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/>
  </bookViews>
  <sheets>
    <sheet name="липень 25" sheetId="19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'липень 25'!$A:$A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'липень 25'!$A$1:$M$12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9" l="1"/>
  <c r="L5" i="19"/>
  <c r="K5" i="19"/>
  <c r="J5" i="19"/>
  <c r="I5" i="19"/>
  <c r="H5" i="19"/>
  <c r="G5" i="19"/>
  <c r="F5" i="19"/>
  <c r="E5" i="19"/>
  <c r="D5" i="19"/>
  <c r="C5" i="19"/>
  <c r="B5" i="19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<sst xmlns="http://schemas.openxmlformats.org/spreadsheetml/2006/main" count="50" uniqueCount="49">
  <si>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</si>
  <si>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</si>
  <si>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</si>
  <si>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</si>
  <si>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</si>
  <si>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</si>
  <si>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</si>
  <si>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</si>
  <si>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</si>
  <si>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</si>
  <si>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</si>
  <si>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</si>
  <si>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</si>
  <si>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</si>
  <si>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</si>
  <si>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</si>
  <si>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</si>
  <si>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</si>
  <si>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</si>
  <si>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</si>
  <si>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</si>
  <si>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</si>
  <si>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</si>
  <si>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</si>
  <si>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</si>
  <si>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</si>
  <si>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</si>
  <si>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</si>
  <si>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</si>
  <si>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</si>
  <si>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</si>
  <si>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</si>
  <si>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</si>
  <si>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</si>
  <si>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</si>
  <si>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</si>
  <si>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</si>
  <si>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</si>
  <si>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</si>
  <si>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</si>
  <si>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</si>
  <si>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</si>
  <si>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</si>
  <si>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</si>
  <si>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</si>
  <si>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</si>
  <si>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</si>
  <si>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січні-липні 2025 року</t>
  </si>
  <si>
    <t>станом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</si>
</sst>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1" fontId="7" fillId="2" borderId="2" xfId="2" applyNumberFormat="1" applyFont="1" applyFill="1" applyBorder="1" applyAlignment="1" applyProtection="1">
      <alignment vertical="center" wrapText="1"/>
      <protection locked="0"/>
    </xf>
    <xf numFmtId="0" fontId="14" fillId="0" borderId="2" xfId="0" applyFont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right" vertical="center" wrapText="1"/>
    </xf>
    <xf numFmtId="1" fontId="15" fillId="3" borderId="2" xfId="0" applyNumberFormat="1" applyFont="1" applyFill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5">
    <cellStyle name="Звичайний 2" xfId="4"/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/>
      <sheetData sheetId="1"/>
      <sheetData sheetId="2">
        <row r="3">
          <cell r="A3" t="str">
            <v>ПК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  <sheetName val="Sheet3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/>
      <sheetData sheetId="1"/>
      <sheetData sheetId="2">
        <row r="2">
          <cell r="A2" t="str">
            <v>http://10.1.0.164/dczeias/Lnk.aspx?t=PCCard&amp;c=Edit&amp;n.pc_id={0}&amp;Excel=1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1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E11" sqref="E11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5" t="s">
        <v>47</v>
      </c>
      <c r="C2" s="45"/>
      <c r="D2" s="45"/>
      <c r="E2" s="45"/>
      <c r="F2" s="45"/>
      <c r="G2" s="45"/>
      <c r="H2" s="45"/>
      <c r="I2" s="45"/>
      <c r="J2" s="24"/>
      <c r="K2" s="24"/>
      <c r="L2" s="46" t="s">
        <v>37</v>
      </c>
      <c r="M2" s="46"/>
    </row>
    <row r="3" spans="1:13" ht="18" customHeight="1" x14ac:dyDescent="0.25">
      <c r="A3" s="43"/>
      <c r="B3" s="43" t="s">
        <v>33</v>
      </c>
      <c r="C3" s="43" t="s">
        <v>40</v>
      </c>
      <c r="D3" s="43" t="s">
        <v>34</v>
      </c>
      <c r="E3" s="44" t="s">
        <v>38</v>
      </c>
      <c r="F3" s="43" t="s">
        <v>35</v>
      </c>
      <c r="G3" s="43" t="s">
        <v>29</v>
      </c>
      <c r="H3" s="44" t="s">
        <v>36</v>
      </c>
      <c r="I3" s="44" t="s">
        <v>26</v>
      </c>
      <c r="J3" s="44" t="s">
        <v>41</v>
      </c>
      <c r="K3" s="44" t="s">
        <v>42</v>
      </c>
      <c r="L3" s="44" t="s">
        <v>48</v>
      </c>
      <c r="M3" s="44"/>
    </row>
    <row r="4" spans="1:13" ht="103.5" customHeight="1" x14ac:dyDescent="0.25">
      <c r="A4" s="43"/>
      <c r="B4" s="43"/>
      <c r="C4" s="43"/>
      <c r="D4" s="43"/>
      <c r="E4" s="44"/>
      <c r="F4" s="43"/>
      <c r="G4" s="43"/>
      <c r="H4" s="44"/>
      <c r="I4" s="44"/>
      <c r="J4" s="44"/>
      <c r="K4" s="44"/>
      <c r="L4" s="42" t="s">
        <v>33</v>
      </c>
      <c r="M4" s="42" t="s">
        <v>32</v>
      </c>
    </row>
    <row r="5" spans="1:13" s="3" customFormat="1" ht="39" customHeight="1" x14ac:dyDescent="0.3">
      <c r="A5" s="27" t="s">
        <v>31</v>
      </c>
      <c r="B5" s="34">
        <f>SUM(B7:B10)</f>
        <v>12953</v>
      </c>
      <c r="C5" s="34">
        <f t="shared" ref="C5:M5" si="0">SUM(C7:C10)</f>
        <v>9486</v>
      </c>
      <c r="D5" s="34">
        <f t="shared" si="0"/>
        <v>4556</v>
      </c>
      <c r="E5" s="35">
        <f>SUM(E7:E10)</f>
        <v>285</v>
      </c>
      <c r="F5" s="34">
        <f t="shared" si="0"/>
        <v>313</v>
      </c>
      <c r="G5" s="34">
        <f t="shared" si="0"/>
        <v>1155</v>
      </c>
      <c r="H5" s="34">
        <f t="shared" si="0"/>
        <v>614</v>
      </c>
      <c r="I5" s="34">
        <f t="shared" si="0"/>
        <v>881</v>
      </c>
      <c r="J5" s="34">
        <f t="shared" si="0"/>
        <v>29</v>
      </c>
      <c r="K5" s="34">
        <f t="shared" si="0"/>
        <v>243</v>
      </c>
      <c r="L5" s="34">
        <f t="shared" si="0"/>
        <v>4359</v>
      </c>
      <c r="M5" s="34">
        <f t="shared" si="0"/>
        <v>3449</v>
      </c>
    </row>
    <row r="6" spans="1:13" s="4" customFormat="1" ht="21.75" customHeight="1" x14ac:dyDescent="0.3">
      <c r="A6" s="25" t="s">
        <v>30</v>
      </c>
      <c r="B6" s="26"/>
      <c r="C6" s="3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41">
        <v>5767</v>
      </c>
      <c r="C7" s="41">
        <v>4054</v>
      </c>
      <c r="D7" s="41">
        <v>1875</v>
      </c>
      <c r="E7" s="33">
        <v>154</v>
      </c>
      <c r="F7" s="32">
        <v>153</v>
      </c>
      <c r="G7" s="31">
        <v>480</v>
      </c>
      <c r="H7" s="38">
        <v>339</v>
      </c>
      <c r="I7" s="37">
        <v>311</v>
      </c>
      <c r="J7" s="39">
        <v>14</v>
      </c>
      <c r="K7" s="40">
        <v>126</v>
      </c>
      <c r="L7" s="41">
        <v>1984</v>
      </c>
      <c r="M7" s="41">
        <v>1493</v>
      </c>
    </row>
    <row r="8" spans="1:13" s="4" customFormat="1" ht="48.75" customHeight="1" x14ac:dyDescent="0.3">
      <c r="A8" s="30" t="s">
        <v>44</v>
      </c>
      <c r="B8" s="41">
        <v>2792</v>
      </c>
      <c r="C8" s="41">
        <v>2289</v>
      </c>
      <c r="D8" s="41">
        <v>1022</v>
      </c>
      <c r="E8" s="33">
        <v>75</v>
      </c>
      <c r="F8" s="32">
        <v>38</v>
      </c>
      <c r="G8" s="31">
        <v>235</v>
      </c>
      <c r="H8" s="38">
        <v>0</v>
      </c>
      <c r="I8" s="37">
        <v>286</v>
      </c>
      <c r="J8" s="39">
        <v>3</v>
      </c>
      <c r="K8" s="40">
        <v>60</v>
      </c>
      <c r="L8" s="41">
        <v>922</v>
      </c>
      <c r="M8" s="41">
        <v>793</v>
      </c>
    </row>
    <row r="9" spans="1:13" ht="50.25" customHeight="1" x14ac:dyDescent="0.25">
      <c r="A9" s="30" t="s">
        <v>45</v>
      </c>
      <c r="B9" s="41">
        <v>1924</v>
      </c>
      <c r="C9" s="41">
        <v>1216</v>
      </c>
      <c r="D9" s="41">
        <v>753</v>
      </c>
      <c r="E9" s="33">
        <v>24</v>
      </c>
      <c r="F9" s="32">
        <v>54</v>
      </c>
      <c r="G9" s="31">
        <v>168</v>
      </c>
      <c r="H9" s="38">
        <v>93</v>
      </c>
      <c r="I9" s="37">
        <v>61</v>
      </c>
      <c r="J9" s="39">
        <v>11</v>
      </c>
      <c r="K9" s="40">
        <v>22</v>
      </c>
      <c r="L9" s="41">
        <v>622</v>
      </c>
      <c r="M9" s="41">
        <v>435</v>
      </c>
    </row>
    <row r="10" spans="1:13" ht="46.5" customHeight="1" x14ac:dyDescent="0.25">
      <c r="A10" s="30" t="s">
        <v>46</v>
      </c>
      <c r="B10" s="41">
        <v>2470</v>
      </c>
      <c r="C10" s="41">
        <v>1927</v>
      </c>
      <c r="D10" s="41">
        <v>906</v>
      </c>
      <c r="E10" s="33">
        <v>32</v>
      </c>
      <c r="F10" s="32">
        <v>68</v>
      </c>
      <c r="G10" s="31">
        <v>272</v>
      </c>
      <c r="H10" s="38">
        <v>182</v>
      </c>
      <c r="I10" s="37">
        <v>223</v>
      </c>
      <c r="J10" s="39">
        <v>1</v>
      </c>
      <c r="K10" s="40">
        <v>35</v>
      </c>
      <c r="L10" s="41">
        <v>831</v>
      </c>
      <c r="M10" s="41">
        <v>728</v>
      </c>
    </row>
    <row r="11" spans="1:13" x14ac:dyDescent="0.25">
      <c r="B11" s="5"/>
      <c r="C11" s="5"/>
      <c r="D11" s="5"/>
      <c r="E11" s="5"/>
      <c r="F11" s="5"/>
      <c r="G11" s="5"/>
      <c r="H11" s="5"/>
      <c r="I11" s="5"/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липень 25</vt:lpstr>
      <vt:lpstr>розрахун рейтинг</vt:lpstr>
      <vt:lpstr>'липень 25'!Заголовки_для_печати</vt:lpstr>
      <vt:lpstr>'розрахун рейтинг'!Заголовки_для_печати</vt:lpstr>
      <vt:lpstr>'липень 25'!Область_печати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2025-08-12T10:54:14Z</dcterms:modified>
</cp:coreProperties>
</file>