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Дані" sheetId="1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Дані!$A:$A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Дані!$A$1:$M$12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1" l="1"/>
  <c r="L5" i="11"/>
  <c r="K5" i="11"/>
  <c r="J5" i="11"/>
  <c r="I5" i="11"/>
  <c r="H5" i="11"/>
  <c r="G5" i="11"/>
  <c r="F5" i="11"/>
  <c r="E5" i="11"/>
  <c r="D5" i="11"/>
  <c r="C5" i="11"/>
  <c r="B5" i="11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<sst xmlns="http://schemas.openxmlformats.org/spreadsheetml/2006/main" count="50" uniqueCount="49">
  <si>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</si>
  <si>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</si>
  <si>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</si>
  <si>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</si>
  <si>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</si>
  <si>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</si>
  <si>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</si>
  <si>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</si>
  <si>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</si>
  <si>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</si>
  <si>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</si>
  <si>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</si>
  <si>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</si>
  <si>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</si>
  <si>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</si>
  <si>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</si>
  <si>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</si>
  <si>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</si>
  <si>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</si>
  <si>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</si>
  <si>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</si>
  <si>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</si>
  <si>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</si>
  <si>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</si>
  <si>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</si>
  <si>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</si>
  <si>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</si>
  <si>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</si>
  <si>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</si>
  <si>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</si>
  <si>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</si>
  <si>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</si>
  <si>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</si>
  <si>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</si>
  <si>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</si>
  <si>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</si>
  <si>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</si>
  <si>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</si>
  <si>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</si>
  <si>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</si>
  <si>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</si>
  <si>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</si>
  <si>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</si>
  <si>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</si>
  <si>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</si>
  <si>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</si>
  <si>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</si>
  <si>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січні-листопаді 2024 року</t>
  </si>
  <si>
    <t>станом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</si>
</sst>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1" fontId="14" fillId="0" borderId="2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0" applyFont="1" applyFill="1" applyBorder="1" applyAlignment="1">
      <alignment vertical="center" wrapText="1"/>
    </xf>
    <xf numFmtId="1" fontId="14" fillId="2" borderId="2" xfId="2" applyNumberFormat="1" applyFont="1" applyFill="1" applyBorder="1" applyAlignment="1" applyProtection="1">
      <alignment vertical="center" wrapText="1"/>
      <protection locked="0"/>
    </xf>
    <xf numFmtId="3" fontId="14" fillId="2" borderId="2" xfId="3" applyNumberFormat="1" applyFont="1" applyFill="1" applyBorder="1" applyAlignment="1">
      <alignment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1" fontId="14" fillId="2" borderId="4" xfId="2" applyNumberFormat="1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>
      <alignment vertical="center" wrapText="1"/>
    </xf>
    <xf numFmtId="1" fontId="15" fillId="2" borderId="2" xfId="0" applyNumberFormat="1" applyFont="1" applyFill="1" applyBorder="1" applyAlignment="1">
      <alignment horizontal="right" vertical="center" wrapText="1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>
        <row r="3">
          <cell r="A3" t="str">
            <v>ПК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>
        <row r="2">
          <cell r="A2" t="str">
            <v>http://10.1.0.164/dczeias/Lnk.aspx?t=PCCard&amp;c=Edit&amp;n.pc_id={0}&amp;Excel=1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C27" sqref="C27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5" t="s">
        <v>47</v>
      </c>
      <c r="C2" s="45"/>
      <c r="D2" s="45"/>
      <c r="E2" s="45"/>
      <c r="F2" s="45"/>
      <c r="G2" s="45"/>
      <c r="H2" s="45"/>
      <c r="I2" s="45"/>
      <c r="J2" s="24"/>
      <c r="K2" s="24"/>
      <c r="L2" s="46" t="s">
        <v>37</v>
      </c>
      <c r="M2" s="46"/>
    </row>
    <row r="3" spans="1:13" ht="18" customHeight="1" x14ac:dyDescent="0.25">
      <c r="A3" s="47"/>
      <c r="B3" s="47" t="s">
        <v>33</v>
      </c>
      <c r="C3" s="47" t="s">
        <v>40</v>
      </c>
      <c r="D3" s="47" t="s">
        <v>34</v>
      </c>
      <c r="E3" s="44" t="s">
        <v>38</v>
      </c>
      <c r="F3" s="47" t="s">
        <v>35</v>
      </c>
      <c r="G3" s="47" t="s">
        <v>29</v>
      </c>
      <c r="H3" s="44" t="s">
        <v>36</v>
      </c>
      <c r="I3" s="44" t="s">
        <v>26</v>
      </c>
      <c r="J3" s="44" t="s">
        <v>41</v>
      </c>
      <c r="K3" s="44" t="s">
        <v>42</v>
      </c>
      <c r="L3" s="44" t="s">
        <v>48</v>
      </c>
      <c r="M3" s="44"/>
    </row>
    <row r="4" spans="1:13" ht="103.5" customHeight="1" x14ac:dyDescent="0.25">
      <c r="A4" s="47"/>
      <c r="B4" s="47"/>
      <c r="C4" s="47"/>
      <c r="D4" s="47"/>
      <c r="E4" s="44"/>
      <c r="F4" s="47"/>
      <c r="G4" s="47"/>
      <c r="H4" s="44"/>
      <c r="I4" s="44"/>
      <c r="J4" s="44"/>
      <c r="K4" s="44"/>
      <c r="L4" s="39" t="s">
        <v>33</v>
      </c>
      <c r="M4" s="39" t="s">
        <v>32</v>
      </c>
    </row>
    <row r="5" spans="1:13" s="3" customFormat="1" ht="39" customHeight="1" x14ac:dyDescent="0.3">
      <c r="A5" s="27" t="s">
        <v>31</v>
      </c>
      <c r="B5" s="37">
        <f>SUM(B7:B10)</f>
        <v>16770</v>
      </c>
      <c r="C5" s="37">
        <f t="shared" ref="C5:M5" si="0">SUM(C7:C10)</f>
        <v>12601</v>
      </c>
      <c r="D5" s="37">
        <f t="shared" si="0"/>
        <v>6173</v>
      </c>
      <c r="E5" s="38">
        <f t="shared" si="0"/>
        <v>283</v>
      </c>
      <c r="F5" s="37">
        <f t="shared" si="0"/>
        <v>556</v>
      </c>
      <c r="G5" s="37">
        <f t="shared" si="0"/>
        <v>929</v>
      </c>
      <c r="H5" s="37">
        <f t="shared" si="0"/>
        <v>1113</v>
      </c>
      <c r="I5" s="37">
        <f t="shared" si="0"/>
        <v>1386</v>
      </c>
      <c r="J5" s="37">
        <f t="shared" si="0"/>
        <v>23</v>
      </c>
      <c r="K5" s="37">
        <f t="shared" si="0"/>
        <v>339</v>
      </c>
      <c r="L5" s="37">
        <f t="shared" si="0"/>
        <v>4435</v>
      </c>
      <c r="M5" s="37">
        <f t="shared" si="0"/>
        <v>3768</v>
      </c>
    </row>
    <row r="6" spans="1:13" s="4" customFormat="1" ht="21.75" customHeight="1" x14ac:dyDescent="0.3">
      <c r="A6" s="25" t="s">
        <v>30</v>
      </c>
      <c r="B6" s="26"/>
      <c r="C6" s="26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31">
        <v>7511</v>
      </c>
      <c r="C7" s="33">
        <v>5373</v>
      </c>
      <c r="D7" s="43">
        <v>2724</v>
      </c>
      <c r="E7" s="40">
        <v>166</v>
      </c>
      <c r="F7" s="32">
        <v>282</v>
      </c>
      <c r="G7" s="33">
        <v>414</v>
      </c>
      <c r="H7" s="41">
        <v>791</v>
      </c>
      <c r="I7" s="34">
        <v>421</v>
      </c>
      <c r="J7" s="42">
        <v>9</v>
      </c>
      <c r="K7" s="36">
        <v>182</v>
      </c>
      <c r="L7" s="31">
        <v>2027</v>
      </c>
      <c r="M7" s="33">
        <v>1618</v>
      </c>
    </row>
    <row r="8" spans="1:13" s="4" customFormat="1" ht="48.75" customHeight="1" x14ac:dyDescent="0.3">
      <c r="A8" s="30" t="s">
        <v>44</v>
      </c>
      <c r="B8" s="31">
        <v>3715</v>
      </c>
      <c r="C8" s="33">
        <v>3133</v>
      </c>
      <c r="D8" s="43">
        <v>1348</v>
      </c>
      <c r="E8" s="35">
        <v>59</v>
      </c>
      <c r="F8" s="32">
        <v>70</v>
      </c>
      <c r="G8" s="33">
        <v>222</v>
      </c>
      <c r="H8" s="41">
        <v>6</v>
      </c>
      <c r="I8" s="34">
        <v>432</v>
      </c>
      <c r="J8" s="42">
        <v>4</v>
      </c>
      <c r="K8" s="36">
        <v>86</v>
      </c>
      <c r="L8" s="31">
        <v>972</v>
      </c>
      <c r="M8" s="33">
        <v>895</v>
      </c>
    </row>
    <row r="9" spans="1:13" ht="50.25" customHeight="1" x14ac:dyDescent="0.25">
      <c r="A9" s="30" t="s">
        <v>45</v>
      </c>
      <c r="B9" s="31">
        <v>2409</v>
      </c>
      <c r="C9" s="33">
        <v>1663</v>
      </c>
      <c r="D9" s="43">
        <v>943</v>
      </c>
      <c r="E9" s="35">
        <v>24</v>
      </c>
      <c r="F9" s="32">
        <v>104</v>
      </c>
      <c r="G9" s="33">
        <v>126</v>
      </c>
      <c r="H9" s="41">
        <v>102</v>
      </c>
      <c r="I9" s="34">
        <v>108</v>
      </c>
      <c r="J9" s="42">
        <v>7</v>
      </c>
      <c r="K9" s="36">
        <v>36</v>
      </c>
      <c r="L9" s="31">
        <v>567</v>
      </c>
      <c r="M9" s="33">
        <v>478</v>
      </c>
    </row>
    <row r="10" spans="1:13" ht="46.5" customHeight="1" x14ac:dyDescent="0.25">
      <c r="A10" s="30" t="s">
        <v>46</v>
      </c>
      <c r="B10" s="31">
        <v>3135</v>
      </c>
      <c r="C10" s="33">
        <v>2432</v>
      </c>
      <c r="D10" s="43">
        <v>1158</v>
      </c>
      <c r="E10" s="35">
        <v>34</v>
      </c>
      <c r="F10" s="32">
        <v>100</v>
      </c>
      <c r="G10" s="33">
        <v>167</v>
      </c>
      <c r="H10" s="41">
        <v>214</v>
      </c>
      <c r="I10" s="34">
        <v>425</v>
      </c>
      <c r="J10" s="42">
        <v>3</v>
      </c>
      <c r="K10" s="36">
        <v>35</v>
      </c>
      <c r="L10" s="31">
        <v>869</v>
      </c>
      <c r="M10" s="33">
        <v>777</v>
      </c>
    </row>
    <row r="11" spans="1:13" x14ac:dyDescent="0.25">
      <c r="B11" s="5"/>
      <c r="C11" s="5"/>
      <c r="D11" s="5"/>
      <c r="E11" s="5"/>
      <c r="F11" s="5"/>
      <c r="G11" s="5"/>
      <c r="H11" s="5"/>
      <c r="I11" s="5"/>
    </row>
  </sheetData>
  <mergeCells count="14">
    <mergeCell ref="I3:I4"/>
    <mergeCell ref="J3:J4"/>
    <mergeCell ref="K3:K4"/>
    <mergeCell ref="L3:M3"/>
    <mergeCell ref="B2:I2"/>
    <mergeCell ref="L2:M2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Дані</vt:lpstr>
      <vt:lpstr>розрахун рейтинг</vt:lpstr>
      <vt:lpstr>Дані!Заголовки_для_печати</vt:lpstr>
      <vt:lpstr>'розрахун рейтинг'!Заголовки_для_печати</vt:lpstr>
      <vt:lpstr>Дані!Область_печати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2025-01-13T13:25:25Z</dcterms:modified>
</cp:coreProperties>
</file>