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Дані" sheetId="9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Дані!$A:$A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Дані!$A$1:$M$12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9" l="1"/>
  <c r="L5" i="9"/>
  <c r="K5" i="9"/>
  <c r="J5" i="9"/>
  <c r="I5" i="9"/>
  <c r="H5" i="9"/>
  <c r="G5" i="9"/>
  <c r="F5" i="9"/>
  <c r="E5" i="9"/>
  <c r="D5" i="9"/>
  <c r="C5" i="9"/>
  <c r="B5" i="9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<sst xmlns="http://schemas.openxmlformats.org/spreadsheetml/2006/main" count="50" uniqueCount="49">
  <si>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</si>
  <si>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</si>
  <si>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</si>
  <si>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</si>
  <si>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</si>
  <si>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</si>
  <si>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</si>
  <si>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</si>
  <si>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</si>
  <si>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</si>
  <si>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</si>
  <si>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</si>
  <si>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</si>
  <si>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</si>
  <si>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</si>
  <si>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</si>
  <si>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</si>
  <si>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</si>
  <si>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</si>
  <si>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</si>
  <si>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</si>
  <si>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</si>
  <si>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</si>
  <si>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</si>
  <si>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</si>
  <si>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</si>
  <si>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</si>
  <si>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</si>
  <si>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</si>
  <si>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</si>
  <si>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</si>
  <si>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</si>
  <si>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</si>
  <si>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</si>
  <si>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</si>
  <si>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</si>
  <si>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</si>
  <si>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</si>
  <si>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</si>
  <si>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</si>
  <si>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</si>
  <si>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</si>
  <si>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</si>
  <si>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</si>
  <si>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</si>
  <si>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</si>
  <si>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</si>
  <si>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січні-вересні 2024 року</t>
  </si>
  <si>
    <t>станом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</si>
</sst>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3" fontId="14" fillId="2" borderId="2" xfId="2" applyNumberFormat="1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 applyProtection="1">
      <alignment vertical="center" wrapText="1"/>
      <protection locked="0"/>
    </xf>
    <xf numFmtId="1" fontId="10" fillId="2" borderId="2" xfId="0" applyNumberFormat="1" applyFont="1" applyFill="1" applyBorder="1" applyAlignment="1" applyProtection="1">
      <alignment vertical="center" wrapText="1"/>
      <protection locked="0"/>
    </xf>
    <xf numFmtId="1" fontId="10" fillId="2" borderId="2" xfId="2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3" fontId="10" fillId="2" borderId="2" xfId="3" applyNumberFormat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B7" sqref="B7:M10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3" t="s">
        <v>47</v>
      </c>
      <c r="C2" s="43"/>
      <c r="D2" s="43"/>
      <c r="E2" s="43"/>
      <c r="F2" s="43"/>
      <c r="G2" s="43"/>
      <c r="H2" s="43"/>
      <c r="I2" s="43"/>
      <c r="J2" s="24"/>
      <c r="K2" s="24"/>
      <c r="L2" s="44" t="s">
        <v>37</v>
      </c>
      <c r="M2" s="44"/>
    </row>
    <row r="3" spans="1:13" ht="18" customHeight="1" x14ac:dyDescent="0.25">
      <c r="A3" s="41"/>
      <c r="B3" s="41" t="s">
        <v>33</v>
      </c>
      <c r="C3" s="41" t="s">
        <v>40</v>
      </c>
      <c r="D3" s="41" t="s">
        <v>34</v>
      </c>
      <c r="E3" s="42" t="s">
        <v>38</v>
      </c>
      <c r="F3" s="41" t="s">
        <v>35</v>
      </c>
      <c r="G3" s="41" t="s">
        <v>29</v>
      </c>
      <c r="H3" s="42" t="s">
        <v>36</v>
      </c>
      <c r="I3" s="42" t="s">
        <v>26</v>
      </c>
      <c r="J3" s="42" t="s">
        <v>41</v>
      </c>
      <c r="K3" s="42" t="s">
        <v>42</v>
      </c>
      <c r="L3" s="42" t="s">
        <v>48</v>
      </c>
      <c r="M3" s="42"/>
    </row>
    <row r="4" spans="1:13" ht="103.5" customHeight="1" x14ac:dyDescent="0.25">
      <c r="A4" s="41"/>
      <c r="B4" s="41"/>
      <c r="C4" s="41"/>
      <c r="D4" s="41"/>
      <c r="E4" s="42"/>
      <c r="F4" s="41"/>
      <c r="G4" s="41"/>
      <c r="H4" s="42"/>
      <c r="I4" s="42"/>
      <c r="J4" s="42"/>
      <c r="K4" s="42"/>
      <c r="L4" s="33" t="s">
        <v>33</v>
      </c>
      <c r="M4" s="33" t="s">
        <v>32</v>
      </c>
    </row>
    <row r="5" spans="1:13" s="3" customFormat="1" ht="39" customHeight="1" x14ac:dyDescent="0.3">
      <c r="A5" s="27" t="s">
        <v>31</v>
      </c>
      <c r="B5" s="31">
        <f>SUM(B7:B10)</f>
        <v>14472</v>
      </c>
      <c r="C5" s="31">
        <f t="shared" ref="C5:M5" si="0">SUM(C7:C10)</f>
        <v>10837</v>
      </c>
      <c r="D5" s="31">
        <f t="shared" si="0"/>
        <v>5130</v>
      </c>
      <c r="E5" s="32">
        <f t="shared" si="0"/>
        <v>249</v>
      </c>
      <c r="F5" s="31">
        <f t="shared" si="0"/>
        <v>480</v>
      </c>
      <c r="G5" s="31">
        <f t="shared" si="0"/>
        <v>810</v>
      </c>
      <c r="H5" s="31">
        <f t="shared" si="0"/>
        <v>863</v>
      </c>
      <c r="I5" s="31">
        <f t="shared" si="0"/>
        <v>1156</v>
      </c>
      <c r="J5" s="31">
        <f t="shared" si="0"/>
        <v>19</v>
      </c>
      <c r="K5" s="31">
        <f t="shared" si="0"/>
        <v>266</v>
      </c>
      <c r="L5" s="31">
        <f t="shared" si="0"/>
        <v>4313</v>
      </c>
      <c r="M5" s="31">
        <f t="shared" si="0"/>
        <v>3496</v>
      </c>
    </row>
    <row r="6" spans="1:13" s="4" customFormat="1" ht="21.75" customHeight="1" x14ac:dyDescent="0.3">
      <c r="A6" s="25" t="s">
        <v>30</v>
      </c>
      <c r="B6" s="26"/>
      <c r="C6" s="26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34">
        <v>6392</v>
      </c>
      <c r="C7" s="34">
        <v>4543</v>
      </c>
      <c r="D7" s="35">
        <v>2184</v>
      </c>
      <c r="E7" s="36">
        <v>149</v>
      </c>
      <c r="F7" s="37">
        <v>238</v>
      </c>
      <c r="G7" s="34">
        <v>351</v>
      </c>
      <c r="H7" s="38">
        <v>622</v>
      </c>
      <c r="I7" s="39">
        <v>324</v>
      </c>
      <c r="J7" s="36">
        <v>8</v>
      </c>
      <c r="K7" s="40">
        <v>143</v>
      </c>
      <c r="L7" s="34">
        <v>1994</v>
      </c>
      <c r="M7" s="34">
        <v>1491</v>
      </c>
    </row>
    <row r="8" spans="1:13" s="4" customFormat="1" ht="48.75" customHeight="1" x14ac:dyDescent="0.3">
      <c r="A8" s="30" t="s">
        <v>44</v>
      </c>
      <c r="B8" s="34">
        <v>3261</v>
      </c>
      <c r="C8" s="34">
        <v>2741</v>
      </c>
      <c r="D8" s="35">
        <v>1136</v>
      </c>
      <c r="E8" s="36">
        <v>49</v>
      </c>
      <c r="F8" s="37">
        <v>62</v>
      </c>
      <c r="G8" s="34">
        <v>192</v>
      </c>
      <c r="H8" s="38">
        <v>6</v>
      </c>
      <c r="I8" s="39">
        <v>371</v>
      </c>
      <c r="J8" s="36">
        <v>4</v>
      </c>
      <c r="K8" s="40">
        <v>68</v>
      </c>
      <c r="L8" s="34">
        <v>974</v>
      </c>
      <c r="M8" s="34">
        <v>854</v>
      </c>
    </row>
    <row r="9" spans="1:13" ht="50.25" customHeight="1" x14ac:dyDescent="0.25">
      <c r="A9" s="30" t="s">
        <v>45</v>
      </c>
      <c r="B9" s="34">
        <v>2111</v>
      </c>
      <c r="C9" s="34">
        <v>1461</v>
      </c>
      <c r="D9" s="35">
        <v>811</v>
      </c>
      <c r="E9" s="36">
        <v>21</v>
      </c>
      <c r="F9" s="37">
        <v>91</v>
      </c>
      <c r="G9" s="34">
        <v>114</v>
      </c>
      <c r="H9" s="38">
        <v>59</v>
      </c>
      <c r="I9" s="39">
        <v>97</v>
      </c>
      <c r="J9" s="36">
        <v>4</v>
      </c>
      <c r="K9" s="40">
        <v>29</v>
      </c>
      <c r="L9" s="34">
        <v>540</v>
      </c>
      <c r="M9" s="34">
        <v>456</v>
      </c>
    </row>
    <row r="10" spans="1:13" ht="46.5" customHeight="1" x14ac:dyDescent="0.25">
      <c r="A10" s="30" t="s">
        <v>46</v>
      </c>
      <c r="B10" s="34">
        <v>2708</v>
      </c>
      <c r="C10" s="34">
        <v>2092</v>
      </c>
      <c r="D10" s="35">
        <v>999</v>
      </c>
      <c r="E10" s="36">
        <v>30</v>
      </c>
      <c r="F10" s="37">
        <v>89</v>
      </c>
      <c r="G10" s="34">
        <v>153</v>
      </c>
      <c r="H10" s="38">
        <v>176</v>
      </c>
      <c r="I10" s="39">
        <v>364</v>
      </c>
      <c r="J10" s="36">
        <v>3</v>
      </c>
      <c r="K10" s="40">
        <v>26</v>
      </c>
      <c r="L10" s="34">
        <v>805</v>
      </c>
      <c r="M10" s="34">
        <v>695</v>
      </c>
    </row>
  </sheetData>
  <mergeCells count="14">
    <mergeCell ref="I3:I4"/>
    <mergeCell ref="J3:J4"/>
    <mergeCell ref="K3:K4"/>
    <mergeCell ref="L3:M3"/>
    <mergeCell ref="B2:I2"/>
    <mergeCell ref="L2:M2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Дані</vt:lpstr>
      <vt:lpstr>розрахун рейтинг</vt:lpstr>
      <vt:lpstr>Дані!Заголовки_для_печати</vt:lpstr>
      <vt:lpstr>'розрахун рейтинг'!Заголовки_для_печати</vt:lpstr>
      <vt:lpstr>Дані!Область_печати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2024-10-14T13:09:32Z</dcterms:modified>
</cp:coreProperties>
</file>