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" yWindow="576" windowWidth="21840" windowHeight="10488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4" r:id="rId7"/>
    <sheet name="8" sheetId="25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'1'!$A$1:$E$16</definedName>
    <definedName name="_xlnm.Print_Area" localSheetId="9">'10'!$A$1:$V$29</definedName>
    <definedName name="_xlnm.Print_Area" localSheetId="10">'11'!$A$1:$D$18</definedName>
    <definedName name="_xlnm.Print_Area" localSheetId="11">'12'!$A$1:$I$28</definedName>
    <definedName name="_xlnm.Print_Area" localSheetId="12">'13'!$A$1:$I$28</definedName>
    <definedName name="_xlnm.Print_Area" localSheetId="13">'14'!$A$1:$I$18</definedName>
    <definedName name="_xlnm.Print_Area" localSheetId="14">'15'!$A$1:$V$29</definedName>
    <definedName name="_xlnm.Print_Area" localSheetId="15">'16'!$A$1:$V$29</definedName>
    <definedName name="_xlnm.Print_Area" localSheetId="1">'2'!$A$1:$V$28</definedName>
    <definedName name="_xlnm.Print_Area" localSheetId="2">'3'!$A$1:$E$15</definedName>
    <definedName name="_xlnm.Print_Area" localSheetId="3">'4'!$A$1:$V$28</definedName>
    <definedName name="_xlnm.Print_Area" localSheetId="4">'5'!$A$1:$E$16</definedName>
    <definedName name="_xlnm.Print_Area" localSheetId="5">'6'!$A$1:$V$29</definedName>
    <definedName name="_xlnm.Print_Area" localSheetId="6">'7'!$A$1:$E$16</definedName>
    <definedName name="_xlnm.Print_Area" localSheetId="7">'8'!$A$1:$V$27</definedName>
    <definedName name="_xlnm.Print_Area" localSheetId="8">'9'!$A$1:$E$17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P27" i="25" l="1"/>
  <c r="G27" i="25"/>
  <c r="D27" i="25"/>
  <c r="P26" i="25"/>
  <c r="D26" i="25"/>
  <c r="S25" i="25"/>
  <c r="P25" i="25"/>
  <c r="M25" i="25"/>
  <c r="D25" i="25"/>
  <c r="S24" i="25"/>
  <c r="P24" i="25"/>
  <c r="M24" i="25"/>
  <c r="G24" i="25"/>
  <c r="D24" i="25"/>
  <c r="V23" i="25"/>
  <c r="S23" i="25"/>
  <c r="P23" i="25"/>
  <c r="G23" i="25"/>
  <c r="D23" i="25"/>
  <c r="V22" i="25"/>
  <c r="S22" i="25"/>
  <c r="P22" i="25"/>
  <c r="M22" i="25"/>
  <c r="D22" i="25"/>
  <c r="V21" i="25"/>
  <c r="S21" i="25"/>
  <c r="P21" i="25"/>
  <c r="G21" i="25"/>
  <c r="D21" i="25"/>
  <c r="S20" i="25"/>
  <c r="P20" i="25"/>
  <c r="D20" i="25"/>
  <c r="V19" i="25"/>
  <c r="S19" i="25"/>
  <c r="P19" i="25"/>
  <c r="G19" i="25"/>
  <c r="D19" i="25"/>
  <c r="V18" i="25"/>
  <c r="S18" i="25"/>
  <c r="P18" i="25"/>
  <c r="M18" i="25"/>
  <c r="G18" i="25"/>
  <c r="D18" i="25"/>
  <c r="V16" i="25"/>
  <c r="S16" i="25"/>
  <c r="P16" i="25"/>
  <c r="D16" i="25"/>
  <c r="V15" i="25"/>
  <c r="S15" i="25"/>
  <c r="P15" i="25"/>
  <c r="G15" i="25"/>
  <c r="D15" i="25"/>
  <c r="V14" i="25"/>
  <c r="S14" i="25"/>
  <c r="P14" i="25"/>
  <c r="G14" i="25"/>
  <c r="D14" i="25"/>
  <c r="V13" i="25"/>
  <c r="S13" i="25"/>
  <c r="P13" i="25"/>
  <c r="G13" i="25"/>
  <c r="D13" i="25"/>
  <c r="V10" i="25"/>
  <c r="S10" i="25"/>
  <c r="P10" i="25"/>
  <c r="M10" i="25"/>
  <c r="G10" i="25"/>
  <c r="D10" i="25"/>
  <c r="V9" i="25"/>
  <c r="S9" i="25"/>
  <c r="P9" i="25"/>
  <c r="G9" i="25"/>
  <c r="D9" i="25"/>
  <c r="V8" i="25"/>
  <c r="S8" i="25"/>
  <c r="P8" i="25"/>
  <c r="M8" i="25"/>
  <c r="J8" i="25"/>
  <c r="G8" i="25"/>
  <c r="D8" i="25"/>
  <c r="V7" i="25"/>
  <c r="S7" i="25"/>
  <c r="P7" i="25"/>
  <c r="G7" i="25"/>
  <c r="D7" i="25"/>
  <c r="U6" i="25"/>
  <c r="T6" i="25"/>
  <c r="V6" i="25" s="1"/>
  <c r="R6" i="25"/>
  <c r="S6" i="25" s="1"/>
  <c r="Q6" i="25"/>
  <c r="O6" i="25"/>
  <c r="N6" i="25"/>
  <c r="P6" i="25" s="1"/>
  <c r="L6" i="25"/>
  <c r="M6" i="25" s="1"/>
  <c r="K6" i="25"/>
  <c r="I6" i="25"/>
  <c r="H6" i="25"/>
  <c r="J6" i="25" s="1"/>
  <c r="F6" i="25"/>
  <c r="G6" i="25" s="1"/>
  <c r="E6" i="25"/>
  <c r="C6" i="25"/>
  <c r="B6" i="25"/>
  <c r="D6" i="25" s="1"/>
  <c r="E9" i="24"/>
  <c r="E16" i="24"/>
  <c r="D16" i="24"/>
  <c r="E15" i="24"/>
  <c r="D15" i="24"/>
  <c r="E10" i="24"/>
  <c r="D10" i="24"/>
  <c r="D9" i="24"/>
  <c r="E8" i="24"/>
  <c r="D8" i="24"/>
  <c r="E7" i="24"/>
  <c r="D7" i="24"/>
  <c r="E6" i="24"/>
  <c r="D6" i="24"/>
  <c r="J9" i="23"/>
  <c r="V28" i="23"/>
  <c r="S28" i="23"/>
  <c r="P28" i="23"/>
  <c r="G28" i="23"/>
  <c r="D28" i="23"/>
  <c r="V27" i="23"/>
  <c r="S27" i="23"/>
  <c r="P27" i="23"/>
  <c r="J27" i="23"/>
  <c r="G27" i="23"/>
  <c r="D27" i="23"/>
  <c r="V26" i="23"/>
  <c r="S26" i="23"/>
  <c r="P26" i="23"/>
  <c r="M26" i="23"/>
  <c r="G26" i="23"/>
  <c r="D26" i="23"/>
  <c r="S25" i="23"/>
  <c r="P25" i="23"/>
  <c r="M25" i="23"/>
  <c r="J25" i="23"/>
  <c r="G25" i="23"/>
  <c r="D25" i="23"/>
  <c r="V24" i="23"/>
  <c r="S24" i="23"/>
  <c r="P24" i="23"/>
  <c r="G24" i="23"/>
  <c r="D24" i="23"/>
  <c r="V23" i="23"/>
  <c r="S23" i="23"/>
  <c r="P23" i="23"/>
  <c r="M23" i="23"/>
  <c r="J23" i="23"/>
  <c r="G23" i="23"/>
  <c r="D23" i="23"/>
  <c r="V22" i="23"/>
  <c r="S22" i="23"/>
  <c r="P22" i="23"/>
  <c r="M22" i="23"/>
  <c r="J22" i="23"/>
  <c r="G22" i="23"/>
  <c r="D22" i="23"/>
  <c r="V21" i="23"/>
  <c r="S21" i="23"/>
  <c r="P21" i="23"/>
  <c r="M21" i="23"/>
  <c r="G21" i="23"/>
  <c r="D21" i="23"/>
  <c r="V20" i="23"/>
  <c r="S20" i="23"/>
  <c r="P20" i="23"/>
  <c r="G20" i="23"/>
  <c r="D20" i="23"/>
  <c r="V19" i="23"/>
  <c r="S19" i="23"/>
  <c r="P19" i="23"/>
  <c r="G19" i="23"/>
  <c r="D19" i="23"/>
  <c r="P18" i="23"/>
  <c r="G18" i="23"/>
  <c r="D18" i="23"/>
  <c r="V17" i="23"/>
  <c r="S17" i="23"/>
  <c r="P17" i="23"/>
  <c r="G17" i="23"/>
  <c r="D17" i="23"/>
  <c r="V16" i="23"/>
  <c r="S16" i="23"/>
  <c r="P16" i="23"/>
  <c r="M16" i="23"/>
  <c r="G16" i="23"/>
  <c r="D16" i="23"/>
  <c r="V15" i="23"/>
  <c r="S15" i="23"/>
  <c r="P15" i="23"/>
  <c r="M15" i="23"/>
  <c r="J15" i="23"/>
  <c r="G15" i="23"/>
  <c r="D15" i="23"/>
  <c r="V14" i="23"/>
  <c r="S14" i="23"/>
  <c r="P14" i="23"/>
  <c r="M14" i="23"/>
  <c r="J14" i="23"/>
  <c r="G14" i="23"/>
  <c r="D14" i="23"/>
  <c r="V13" i="23"/>
  <c r="S13" i="23"/>
  <c r="P13" i="23"/>
  <c r="M13" i="23"/>
  <c r="J13" i="23"/>
  <c r="G13" i="23"/>
  <c r="D13" i="23"/>
  <c r="V12" i="23"/>
  <c r="S12" i="23"/>
  <c r="P12" i="23"/>
  <c r="M12" i="23"/>
  <c r="J12" i="23"/>
  <c r="G12" i="23"/>
  <c r="D12" i="23"/>
  <c r="V11" i="23"/>
  <c r="S11" i="23"/>
  <c r="P11" i="23"/>
  <c r="M11" i="23"/>
  <c r="J11" i="23"/>
  <c r="G11" i="23"/>
  <c r="D11" i="23"/>
  <c r="V10" i="23"/>
  <c r="S10" i="23"/>
  <c r="P10" i="23"/>
  <c r="J10" i="23"/>
  <c r="G10" i="23"/>
  <c r="D10" i="23"/>
  <c r="V9" i="23"/>
  <c r="S9" i="23"/>
  <c r="P9" i="23"/>
  <c r="M9" i="23"/>
  <c r="G9" i="23"/>
  <c r="D9" i="23"/>
  <c r="V8" i="23"/>
  <c r="S8" i="23"/>
  <c r="P8" i="23"/>
  <c r="M8" i="23"/>
  <c r="J8" i="23"/>
  <c r="G8" i="23"/>
  <c r="D8" i="23"/>
  <c r="U7" i="23"/>
  <c r="V7" i="23" s="1"/>
  <c r="T7" i="23"/>
  <c r="R7" i="23"/>
  <c r="S7" i="23" s="1"/>
  <c r="Q7" i="23"/>
  <c r="O7" i="23"/>
  <c r="P7" i="23" s="1"/>
  <c r="N7" i="23"/>
  <c r="L7" i="23"/>
  <c r="M7" i="23" s="1"/>
  <c r="K7" i="23"/>
  <c r="I7" i="23"/>
  <c r="J7" i="23" s="1"/>
  <c r="H7" i="23"/>
  <c r="F7" i="23"/>
  <c r="G7" i="23" s="1"/>
  <c r="E7" i="23"/>
  <c r="C7" i="23"/>
  <c r="D7" i="23" s="1"/>
  <c r="B7" i="23"/>
  <c r="E15" i="22"/>
  <c r="D15" i="22"/>
  <c r="E14" i="22"/>
  <c r="D14" i="22"/>
  <c r="E9" i="22"/>
  <c r="D9" i="22"/>
  <c r="E8" i="22"/>
  <c r="D8" i="22"/>
  <c r="E7" i="22"/>
  <c r="D7" i="22"/>
  <c r="E6" i="22"/>
  <c r="D6" i="22"/>
  <c r="E5" i="22"/>
  <c r="D5" i="22"/>
  <c r="V28" i="21"/>
  <c r="S28" i="21"/>
  <c r="P28" i="21"/>
  <c r="M28" i="21"/>
  <c r="J28" i="21"/>
  <c r="G28" i="21"/>
  <c r="D28" i="21"/>
  <c r="V27" i="21"/>
  <c r="S27" i="21"/>
  <c r="P27" i="21"/>
  <c r="M27" i="21"/>
  <c r="J27" i="21"/>
  <c r="G27" i="21"/>
  <c r="D27" i="21"/>
  <c r="V26" i="21"/>
  <c r="S26" i="21"/>
  <c r="P26" i="21"/>
  <c r="M26" i="21"/>
  <c r="J26" i="21"/>
  <c r="G26" i="21"/>
  <c r="D26" i="21"/>
  <c r="V25" i="21"/>
  <c r="S25" i="21"/>
  <c r="P25" i="21"/>
  <c r="M25" i="21"/>
  <c r="J25" i="21"/>
  <c r="G25" i="21"/>
  <c r="D25" i="21"/>
  <c r="V24" i="21"/>
  <c r="S24" i="21"/>
  <c r="P24" i="21"/>
  <c r="M24" i="21"/>
  <c r="J24" i="21"/>
  <c r="G24" i="21"/>
  <c r="D24" i="21"/>
  <c r="V23" i="21"/>
  <c r="S23" i="21"/>
  <c r="P23" i="21"/>
  <c r="M23" i="21"/>
  <c r="J23" i="21"/>
  <c r="G23" i="21"/>
  <c r="D23" i="21"/>
  <c r="V22" i="21"/>
  <c r="S22" i="21"/>
  <c r="P22" i="21"/>
  <c r="M22" i="21"/>
  <c r="J22" i="21"/>
  <c r="G22" i="21"/>
  <c r="D22" i="21"/>
  <c r="V21" i="21"/>
  <c r="S21" i="21"/>
  <c r="P21" i="21"/>
  <c r="M21" i="21"/>
  <c r="J21" i="21"/>
  <c r="G21" i="21"/>
  <c r="D21" i="21"/>
  <c r="V20" i="21"/>
  <c r="S20" i="21"/>
  <c r="P20" i="21"/>
  <c r="M20" i="21"/>
  <c r="J20" i="21"/>
  <c r="G20" i="21"/>
  <c r="D20" i="21"/>
  <c r="V19" i="21"/>
  <c r="S19" i="21"/>
  <c r="P19" i="21"/>
  <c r="M19" i="21"/>
  <c r="J19" i="21"/>
  <c r="G19" i="21"/>
  <c r="D19" i="21"/>
  <c r="V18" i="21"/>
  <c r="S18" i="21"/>
  <c r="P18" i="21"/>
  <c r="M18" i="21"/>
  <c r="J18" i="21"/>
  <c r="G18" i="21"/>
  <c r="D18" i="21"/>
  <c r="V17" i="21"/>
  <c r="S17" i="21"/>
  <c r="P17" i="21"/>
  <c r="M17" i="21"/>
  <c r="J17" i="21"/>
  <c r="G17" i="21"/>
  <c r="D17" i="21"/>
  <c r="V16" i="21"/>
  <c r="S16" i="21"/>
  <c r="P16" i="21"/>
  <c r="M16" i="21"/>
  <c r="J16" i="21"/>
  <c r="G16" i="21"/>
  <c r="D16" i="21"/>
  <c r="V15" i="21"/>
  <c r="S15" i="21"/>
  <c r="P15" i="21"/>
  <c r="M15" i="21"/>
  <c r="J15" i="21"/>
  <c r="G15" i="21"/>
  <c r="D15" i="21"/>
  <c r="V14" i="21"/>
  <c r="S14" i="21"/>
  <c r="P14" i="21"/>
  <c r="M14" i="21"/>
  <c r="J14" i="21"/>
  <c r="G14" i="21"/>
  <c r="D14" i="21"/>
  <c r="V13" i="21"/>
  <c r="S13" i="21"/>
  <c r="P13" i="21"/>
  <c r="M13" i="21"/>
  <c r="J13" i="21"/>
  <c r="G13" i="21"/>
  <c r="D13" i="21"/>
  <c r="V12" i="21"/>
  <c r="S12" i="21"/>
  <c r="P12" i="21"/>
  <c r="M12" i="21"/>
  <c r="J12" i="21"/>
  <c r="G12" i="21"/>
  <c r="D12" i="21"/>
  <c r="V11" i="21"/>
  <c r="S11" i="21"/>
  <c r="P11" i="21"/>
  <c r="M11" i="21"/>
  <c r="J11" i="21"/>
  <c r="G11" i="21"/>
  <c r="D11" i="21"/>
  <c r="V10" i="21"/>
  <c r="S10" i="21"/>
  <c r="P10" i="21"/>
  <c r="M10" i="21"/>
  <c r="J10" i="21"/>
  <c r="G10" i="21"/>
  <c r="D10" i="21"/>
  <c r="V9" i="21"/>
  <c r="S9" i="21"/>
  <c r="P9" i="21"/>
  <c r="M9" i="21"/>
  <c r="J9" i="21"/>
  <c r="G9" i="21"/>
  <c r="D9" i="21"/>
  <c r="V8" i="21"/>
  <c r="S8" i="21"/>
  <c r="P8" i="21"/>
  <c r="M8" i="21"/>
  <c r="J8" i="21"/>
  <c r="G8" i="21"/>
  <c r="D8" i="21"/>
  <c r="U7" i="21"/>
  <c r="T7" i="21"/>
  <c r="V7" i="21" s="1"/>
  <c r="R7" i="21"/>
  <c r="S7" i="21" s="1"/>
  <c r="Q7" i="21"/>
  <c r="O7" i="21"/>
  <c r="N7" i="21"/>
  <c r="P7" i="21" s="1"/>
  <c r="L7" i="21"/>
  <c r="M7" i="21" s="1"/>
  <c r="K7" i="21"/>
  <c r="I7" i="21"/>
  <c r="H7" i="21"/>
  <c r="J7" i="21" s="1"/>
  <c r="F7" i="21"/>
  <c r="G7" i="21" s="1"/>
  <c r="E7" i="21"/>
  <c r="C7" i="21"/>
  <c r="B7" i="21"/>
  <c r="D7" i="21" s="1"/>
  <c r="E16" i="20"/>
  <c r="D16" i="20"/>
  <c r="E15" i="20"/>
  <c r="D15" i="20"/>
  <c r="E10" i="20"/>
  <c r="D10" i="20"/>
  <c r="E9" i="20"/>
  <c r="D9" i="20"/>
  <c r="D8" i="20"/>
  <c r="E7" i="20"/>
  <c r="D7" i="20"/>
  <c r="E6" i="20"/>
  <c r="D6" i="20"/>
  <c r="J12" i="8" l="1"/>
  <c r="I9" i="14" l="1"/>
  <c r="H9" i="14"/>
  <c r="E8" i="9" l="1"/>
  <c r="E9" i="9"/>
  <c r="E10" i="9"/>
  <c r="E11" i="9"/>
  <c r="E7" i="9"/>
  <c r="D7" i="9"/>
  <c r="B8" i="8" l="1"/>
  <c r="C8" i="8"/>
  <c r="M10" i="8" l="1"/>
  <c r="G21" i="8"/>
  <c r="V9" i="10" l="1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V9" i="8"/>
  <c r="V10" i="8"/>
  <c r="V11" i="8"/>
  <c r="V12" i="8"/>
  <c r="V13" i="8"/>
  <c r="V14" i="8"/>
  <c r="V15" i="8"/>
  <c r="V16" i="8"/>
  <c r="V17" i="8"/>
  <c r="V18" i="8"/>
  <c r="V20" i="8"/>
  <c r="V21" i="8"/>
  <c r="V22" i="8"/>
  <c r="V23" i="8"/>
  <c r="V24" i="8"/>
  <c r="V25" i="8"/>
  <c r="V26" i="8"/>
  <c r="V27" i="8"/>
  <c r="V28" i="8"/>
  <c r="S9" i="8"/>
  <c r="S10" i="8"/>
  <c r="S11" i="8"/>
  <c r="S12" i="8"/>
  <c r="S13" i="8"/>
  <c r="S14" i="8"/>
  <c r="S15" i="8"/>
  <c r="S16" i="8"/>
  <c r="S17" i="8"/>
  <c r="S18" i="8"/>
  <c r="S20" i="8"/>
  <c r="S21" i="8"/>
  <c r="S22" i="8"/>
  <c r="S23" i="8"/>
  <c r="S24" i="8"/>
  <c r="S25" i="8"/>
  <c r="S26" i="8"/>
  <c r="S27" i="8"/>
  <c r="S2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M9" i="8"/>
  <c r="M16" i="8"/>
  <c r="M17" i="8"/>
  <c r="M19" i="8"/>
  <c r="M22" i="8"/>
  <c r="M25" i="8"/>
  <c r="M26" i="8"/>
  <c r="M27" i="8"/>
  <c r="M28" i="8"/>
  <c r="J9" i="8"/>
  <c r="J10" i="8"/>
  <c r="J15" i="8"/>
  <c r="J17" i="8"/>
  <c r="J19" i="8"/>
  <c r="J22" i="8"/>
  <c r="J24" i="8"/>
  <c r="J25" i="8"/>
  <c r="J26" i="8"/>
  <c r="J28" i="8"/>
  <c r="G9" i="8"/>
  <c r="G10" i="8"/>
  <c r="G11" i="8"/>
  <c r="G12" i="8"/>
  <c r="G13" i="8"/>
  <c r="G14" i="8"/>
  <c r="G15" i="8"/>
  <c r="G16" i="8"/>
  <c r="G17" i="8"/>
  <c r="G18" i="8"/>
  <c r="G19" i="8"/>
  <c r="G20" i="8"/>
  <c r="G22" i="8"/>
  <c r="G23" i="8"/>
  <c r="G24" i="8"/>
  <c r="G25" i="8"/>
  <c r="G26" i="8"/>
  <c r="G27" i="8"/>
  <c r="G2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9" i="15"/>
  <c r="G9" i="15"/>
  <c r="J9" i="15"/>
  <c r="M9" i="15"/>
  <c r="P9" i="15"/>
  <c r="S9" i="15"/>
  <c r="V9" i="15"/>
  <c r="D10" i="15"/>
  <c r="G10" i="15"/>
  <c r="J10" i="15"/>
  <c r="M10" i="15"/>
  <c r="P10" i="15"/>
  <c r="S10" i="15"/>
  <c r="V10" i="15"/>
  <c r="D11" i="15"/>
  <c r="G11" i="15"/>
  <c r="J11" i="15"/>
  <c r="M11" i="15"/>
  <c r="P11" i="15"/>
  <c r="S11" i="15"/>
  <c r="V11" i="15"/>
  <c r="D12" i="15"/>
  <c r="G12" i="15"/>
  <c r="J12" i="15"/>
  <c r="M12" i="15"/>
  <c r="P12" i="15"/>
  <c r="S12" i="15"/>
  <c r="V12" i="15"/>
  <c r="D13" i="15"/>
  <c r="G13" i="15"/>
  <c r="J13" i="15"/>
  <c r="M13" i="15"/>
  <c r="P13" i="15"/>
  <c r="S13" i="15"/>
  <c r="V13" i="15"/>
  <c r="D14" i="15"/>
  <c r="G14" i="15"/>
  <c r="J14" i="15"/>
  <c r="M14" i="15"/>
  <c r="P14" i="15"/>
  <c r="S14" i="15"/>
  <c r="V14" i="15"/>
  <c r="D15" i="15"/>
  <c r="G15" i="15"/>
  <c r="J15" i="15"/>
  <c r="M15" i="15"/>
  <c r="P15" i="15"/>
  <c r="S15" i="15"/>
  <c r="V15" i="15"/>
  <c r="D16" i="15"/>
  <c r="G16" i="15"/>
  <c r="J16" i="15"/>
  <c r="M16" i="15"/>
  <c r="P16" i="15"/>
  <c r="S16" i="15"/>
  <c r="V16" i="15"/>
  <c r="D17" i="15"/>
  <c r="G17" i="15"/>
  <c r="J17" i="15"/>
  <c r="M17" i="15"/>
  <c r="P17" i="15"/>
  <c r="S17" i="15"/>
  <c r="V17" i="15"/>
  <c r="D18" i="15"/>
  <c r="G18" i="15"/>
  <c r="J18" i="15"/>
  <c r="M18" i="15"/>
  <c r="P18" i="15"/>
  <c r="S18" i="15"/>
  <c r="V18" i="15"/>
  <c r="D19" i="15"/>
  <c r="G19" i="15"/>
  <c r="J19" i="15"/>
  <c r="M19" i="15"/>
  <c r="P19" i="15"/>
  <c r="S19" i="15"/>
  <c r="V19" i="15"/>
  <c r="D20" i="15"/>
  <c r="G20" i="15"/>
  <c r="J20" i="15"/>
  <c r="M20" i="15"/>
  <c r="P20" i="15"/>
  <c r="S20" i="15"/>
  <c r="V20" i="15"/>
  <c r="D21" i="15"/>
  <c r="G21" i="15"/>
  <c r="J21" i="15"/>
  <c r="M21" i="15"/>
  <c r="P21" i="15"/>
  <c r="S21" i="15"/>
  <c r="V21" i="15"/>
  <c r="D22" i="15"/>
  <c r="G22" i="15"/>
  <c r="J22" i="15"/>
  <c r="M22" i="15"/>
  <c r="P22" i="15"/>
  <c r="S22" i="15"/>
  <c r="V22" i="15"/>
  <c r="D23" i="15"/>
  <c r="G23" i="15"/>
  <c r="J23" i="15"/>
  <c r="M23" i="15"/>
  <c r="P23" i="15"/>
  <c r="S23" i="15"/>
  <c r="V23" i="15"/>
  <c r="D24" i="15"/>
  <c r="G24" i="15"/>
  <c r="J24" i="15"/>
  <c r="M24" i="15"/>
  <c r="P24" i="15"/>
  <c r="S24" i="15"/>
  <c r="V24" i="15"/>
  <c r="D25" i="15"/>
  <c r="G25" i="15"/>
  <c r="J25" i="15"/>
  <c r="M25" i="15"/>
  <c r="P25" i="15"/>
  <c r="S25" i="15"/>
  <c r="V25" i="15"/>
  <c r="D26" i="15"/>
  <c r="G26" i="15"/>
  <c r="J26" i="15"/>
  <c r="M26" i="15"/>
  <c r="P26" i="15"/>
  <c r="S26" i="15"/>
  <c r="V26" i="15"/>
  <c r="D27" i="15"/>
  <c r="G27" i="15"/>
  <c r="J27" i="15"/>
  <c r="M27" i="15"/>
  <c r="P27" i="15"/>
  <c r="S27" i="15"/>
  <c r="V27" i="15"/>
  <c r="D28" i="15"/>
  <c r="G28" i="15"/>
  <c r="J28" i="15"/>
  <c r="M28" i="15"/>
  <c r="P28" i="15"/>
  <c r="S28" i="15"/>
  <c r="V28" i="15"/>
  <c r="D29" i="15"/>
  <c r="G29" i="15"/>
  <c r="J29" i="15"/>
  <c r="M29" i="15"/>
  <c r="P29" i="15"/>
  <c r="S29" i="15"/>
  <c r="V29" i="15"/>
  <c r="G29" i="8" l="1"/>
  <c r="I7" i="19" l="1"/>
  <c r="H7" i="19"/>
  <c r="G7" i="19"/>
  <c r="F7" i="19"/>
  <c r="E7" i="19"/>
  <c r="D7" i="19"/>
  <c r="C7" i="19"/>
  <c r="B7" i="19"/>
  <c r="I7" i="18" l="1"/>
  <c r="H7" i="18"/>
  <c r="G7" i="18"/>
  <c r="F7" i="18"/>
  <c r="E7" i="18"/>
  <c r="D7" i="18"/>
  <c r="C7" i="18"/>
  <c r="B7" i="18"/>
  <c r="D29" i="8" l="1"/>
  <c r="P29" i="8"/>
  <c r="S9" i="16" l="1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M29" i="8" l="1"/>
  <c r="E9" i="14" l="1"/>
  <c r="E10" i="14"/>
  <c r="E11" i="14"/>
  <c r="E12" i="14"/>
  <c r="E17" i="14"/>
  <c r="E18" i="14"/>
  <c r="J20" i="16" l="1"/>
  <c r="J21" i="16"/>
  <c r="J22" i="16"/>
  <c r="J23" i="16"/>
  <c r="J24" i="16"/>
  <c r="J25" i="16"/>
  <c r="J26" i="16"/>
  <c r="J27" i="16"/>
  <c r="J28" i="16"/>
  <c r="J29" i="16"/>
  <c r="J10" i="16"/>
  <c r="M10" i="16"/>
  <c r="D8" i="8" l="1"/>
  <c r="U8" i="15"/>
  <c r="R8" i="15"/>
  <c r="O8" i="15"/>
  <c r="L8" i="15"/>
  <c r="I8" i="15"/>
  <c r="F8" i="15"/>
  <c r="C8" i="15"/>
  <c r="T8" i="15"/>
  <c r="Q8" i="15"/>
  <c r="N8" i="15"/>
  <c r="K8" i="15"/>
  <c r="H8" i="15"/>
  <c r="E8" i="15"/>
  <c r="B8" i="15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T8" i="16"/>
  <c r="Q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N8" i="16"/>
  <c r="M9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K8" i="16"/>
  <c r="J9" i="16"/>
  <c r="J11" i="16"/>
  <c r="J12" i="16"/>
  <c r="J13" i="16"/>
  <c r="J14" i="16"/>
  <c r="J15" i="16"/>
  <c r="J16" i="16"/>
  <c r="J17" i="16"/>
  <c r="J18" i="16"/>
  <c r="J19" i="16"/>
  <c r="H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E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B8" i="16"/>
  <c r="R8" i="16"/>
  <c r="U8" i="16"/>
  <c r="O8" i="16"/>
  <c r="L8" i="16"/>
  <c r="I8" i="16"/>
  <c r="F8" i="16"/>
  <c r="C8" i="16"/>
  <c r="H17" i="14"/>
  <c r="H18" i="14"/>
  <c r="I17" i="14"/>
  <c r="I18" i="14"/>
  <c r="H8" i="14"/>
  <c r="H10" i="14"/>
  <c r="H11" i="14"/>
  <c r="H12" i="14"/>
  <c r="I8" i="14"/>
  <c r="I10" i="14"/>
  <c r="I11" i="14"/>
  <c r="I12" i="14"/>
  <c r="D17" i="14"/>
  <c r="D18" i="14"/>
  <c r="D8" i="14"/>
  <c r="D9" i="14"/>
  <c r="D10" i="14"/>
  <c r="D11" i="14"/>
  <c r="D12" i="14"/>
  <c r="E8" i="14"/>
  <c r="G8" i="16" l="1"/>
  <c r="S8" i="16"/>
  <c r="P8" i="16"/>
  <c r="M8" i="16"/>
  <c r="V8" i="16"/>
  <c r="J8" i="16"/>
  <c r="V8" i="15"/>
  <c r="S8" i="15"/>
  <c r="P8" i="15"/>
  <c r="M8" i="15"/>
  <c r="J8" i="15"/>
  <c r="G8" i="15"/>
  <c r="D8" i="15"/>
  <c r="D8" i="16"/>
  <c r="U8" i="10" l="1"/>
  <c r="R8" i="10"/>
  <c r="O8" i="10"/>
  <c r="L8" i="10"/>
  <c r="I8" i="10"/>
  <c r="F8" i="10"/>
  <c r="T8" i="10"/>
  <c r="Q8" i="10"/>
  <c r="N8" i="10"/>
  <c r="K8" i="10"/>
  <c r="H8" i="10"/>
  <c r="B8" i="10"/>
  <c r="E8" i="10"/>
  <c r="C8" i="10"/>
  <c r="D16" i="9"/>
  <c r="D17" i="9"/>
  <c r="E16" i="9"/>
  <c r="E17" i="9"/>
  <c r="D8" i="9"/>
  <c r="D9" i="9"/>
  <c r="D10" i="9"/>
  <c r="D11" i="9"/>
  <c r="V29" i="8"/>
  <c r="T8" i="8"/>
  <c r="S29" i="8"/>
  <c r="Q8" i="8"/>
  <c r="N8" i="8"/>
  <c r="H8" i="8"/>
  <c r="K8" i="8"/>
  <c r="E8" i="8"/>
  <c r="U8" i="8"/>
  <c r="R8" i="8"/>
  <c r="O8" i="8"/>
  <c r="L8" i="8"/>
  <c r="I8" i="8"/>
  <c r="F8" i="8"/>
  <c r="E15" i="7"/>
  <c r="E16" i="7"/>
  <c r="D15" i="7"/>
  <c r="D16" i="7"/>
  <c r="E6" i="7"/>
  <c r="E7" i="7"/>
  <c r="E8" i="7"/>
  <c r="E9" i="7"/>
  <c r="E10" i="7"/>
  <c r="D6" i="7"/>
  <c r="D7" i="7"/>
  <c r="D8" i="7"/>
  <c r="D9" i="7"/>
  <c r="D10" i="7"/>
  <c r="D8" i="10" l="1"/>
  <c r="V8" i="8"/>
  <c r="P8" i="8"/>
  <c r="M8" i="8"/>
  <c r="J8" i="8"/>
  <c r="V8" i="10"/>
  <c r="S8" i="10"/>
  <c r="P8" i="10"/>
  <c r="M8" i="10"/>
  <c r="J8" i="10"/>
  <c r="G8" i="10"/>
  <c r="S8" i="8"/>
  <c r="G8" i="8"/>
</calcChain>
</file>

<file path=xl/sharedStrings.xml><?xml version="1.0" encoding="utf-8"?>
<sst xmlns="http://schemas.openxmlformats.org/spreadsheetml/2006/main" count="686" uniqueCount="117">
  <si>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</si>
  <si>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</si>
  <si>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</si>
  <si>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</si>
  <si>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</si>
  <si>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</si>
  <si>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</si>
  <si>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</si>
  <si>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</si>
  <si>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</si>
  <si>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</si>
  <si>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</si>
  <si>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</si>
  <si>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</si>
  <si>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</si>
  <si>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</si>
  <si>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</si>
  <si>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</si>
  <si>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>2020 р.</t>
  </si>
  <si>
    <t>2021 р.</t>
  </si>
  <si>
    <t>Кіровоградський міськрайонний центр зайнятості</t>
  </si>
  <si>
    <t>Олександрійський міськрайонний центр зайнятості</t>
  </si>
  <si>
    <t>Знам'янська міськрайонна філія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</si>
  <si>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</si>
  <si>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</si>
  <si>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</si>
  <si>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</si>
  <si>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</si>
  <si>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</si>
  <si>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</si>
  <si>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</si>
  <si>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</si>
  <si>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</si>
  <si>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</si>
  <si>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</si>
  <si>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</si>
  <si>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</si>
  <si>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</si>
  <si>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</si>
  <si>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</si>
  <si>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</si>
  <si>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-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</si>
  <si>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</si>
  <si>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</si>
  <si>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</si>
  <si>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</si>
  <si>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</si>
  <si>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</si>
  <si>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</si>
  <si>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</si>
  <si>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</si>
  <si>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</si>
  <si>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</si>
  <si>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</si>
  <si>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</si>
  <si>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</si>
  <si>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</si>
  <si>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</si>
  <si>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</si>
  <si>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</si>
  <si>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</si>
  <si>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</si>
  <si>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 xml:space="preserve">Надання послуг службою зайнятості Кіровоградської області жінкам </t>
  </si>
  <si>
    <t>освб</t>
  </si>
  <si>
    <t xml:space="preserve">Всього отримали роботу                </t>
  </si>
  <si>
    <t>Чисельність працевлаштованих безробітних</t>
  </si>
  <si>
    <t>Надання послуг службою зайнятості Кіровоградської області чоловікам</t>
  </si>
  <si>
    <t>осіб</t>
  </si>
  <si>
    <t xml:space="preserve">Всього отримали роботу                 </t>
  </si>
  <si>
    <t xml:space="preserve"> </t>
  </si>
  <si>
    <t>Станом на 1 жовтня 2021 року:</t>
  </si>
  <si>
    <t xml:space="preserve"> січень-жовтень      2020 р.</t>
  </si>
  <si>
    <t xml:space="preserve"> січень-жовтень      2021 р.</t>
  </si>
  <si>
    <t xml:space="preserve">  1листопада             2020 р.</t>
  </si>
  <si>
    <t xml:space="preserve">  1 листопада             2021 р.</t>
  </si>
  <si>
    <t>Мали статус безробітного                                     протягом періоді</t>
  </si>
  <si>
    <t>у січні-жовтні 2021 року</t>
  </si>
  <si>
    <t>Мали статус безробітного                                     протягом періоду</t>
  </si>
  <si>
    <t xml:space="preserve">Станом на: 1 листопада   </t>
  </si>
  <si>
    <t xml:space="preserve">     2021 р.</t>
  </si>
  <si>
    <t xml:space="preserve"> 2020 р.</t>
  </si>
  <si>
    <t xml:space="preserve">   2021 р.</t>
  </si>
  <si>
    <t>Мали статус безробітного у звітному періоді</t>
  </si>
  <si>
    <t>особам з числа мешканців сільської місцевості                                                                у січні-жовтні 2020 - 2021 рр.</t>
  </si>
  <si>
    <t>особам з числа мешканців міських поселень                                                у січні-жовтні 2020 - 2021 рр.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</si>
  <si>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</si>
  <si>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>Надання послуг службою зайнятості Кіровоградської області громадянам</t>
    </r>
    <r>
      <rPr>
        <b/>
        <u/>
        <sz val="18"/>
        <rFont val="Times New Roman"/>
        <family val="1"/>
        <charset val="204"/>
      </rPr>
      <t xml:space="preserve">                           з числа військовослужбовців, які брали участь в антитерористичній операції  </t>
    </r>
    <r>
      <rPr>
        <b/>
        <sz val="18"/>
        <rFont val="Times New Roman"/>
        <family val="1"/>
        <charset val="204"/>
      </rPr>
      <t>(операції об'єднаних сил)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</si>
  <si>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</si>
  <si>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Надання послуг Державної служби зайнятості особам
з числа військовослужбовців, які брали участь в антитерористичній операції  (операції об'єднаних сил)  у січні-жовтні 2020-2021 рр.</t>
  </si>
  <si>
    <t>Надання послуг службою зайнятості Кіровоградської області молоді у віці до 35 років                                                  у січні-жовтні 2020-2021 рр.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</si>
  <si>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</si>
  <si>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січень-жовтень                       2020 р.</t>
  </si>
  <si>
    <t xml:space="preserve"> січень-жовтень                    2021 р.</t>
  </si>
  <si>
    <t xml:space="preserve"> + (-)                        осіб</t>
  </si>
  <si>
    <t xml:space="preserve">  1 листопада             2020 р.</t>
  </si>
  <si>
    <t xml:space="preserve">  1 листопада            2021 р.</t>
  </si>
  <si>
    <t xml:space="preserve"> + (-)                       осіб</t>
  </si>
  <si>
    <t xml:space="preserve"> 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у  січні-жовтні 2020-2021 рр.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</si>
  <si>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</si>
  <si>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</si>
  <si>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</si>
  <si>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</si>
  <si>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2020</t>
  </si>
  <si>
    <t>2021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</si>
  <si>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</si>
  <si>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 1 листопада            2020 р.</t>
  </si>
  <si>
    <t xml:space="preserve">    Надання послуг службою зайнятості Кіровоградської області                                                                                                                                                                  особам з інвалідністю у січні-жовтні 2020-2021 рр.</t>
  </si>
  <si>
    <t>з них, отримують                                                                     допомогу по безробіттю</t>
  </si>
  <si>
    <t>у % 2021         до 2020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</si>
  <si>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</si>
  <si>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</si>
  <si>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+ (-)                             осіб</t>
  </si>
  <si>
    <t xml:space="preserve">  1 листопада                  2020 р.</t>
  </si>
  <si>
    <t xml:space="preserve">   1 листопада                       2021 р.</t>
  </si>
  <si>
    <r>
      <t xml:space="preserve">    Надання послуг службою зайнятості Кіровоградської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 січні-жовтні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</si>
  <si>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0,0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</si>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</sst>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  <numFmt numFmtId="168" formatCode="_-* #,##0.00\ _₴_-;\-* #,##0.00\ _₴_-;_-* &quot;-&quot;??\ _₴_-;_-@_-"/>
  </numFmts>
  <fonts count="9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i/>
      <sz val="11"/>
      <name val="Times New Roman Cyr"/>
      <charset val="204"/>
    </font>
    <font>
      <i/>
      <sz val="11"/>
      <name val="Times New Roman Cyr"/>
      <family val="1"/>
      <charset val="204"/>
    </font>
    <font>
      <sz val="8"/>
      <name val="Times New Roman Cyr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8" fillId="46" borderId="12" applyNumberFormat="0" applyAlignment="0" applyProtection="0"/>
    <xf numFmtId="0" fontId="48" fillId="2" borderId="12" applyNumberFormat="0" applyAlignment="0" applyProtection="0"/>
    <xf numFmtId="0" fontId="19" fillId="72" borderId="13" applyNumberFormat="0" applyAlignment="0" applyProtection="0"/>
    <xf numFmtId="49" fontId="49" fillId="0" borderId="0" applyFill="0" applyBorder="0" applyProtection="0">
      <alignment horizontal="left" vertical="center"/>
    </xf>
    <xf numFmtId="49" fontId="50" fillId="0" borderId="5" applyFill="0" applyProtection="0">
      <alignment horizontal="center" vertical="center" wrapText="1"/>
    </xf>
    <xf numFmtId="49" fontId="50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4" fillId="52" borderId="0" applyNumberFormat="0" applyBorder="0" applyAlignment="0" applyProtection="0"/>
    <xf numFmtId="0" fontId="54" fillId="17" borderId="0" applyNumberFormat="0" applyBorder="0" applyAlignment="0" applyProtection="0"/>
    <xf numFmtId="0" fontId="55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4" fillId="0" borderId="0"/>
  </cellStyleXfs>
  <cellXfs count="349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4" fontId="8" fillId="3" borderId="5" xfId="1" applyNumberFormat="1" applyFont="1" applyFill="1" applyBorder="1" applyAlignment="1">
      <alignment horizontal="center" vertical="center" wrapText="1"/>
    </xf>
    <xf numFmtId="164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1" fontId="14" fillId="0" borderId="4" xfId="7" applyNumberFormat="1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5" fontId="8" fillId="0" borderId="5" xfId="3" applyNumberFormat="1" applyFont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1" fillId="0" borderId="4" xfId="7" applyNumberFormat="1" applyFont="1" applyFill="1" applyBorder="1" applyAlignment="1" applyProtection="1">
      <alignment horizontal="center" vertical="center"/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3" fontId="35" fillId="0" borderId="5" xfId="7" applyNumberFormat="1" applyFont="1" applyFill="1" applyBorder="1" applyAlignment="1" applyProtection="1">
      <alignment horizontal="center" vertical="center"/>
    </xf>
    <xf numFmtId="164" fontId="35" fillId="0" borderId="5" xfId="7" applyNumberFormat="1" applyFont="1" applyFill="1" applyBorder="1" applyAlignment="1" applyProtection="1">
      <alignment horizontal="center" vertical="center"/>
    </xf>
    <xf numFmtId="3" fontId="35" fillId="3" borderId="5" xfId="7" applyNumberFormat="1" applyFont="1" applyFill="1" applyBorder="1" applyAlignment="1" applyProtection="1">
      <alignment horizontal="center" vertical="center"/>
    </xf>
    <xf numFmtId="165" fontId="35" fillId="0" borderId="5" xfId="7" applyNumberFormat="1" applyFont="1" applyFill="1" applyBorder="1" applyAlignment="1" applyProtection="1">
      <alignment horizontal="center" vertical="center"/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0" fontId="4" fillId="0" borderId="5" xfId="107" applyFont="1" applyFill="1" applyBorder="1" applyAlignment="1">
      <alignment horizontal="left"/>
    </xf>
    <xf numFmtId="3" fontId="6" fillId="0" borderId="5" xfId="7" applyNumberFormat="1" applyFont="1" applyFill="1" applyBorder="1" applyAlignment="1" applyProtection="1">
      <alignment horizontal="center" vertical="center"/>
      <protection locked="0"/>
    </xf>
    <xf numFmtId="164" fontId="6" fillId="0" borderId="5" xfId="7" applyNumberFormat="1" applyFont="1" applyFill="1" applyBorder="1" applyAlignment="1" applyProtection="1">
      <alignment horizontal="center" vertical="center"/>
    </xf>
    <xf numFmtId="3" fontId="6" fillId="0" borderId="5" xfId="7" applyNumberFormat="1" applyFont="1" applyFill="1" applyBorder="1" applyAlignment="1" applyProtection="1">
      <alignment horizontal="center" vertical="center"/>
    </xf>
    <xf numFmtId="3" fontId="6" fillId="0" borderId="5" xfId="7" applyNumberFormat="1" applyFont="1" applyFill="1" applyBorder="1" applyAlignment="1">
      <alignment horizontal="center" vertical="center"/>
    </xf>
    <xf numFmtId="165" fontId="6" fillId="0" borderId="5" xfId="7" applyNumberFormat="1" applyFont="1" applyFill="1" applyBorder="1" applyAlignment="1" applyProtection="1">
      <alignment horizontal="center"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6" fillId="3" borderId="5" xfId="7" applyNumberFormat="1" applyFont="1" applyFill="1" applyBorder="1" applyAlignment="1" applyProtection="1">
      <alignment horizontal="center" vertical="center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5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5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0" fontId="6" fillId="0" borderId="5" xfId="107" applyFont="1" applyFill="1" applyBorder="1" applyAlignment="1">
      <alignment horizontal="left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6" fillId="0" borderId="5" xfId="107" applyFont="1" applyFill="1" applyBorder="1" applyAlignment="1">
      <alignment horizontal="left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4" fontId="46" fillId="0" borderId="5" xfId="1" applyNumberFormat="1" applyFont="1" applyFill="1" applyBorder="1" applyAlignment="1">
      <alignment horizontal="center" vertical="center" wrapText="1"/>
    </xf>
    <xf numFmtId="164" fontId="46" fillId="0" borderId="0" xfId="1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5" fontId="43" fillId="0" borderId="0" xfId="1" applyNumberFormat="1" applyFont="1"/>
    <xf numFmtId="165" fontId="46" fillId="0" borderId="5" xfId="10" applyNumberFormat="1" applyFont="1" applyFill="1" applyBorder="1" applyAlignment="1">
      <alignment horizontal="center" vertical="center"/>
    </xf>
    <xf numFmtId="0" fontId="3" fillId="0" borderId="5" xfId="10" applyFont="1" applyFill="1" applyBorder="1" applyAlignment="1">
      <alignment vertical="center" wrapText="1"/>
    </xf>
    <xf numFmtId="3" fontId="46" fillId="0" borderId="5" xfId="1" applyNumberFormat="1" applyFont="1" applyFill="1" applyBorder="1" applyAlignment="1">
      <alignment horizontal="center" vertical="center" wrapText="1"/>
    </xf>
    <xf numFmtId="3" fontId="46" fillId="0" borderId="5" xfId="10" applyNumberFormat="1" applyFont="1" applyFill="1" applyBorder="1" applyAlignment="1">
      <alignment horizontal="center" vertical="center"/>
    </xf>
    <xf numFmtId="1" fontId="47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4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4" xfId="12" applyNumberFormat="1" applyFont="1" applyFill="1" applyBorder="1" applyAlignment="1" applyProtection="1">
      <alignment horizontal="center" vertical="center"/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3" fontId="35" fillId="3" borderId="5" xfId="12" applyNumberFormat="1" applyFont="1" applyFill="1" applyBorder="1" applyAlignment="1" applyProtection="1">
      <alignment horizontal="center" vertical="center"/>
    </xf>
    <xf numFmtId="164" fontId="35" fillId="3" borderId="5" xfId="12" applyNumberFormat="1" applyFont="1" applyFill="1" applyBorder="1" applyAlignment="1" applyProtection="1">
      <alignment horizontal="center" vertical="center"/>
    </xf>
    <xf numFmtId="3" fontId="35" fillId="0" borderId="5" xfId="12" applyNumberFormat="1" applyFont="1" applyFill="1" applyBorder="1" applyAlignment="1" applyProtection="1">
      <alignment horizontal="center" vertical="center"/>
    </xf>
    <xf numFmtId="164" fontId="39" fillId="3" borderId="0" xfId="12" applyNumberFormat="1" applyFont="1" applyFill="1" applyBorder="1" applyAlignment="1" applyProtection="1">
      <alignment horizontal="center" vertical="center"/>
    </xf>
    <xf numFmtId="164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4" fontId="6" fillId="3" borderId="5" xfId="12" applyNumberFormat="1" applyFont="1" applyFill="1" applyBorder="1" applyAlignment="1" applyProtection="1">
      <alignment horizontal="center" vertical="center"/>
    </xf>
    <xf numFmtId="164" fontId="7" fillId="3" borderId="0" xfId="12" applyNumberFormat="1" applyFont="1" applyFill="1" applyBorder="1" applyAlignment="1" applyProtection="1">
      <alignment horizontal="center" vertical="center"/>
    </xf>
    <xf numFmtId="164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64" fontId="6" fillId="0" borderId="5" xfId="12" applyNumberFormat="1" applyFont="1" applyFill="1" applyBorder="1" applyAlignment="1" applyProtection="1">
      <alignment horizontal="center" vertical="center"/>
    </xf>
    <xf numFmtId="164" fontId="7" fillId="0" borderId="0" xfId="12" applyNumberFormat="1" applyFont="1" applyFill="1" applyBorder="1" applyAlignment="1" applyProtection="1">
      <alignment horizontal="center" vertical="center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1" fontId="1" fillId="0" borderId="0" xfId="12" applyNumberFormat="1" applyFont="1" applyFill="1" applyBorder="1" applyAlignment="1" applyProtection="1">
      <alignment horizontal="left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1" fontId="1" fillId="0" borderId="4" xfId="12" applyNumberFormat="1" applyFont="1" applyFill="1" applyBorder="1" applyAlignment="1" applyProtection="1">
      <alignment horizontal="center" vertical="center"/>
      <protection locked="0"/>
    </xf>
    <xf numFmtId="164" fontId="35" fillId="0" borderId="5" xfId="12" applyNumberFormat="1" applyFont="1" applyFill="1" applyBorder="1" applyAlignment="1" applyProtection="1">
      <alignment horizontal="center" vertical="center"/>
    </xf>
    <xf numFmtId="3" fontId="6" fillId="3" borderId="5" xfId="12" applyNumberFormat="1" applyFont="1" applyFill="1" applyBorder="1" applyAlignment="1" applyProtection="1">
      <alignment horizontal="center" vertical="center"/>
    </xf>
    <xf numFmtId="3" fontId="7" fillId="0" borderId="0" xfId="12" applyNumberFormat="1" applyFont="1" applyBorder="1" applyAlignment="1" applyProtection="1">
      <alignment horizontal="center" vertical="center"/>
    </xf>
    <xf numFmtId="3" fontId="6" fillId="0" borderId="5" xfId="12" applyNumberFormat="1" applyFont="1" applyFill="1" applyBorder="1" applyAlignment="1" applyProtection="1">
      <alignment horizontal="center" vertical="center"/>
    </xf>
    <xf numFmtId="3" fontId="6" fillId="3" borderId="5" xfId="7" applyNumberFormat="1" applyFont="1" applyFill="1" applyBorder="1" applyAlignment="1" applyProtection="1">
      <alignment horizontal="center" vertical="center"/>
      <protection locked="0"/>
    </xf>
    <xf numFmtId="3" fontId="6" fillId="3" borderId="5" xfId="12" applyNumberFormat="1" applyFont="1" applyFill="1" applyBorder="1" applyAlignment="1" applyProtection="1">
      <alignment horizontal="center" vertical="center"/>
      <protection locked="0"/>
    </xf>
    <xf numFmtId="3" fontId="6" fillId="0" borderId="5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6" fillId="0" borderId="5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1" fontId="36" fillId="0" borderId="0" xfId="12" applyNumberFormat="1" applyFont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64" fontId="59" fillId="0" borderId="0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3" fontId="6" fillId="0" borderId="5" xfId="0" applyNumberFormat="1" applyFont="1" applyFill="1" applyBorder="1" applyAlignment="1">
      <alignment horizontal="right" vertical="center"/>
    </xf>
    <xf numFmtId="0" fontId="60" fillId="0" borderId="5" xfId="0" applyFont="1" applyBorder="1"/>
    <xf numFmtId="3" fontId="43" fillId="0" borderId="0" xfId="3" applyNumberFormat="1" applyFont="1" applyAlignment="1">
      <alignment vertical="center" wrapText="1"/>
    </xf>
    <xf numFmtId="3" fontId="63" fillId="0" borderId="5" xfId="1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/>
    </xf>
    <xf numFmtId="0" fontId="66" fillId="0" borderId="0" xfId="305" applyFont="1" applyFill="1" applyBorder="1"/>
    <xf numFmtId="0" fontId="67" fillId="0" borderId="9" xfId="305" applyFont="1" applyFill="1" applyBorder="1" applyAlignment="1">
      <alignment horizontal="center" vertical="top"/>
    </xf>
    <xf numFmtId="0" fontId="68" fillId="0" borderId="9" xfId="305" applyFont="1" applyFill="1" applyBorder="1" applyAlignment="1">
      <alignment horizontal="center" vertical="top"/>
    </xf>
    <xf numFmtId="0" fontId="69" fillId="0" borderId="0" xfId="305" applyFont="1" applyFill="1" applyAlignment="1">
      <alignment vertical="top"/>
    </xf>
    <xf numFmtId="0" fontId="70" fillId="0" borderId="9" xfId="305" applyFont="1" applyFill="1" applyBorder="1" applyAlignment="1">
      <alignment vertical="top"/>
    </xf>
    <xf numFmtId="0" fontId="67" fillId="0" borderId="0" xfId="305" applyFont="1" applyFill="1" applyBorder="1" applyAlignment="1">
      <alignment horizontal="center" vertical="top"/>
    </xf>
    <xf numFmtId="0" fontId="71" fillId="0" borderId="0" xfId="305" applyFont="1" applyFill="1" applyAlignment="1">
      <alignment vertical="top"/>
    </xf>
    <xf numFmtId="0" fontId="74" fillId="0" borderId="0" xfId="305" applyFont="1" applyFill="1" applyAlignment="1">
      <alignment horizontal="center" vertical="center" wrapText="1"/>
    </xf>
    <xf numFmtId="0" fontId="74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79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3" fillId="0" borderId="2" xfId="305" applyFont="1" applyFill="1" applyBorder="1" applyAlignment="1">
      <alignment horizontal="left" vertical="center"/>
    </xf>
    <xf numFmtId="3" fontId="73" fillId="0" borderId="5" xfId="305" applyNumberFormat="1" applyFont="1" applyFill="1" applyBorder="1" applyAlignment="1">
      <alignment horizontal="center" vertical="center"/>
    </xf>
    <xf numFmtId="3" fontId="69" fillId="0" borderId="5" xfId="305" applyNumberFormat="1" applyFont="1" applyFill="1" applyBorder="1" applyAlignment="1">
      <alignment horizontal="center" vertical="center"/>
    </xf>
    <xf numFmtId="164" fontId="73" fillId="0" borderId="5" xfId="305" applyNumberFormat="1" applyFont="1" applyFill="1" applyBorder="1" applyAlignment="1">
      <alignment horizontal="center" vertical="center"/>
    </xf>
    <xf numFmtId="3" fontId="71" fillId="0" borderId="5" xfId="305" applyNumberFormat="1" applyFont="1" applyFill="1" applyBorder="1" applyAlignment="1">
      <alignment horizontal="center" vertical="center"/>
    </xf>
    <xf numFmtId="3" fontId="73" fillId="0" borderId="0" xfId="305" applyNumberFormat="1" applyFont="1" applyFill="1" applyAlignment="1">
      <alignment vertical="center"/>
    </xf>
    <xf numFmtId="0" fontId="73" fillId="0" borderId="0" xfId="305" applyFont="1" applyFill="1" applyAlignment="1">
      <alignment vertical="center"/>
    </xf>
    <xf numFmtId="0" fontId="81" fillId="0" borderId="0" xfId="305" applyFont="1" applyFill="1"/>
    <xf numFmtId="0" fontId="81" fillId="0" borderId="5" xfId="305" applyFont="1" applyFill="1" applyBorder="1" applyAlignment="1">
      <alignment horizontal="left" vertical="center" wrapText="1"/>
    </xf>
    <xf numFmtId="3" fontId="81" fillId="0" borderId="5" xfId="305" applyNumberFormat="1" applyFont="1" applyFill="1" applyBorder="1" applyAlignment="1">
      <alignment horizontal="center" vertical="center"/>
    </xf>
    <xf numFmtId="3" fontId="75" fillId="0" borderId="5" xfId="305" applyNumberFormat="1" applyFont="1" applyFill="1" applyBorder="1" applyAlignment="1">
      <alignment horizontal="center" vertical="center"/>
    </xf>
    <xf numFmtId="164" fontId="81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3" fontId="77" fillId="0" borderId="5" xfId="305" applyNumberFormat="1" applyFont="1" applyFill="1" applyBorder="1" applyAlignment="1">
      <alignment horizontal="center" vertical="center"/>
    </xf>
    <xf numFmtId="3" fontId="81" fillId="0" borderId="0" xfId="305" applyNumberFormat="1" applyFont="1" applyFill="1"/>
    <xf numFmtId="0" fontId="81" fillId="0" borderId="0" xfId="305" applyFont="1" applyFill="1" applyAlignment="1">
      <alignment horizontal="center" vertical="top"/>
    </xf>
    <xf numFmtId="0" fontId="81" fillId="0" borderId="5" xfId="305" applyFont="1" applyFill="1" applyBorder="1" applyAlignment="1">
      <alignment horizontal="left" vertical="center"/>
    </xf>
    <xf numFmtId="0" fontId="82" fillId="0" borderId="0" xfId="305" applyFont="1" applyFill="1"/>
    <xf numFmtId="0" fontId="83" fillId="0" borderId="0" xfId="305" applyFont="1" applyFill="1"/>
    <xf numFmtId="0" fontId="84" fillId="0" borderId="0" xfId="305" applyFont="1" applyFill="1"/>
    <xf numFmtId="0" fontId="83" fillId="0" borderId="0" xfId="303" applyFont="1" applyFill="1"/>
    <xf numFmtId="0" fontId="76" fillId="0" borderId="0" xfId="303" applyFont="1" applyFill="1"/>
    <xf numFmtId="3" fontId="83" fillId="0" borderId="0" xfId="303" applyNumberFormat="1" applyFont="1" applyFill="1"/>
    <xf numFmtId="0" fontId="85" fillId="0" borderId="0" xfId="303" applyFont="1" applyFill="1"/>
    <xf numFmtId="3" fontId="69" fillId="0" borderId="0" xfId="305" applyNumberFormat="1" applyFont="1" applyFill="1"/>
    <xf numFmtId="0" fontId="69" fillId="0" borderId="0" xfId="305" applyFont="1" applyFill="1"/>
    <xf numFmtId="0" fontId="71" fillId="0" borderId="0" xfId="305" applyFont="1" applyFill="1"/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68" fillId="0" borderId="0" xfId="305" applyFont="1" applyFill="1" applyBorder="1" applyAlignment="1">
      <alignment horizontal="center" vertical="top"/>
    </xf>
    <xf numFmtId="0" fontId="86" fillId="0" borderId="0" xfId="305" applyFont="1" applyFill="1" applyAlignment="1">
      <alignment vertical="top"/>
    </xf>
    <xf numFmtId="0" fontId="87" fillId="0" borderId="0" xfId="305" applyFont="1" applyFill="1" applyAlignment="1">
      <alignment vertical="top"/>
    </xf>
    <xf numFmtId="0" fontId="88" fillId="0" borderId="5" xfId="305" applyFont="1" applyFill="1" applyBorder="1" applyAlignment="1">
      <alignment horizontal="center" vertical="center" wrapText="1"/>
    </xf>
    <xf numFmtId="1" fontId="88" fillId="0" borderId="5" xfId="305" applyNumberFormat="1" applyFont="1" applyFill="1" applyBorder="1" applyAlignment="1">
      <alignment horizontal="center" vertical="center" wrapText="1"/>
    </xf>
    <xf numFmtId="1" fontId="72" fillId="0" borderId="5" xfId="305" applyNumberFormat="1" applyFont="1" applyFill="1" applyBorder="1" applyAlignment="1">
      <alignment horizontal="center" vertical="center" wrapText="1"/>
    </xf>
    <xf numFmtId="0" fontId="88" fillId="0" borderId="0" xfId="305" applyFont="1" applyFill="1" applyAlignment="1">
      <alignment vertical="center" wrapText="1"/>
    </xf>
    <xf numFmtId="0" fontId="81" fillId="0" borderId="5" xfId="305" applyFont="1" applyFill="1" applyBorder="1" applyAlignment="1">
      <alignment wrapText="1"/>
    </xf>
    <xf numFmtId="0" fontId="6" fillId="0" borderId="5" xfId="304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3" fillId="0" borderId="0" xfId="305" applyNumberFormat="1" applyFont="1" applyFill="1" applyAlignment="1">
      <alignment horizontal="center" vertical="center"/>
    </xf>
    <xf numFmtId="0" fontId="81" fillId="0" borderId="5" xfId="305" applyFont="1" applyFill="1" applyBorder="1"/>
    <xf numFmtId="1" fontId="3" fillId="0" borderId="5" xfId="3" applyNumberFormat="1" applyFont="1" applyFill="1" applyBorder="1" applyAlignment="1">
      <alignment horizontal="center" vertical="center" wrapText="1"/>
    </xf>
    <xf numFmtId="165" fontId="8" fillId="0" borderId="5" xfId="3" applyNumberFormat="1" applyFont="1" applyFill="1" applyBorder="1" applyAlignment="1">
      <alignment horizontal="center" vertical="center" wrapText="1"/>
    </xf>
    <xf numFmtId="0" fontId="66" fillId="0" borderId="5" xfId="305" applyFont="1" applyFill="1" applyBorder="1" applyAlignment="1">
      <alignment horizontal="center" vertical="center" wrapText="1"/>
    </xf>
    <xf numFmtId="0" fontId="69" fillId="0" borderId="5" xfId="305" applyFont="1" applyFill="1" applyBorder="1" applyAlignment="1">
      <alignment horizontal="center" vertical="center" wrapText="1"/>
    </xf>
    <xf numFmtId="49" fontId="81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/>
    </xf>
    <xf numFmtId="49" fontId="81" fillId="0" borderId="5" xfId="305" applyNumberFormat="1" applyFont="1" applyFill="1" applyBorder="1"/>
    <xf numFmtId="49" fontId="6" fillId="0" borderId="5" xfId="304" applyNumberFormat="1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49" fontId="6" fillId="0" borderId="5" xfId="302" applyNumberFormat="1" applyFont="1" applyFill="1" applyBorder="1" applyAlignment="1">
      <alignment horizontal="center"/>
    </xf>
    <xf numFmtId="49" fontId="81" fillId="0" borderId="0" xfId="305" applyNumberFormat="1" applyFont="1" applyFill="1"/>
    <xf numFmtId="0" fontId="69" fillId="0" borderId="0" xfId="305" applyFont="1" applyFill="1" applyBorder="1"/>
    <xf numFmtId="49" fontId="73" fillId="0" borderId="0" xfId="305" applyNumberFormat="1" applyFont="1" applyFill="1" applyBorder="1" applyAlignment="1">
      <alignment horizontal="center" vertical="center"/>
    </xf>
    <xf numFmtId="0" fontId="81" fillId="0" borderId="0" xfId="303" applyFont="1" applyFill="1"/>
    <xf numFmtId="0" fontId="75" fillId="0" borderId="0" xfId="303" applyFont="1" applyFill="1"/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49" fontId="77" fillId="0" borderId="5" xfId="305" applyNumberFormat="1" applyFont="1" applyFill="1" applyBorder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3" fillId="0" borderId="5" xfId="305" applyFont="1" applyFill="1" applyBorder="1" applyAlignment="1">
      <alignment horizontal="center" vertical="center" wrapText="1"/>
    </xf>
    <xf numFmtId="0" fontId="65" fillId="0" borderId="0" xfId="305" applyFont="1" applyFill="1" applyBorder="1" applyAlignment="1">
      <alignment horizontal="center" vertical="center" wrapText="1"/>
    </xf>
    <xf numFmtId="0" fontId="70" fillId="0" borderId="9" xfId="305" applyFont="1" applyFill="1" applyBorder="1" applyAlignment="1">
      <alignment horizontal="center" vertical="top"/>
    </xf>
    <xf numFmtId="0" fontId="70" fillId="0" borderId="9" xfId="305" applyFont="1" applyFill="1" applyBorder="1" applyAlignment="1">
      <alignment horizontal="right" vertical="top"/>
    </xf>
    <xf numFmtId="0" fontId="72" fillId="0" borderId="5" xfId="305" applyFont="1" applyFill="1" applyBorder="1" applyAlignment="1">
      <alignment horizontal="center" vertical="center" wrapText="1"/>
    </xf>
    <xf numFmtId="0" fontId="73" fillId="0" borderId="2" xfId="305" applyFont="1" applyFill="1" applyBorder="1" applyAlignment="1">
      <alignment horizontal="center" vertical="center" wrapText="1"/>
    </xf>
    <xf numFmtId="0" fontId="73" fillId="0" borderId="10" xfId="305" applyFont="1" applyFill="1" applyBorder="1" applyAlignment="1">
      <alignment horizontal="center" vertical="center" wrapText="1"/>
    </xf>
    <xf numFmtId="0" fontId="73" fillId="0" borderId="3" xfId="305" applyFont="1" applyFill="1" applyBorder="1" applyAlignment="1">
      <alignment horizontal="center" vertical="center" wrapText="1"/>
    </xf>
    <xf numFmtId="0" fontId="75" fillId="0" borderId="5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5" fillId="0" borderId="4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6" fillId="0" borderId="4" xfId="305" applyFont="1" applyFill="1" applyBorder="1" applyAlignment="1">
      <alignment horizontal="center" vertical="center" wrapText="1"/>
    </xf>
    <xf numFmtId="0" fontId="65" fillId="0" borderId="0" xfId="305" applyFont="1" applyFill="1" applyBorder="1" applyAlignment="1">
      <alignment horizontal="center" vertical="top" wrapText="1"/>
    </xf>
    <xf numFmtId="0" fontId="72" fillId="0" borderId="1" xfId="305" applyFont="1" applyFill="1" applyBorder="1" applyAlignment="1">
      <alignment horizontal="center" vertical="center" wrapText="1"/>
    </xf>
    <xf numFmtId="0" fontId="72" fillId="0" borderId="11" xfId="305" applyFont="1" applyFill="1" applyBorder="1" applyAlignment="1">
      <alignment horizontal="center" vertical="center" wrapText="1"/>
    </xf>
    <xf numFmtId="0" fontId="72" fillId="0" borderId="4" xfId="305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7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5" xfId="7" applyNumberFormat="1" applyFont="1" applyFill="1" applyBorder="1" applyAlignment="1" applyProtection="1">
      <alignment horizontal="center" vertical="center" wrapText="1"/>
    </xf>
    <xf numFmtId="1" fontId="35" fillId="0" borderId="0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26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5" fillId="0" borderId="5" xfId="7" applyNumberFormat="1" applyFont="1" applyFill="1" applyBorder="1" applyAlignment="1" applyProtection="1">
      <alignment horizontal="center" vertical="center" wrapText="1"/>
    </xf>
    <xf numFmtId="0" fontId="89" fillId="0" borderId="9" xfId="3" applyFont="1" applyFill="1" applyBorder="1" applyAlignment="1">
      <alignment horizontal="center" vertical="top" wrapText="1"/>
    </xf>
    <xf numFmtId="0" fontId="90" fillId="0" borderId="0" xfId="305" applyFont="1" applyFill="1" applyBorder="1" applyAlignment="1">
      <alignment horizontal="center" vertical="top" wrapText="1"/>
    </xf>
    <xf numFmtId="0" fontId="36" fillId="0" borderId="0" xfId="1" applyFont="1" applyAlignment="1">
      <alignment horizontal="center" vertical="top" wrapText="1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1" applyFont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/>
      <protection locked="0"/>
    </xf>
    <xf numFmtId="0" fontId="36" fillId="0" borderId="0" xfId="1" applyFont="1" applyFill="1" applyAlignment="1">
      <alignment horizontal="center" vertical="top" wrapText="1"/>
    </xf>
    <xf numFmtId="0" fontId="56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5" fillId="3" borderId="5" xfId="12" applyNumberFormat="1" applyFont="1" applyFill="1" applyBorder="1" applyAlignment="1" applyProtection="1">
      <alignment horizontal="center" vertical="center" wrapText="1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5655" y="476440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6135" y="4619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7"/>
  <sheetViews>
    <sheetView tabSelected="1" view="pageBreakPreview" zoomScale="80" zoomScaleNormal="70" zoomScaleSheetLayoutView="80" workbookViewId="0">
      <selection activeCell="D22" sqref="D22"/>
    </sheetView>
  </sheetViews>
  <sheetFormatPr defaultColWidth="8" defaultRowHeight="13.2"/>
  <cols>
    <col min="1" max="1" width="61.33203125" style="1" customWidth="1"/>
    <col min="2" max="3" width="24.44140625" style="14" customWidth="1"/>
    <col min="4" max="5" width="11.5546875" style="1" customWidth="1"/>
    <col min="6" max="16384" width="8" style="1"/>
  </cols>
  <sheetData>
    <row r="1" spans="1:11" ht="78" customHeight="1">
      <c r="A1" s="260" t="s">
        <v>90</v>
      </c>
      <c r="B1" s="260"/>
      <c r="C1" s="260"/>
      <c r="D1" s="260"/>
      <c r="E1" s="260"/>
    </row>
    <row r="2" spans="1:11" ht="17.25" customHeight="1">
      <c r="A2" s="260"/>
      <c r="B2" s="260"/>
      <c r="C2" s="260"/>
      <c r="D2" s="260"/>
      <c r="E2" s="260"/>
    </row>
    <row r="3" spans="1:11" s="2" customFormat="1" ht="23.25" customHeight="1">
      <c r="A3" s="255" t="s">
        <v>0</v>
      </c>
      <c r="B3" s="261" t="s">
        <v>91</v>
      </c>
      <c r="C3" s="261" t="s">
        <v>92</v>
      </c>
      <c r="D3" s="258" t="s">
        <v>1</v>
      </c>
      <c r="E3" s="259"/>
    </row>
    <row r="4" spans="1:11" s="2" customFormat="1" ht="27.75" customHeight="1">
      <c r="A4" s="256"/>
      <c r="B4" s="262"/>
      <c r="C4" s="262"/>
      <c r="D4" s="3" t="s">
        <v>2</v>
      </c>
      <c r="E4" s="4" t="s">
        <v>93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2" customFormat="1" ht="31.5" customHeight="1">
      <c r="A6" s="8" t="s">
        <v>4</v>
      </c>
      <c r="B6" s="19">
        <v>10175</v>
      </c>
      <c r="C6" s="19">
        <v>10232</v>
      </c>
      <c r="D6" s="9">
        <f t="shared" ref="D6:D10" si="0">C6/B6*100</f>
        <v>100.56019656019657</v>
      </c>
      <c r="E6" s="20">
        <f>C6-B6</f>
        <v>57</v>
      </c>
      <c r="K6" s="10"/>
    </row>
    <row r="7" spans="1:11" s="2" customFormat="1" ht="45" customHeight="1">
      <c r="A7" s="11" t="s">
        <v>5</v>
      </c>
      <c r="B7" s="19">
        <v>2342</v>
      </c>
      <c r="C7" s="19">
        <v>2324</v>
      </c>
      <c r="D7" s="9">
        <f t="shared" si="0"/>
        <v>99.231426131511526</v>
      </c>
      <c r="E7" s="20">
        <f>C7-B7</f>
        <v>-18</v>
      </c>
      <c r="K7" s="10"/>
    </row>
    <row r="8" spans="1:11" s="2" customFormat="1" ht="35.25" customHeight="1">
      <c r="A8" s="12" t="s">
        <v>6</v>
      </c>
      <c r="B8" s="19">
        <v>472</v>
      </c>
      <c r="C8" s="19">
        <v>474</v>
      </c>
      <c r="D8" s="9">
        <f t="shared" si="0"/>
        <v>100.42372881355932</v>
      </c>
      <c r="E8" s="20">
        <v>-32.6</v>
      </c>
      <c r="K8" s="10"/>
    </row>
    <row r="9" spans="1:11" s="2" customFormat="1" ht="45.75" customHeight="1">
      <c r="A9" s="12" t="s">
        <v>7</v>
      </c>
      <c r="B9" s="19">
        <v>1241</v>
      </c>
      <c r="C9" s="177">
        <v>739</v>
      </c>
      <c r="D9" s="9">
        <f t="shared" si="0"/>
        <v>59.548751007252221</v>
      </c>
      <c r="E9" s="20">
        <f>C9-B9</f>
        <v>-502</v>
      </c>
      <c r="K9" s="10"/>
    </row>
    <row r="10" spans="1:11" s="2" customFormat="1" ht="55.5" customHeight="1">
      <c r="A10" s="12" t="s">
        <v>8</v>
      </c>
      <c r="B10" s="19">
        <v>8328</v>
      </c>
      <c r="C10" s="19">
        <v>8642</v>
      </c>
      <c r="D10" s="9">
        <f t="shared" si="0"/>
        <v>103.77041306436119</v>
      </c>
      <c r="E10" s="20">
        <f>C10-B10</f>
        <v>314</v>
      </c>
      <c r="K10" s="10"/>
    </row>
    <row r="11" spans="1:11" s="2" customFormat="1" ht="12.75" customHeight="1">
      <c r="A11" s="251" t="s">
        <v>9</v>
      </c>
      <c r="B11" s="252"/>
      <c r="C11" s="252"/>
      <c r="D11" s="252"/>
      <c r="E11" s="252"/>
      <c r="K11" s="10"/>
    </row>
    <row r="12" spans="1:11" s="2" customFormat="1" ht="15" customHeight="1">
      <c r="A12" s="253"/>
      <c r="B12" s="254"/>
      <c r="C12" s="254"/>
      <c r="D12" s="254"/>
      <c r="E12" s="254"/>
      <c r="K12" s="10"/>
    </row>
    <row r="13" spans="1:11" s="2" customFormat="1" ht="24" customHeight="1">
      <c r="A13" s="255" t="s">
        <v>0</v>
      </c>
      <c r="B13" s="257" t="s">
        <v>94</v>
      </c>
      <c r="C13" s="257" t="s">
        <v>95</v>
      </c>
      <c r="D13" s="258" t="s">
        <v>1</v>
      </c>
      <c r="E13" s="259"/>
      <c r="K13" s="10"/>
    </row>
    <row r="14" spans="1:11" ht="35.25" customHeight="1">
      <c r="A14" s="256"/>
      <c r="B14" s="257"/>
      <c r="C14" s="257"/>
      <c r="D14" s="3" t="s">
        <v>2</v>
      </c>
      <c r="E14" s="4" t="s">
        <v>96</v>
      </c>
      <c r="K14" s="10"/>
    </row>
    <row r="15" spans="1:11" ht="25.5" customHeight="1">
      <c r="A15" s="13" t="s">
        <v>4</v>
      </c>
      <c r="B15" s="19">
        <v>4141</v>
      </c>
      <c r="C15" s="19">
        <v>2972</v>
      </c>
      <c r="D15" s="178">
        <f>C15/B15*100</f>
        <v>71.770103839652251</v>
      </c>
      <c r="E15" s="21">
        <f>C15-B15</f>
        <v>-1169</v>
      </c>
      <c r="K15" s="10"/>
    </row>
    <row r="16" spans="1:11" ht="33.75" customHeight="1">
      <c r="A16" s="13" t="s">
        <v>11</v>
      </c>
      <c r="B16" s="19">
        <v>3160</v>
      </c>
      <c r="C16" s="19">
        <v>2365</v>
      </c>
      <c r="D16" s="178">
        <f>C16/B16*100</f>
        <v>74.841772151898738</v>
      </c>
      <c r="E16" s="21">
        <f>C16-B16</f>
        <v>-795</v>
      </c>
      <c r="K16" s="10"/>
    </row>
    <row r="17" spans="3:3">
      <c r="C17" s="15"/>
    </row>
  </sheetData>
  <mergeCells count="11">
    <mergeCell ref="A1:E1"/>
    <mergeCell ref="A2:E2"/>
    <mergeCell ref="A3:A4"/>
    <mergeCell ref="B3:B4"/>
    <mergeCell ref="C3:C4"/>
    <mergeCell ref="D3:E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29"/>
  <sheetViews>
    <sheetView view="pageBreakPreview" zoomScale="83" zoomScaleNormal="85" zoomScaleSheetLayoutView="83" workbookViewId="0">
      <selection activeCell="Y10" sqref="Y10"/>
    </sheetView>
  </sheetViews>
  <sheetFormatPr defaultRowHeight="15.6"/>
  <cols>
    <col min="1" max="1" width="31.6640625" style="52" customWidth="1"/>
    <col min="2" max="2" width="9.44140625" style="49" customWidth="1"/>
    <col min="3" max="3" width="9.33203125" style="49" customWidth="1"/>
    <col min="4" max="4" width="8.109375" style="53" customWidth="1"/>
    <col min="5" max="5" width="9.5546875" style="49" customWidth="1"/>
    <col min="6" max="6" width="9.33203125" style="49" customWidth="1"/>
    <col min="7" max="7" width="8.88671875" style="53" customWidth="1"/>
    <col min="8" max="8" width="8.109375" style="49" customWidth="1"/>
    <col min="9" max="9" width="7.5546875" style="49" customWidth="1"/>
    <col min="10" max="11" width="8.33203125" style="53" customWidth="1"/>
    <col min="12" max="12" width="8.88671875" style="53" customWidth="1"/>
    <col min="13" max="13" width="8.44140625" style="53" customWidth="1"/>
    <col min="14" max="14" width="8.5546875" style="49" customWidth="1"/>
    <col min="15" max="15" width="8.109375" style="49" customWidth="1"/>
    <col min="16" max="16" width="8.33203125" style="53" customWidth="1"/>
    <col min="17" max="17" width="9.44140625" style="49" customWidth="1"/>
    <col min="18" max="18" width="8.88671875" style="49" customWidth="1"/>
    <col min="19" max="19" width="8.6640625" style="53" customWidth="1"/>
    <col min="20" max="20" width="9.44140625" style="49" customWidth="1"/>
    <col min="21" max="21" width="8.6640625" style="51" customWidth="1"/>
    <col min="22" max="22" width="9" style="53" customWidth="1"/>
    <col min="23" max="25" width="9.109375" style="49"/>
    <col min="26" max="26" width="10.88671875" style="49" bestFit="1" customWidth="1"/>
    <col min="27" max="247" width="9.109375" style="49"/>
    <col min="248" max="248" width="18.6640625" style="49" customWidth="1"/>
    <col min="249" max="250" width="9.44140625" style="49" customWidth="1"/>
    <col min="251" max="251" width="7.6640625" style="49" customWidth="1"/>
    <col min="252" max="252" width="9.33203125" style="49" customWidth="1"/>
    <col min="253" max="253" width="9.88671875" style="49" customWidth="1"/>
    <col min="254" max="254" width="7.109375" style="49" customWidth="1"/>
    <col min="255" max="255" width="8.5546875" style="49" customWidth="1"/>
    <col min="256" max="256" width="8.88671875" style="49" customWidth="1"/>
    <col min="257" max="257" width="7.109375" style="49" customWidth="1"/>
    <col min="258" max="258" width="9" style="49" customWidth="1"/>
    <col min="259" max="259" width="8.6640625" style="49" customWidth="1"/>
    <col min="260" max="260" width="6.5546875" style="49" customWidth="1"/>
    <col min="261" max="261" width="8.109375" style="49" customWidth="1"/>
    <col min="262" max="262" width="7.5546875" style="49" customWidth="1"/>
    <col min="263" max="263" width="7" style="49" customWidth="1"/>
    <col min="264" max="265" width="8.6640625" style="49" customWidth="1"/>
    <col min="266" max="266" width="7.33203125" style="49" customWidth="1"/>
    <col min="267" max="267" width="8.109375" style="49" customWidth="1"/>
    <col min="268" max="268" width="8.6640625" style="49" customWidth="1"/>
    <col min="269" max="269" width="6.44140625" style="49" customWidth="1"/>
    <col min="270" max="271" width="9.33203125" style="49" customWidth="1"/>
    <col min="272" max="272" width="6.44140625" style="49" customWidth="1"/>
    <col min="273" max="274" width="9.5546875" style="49" customWidth="1"/>
    <col min="275" max="275" width="6.44140625" style="49" customWidth="1"/>
    <col min="276" max="277" width="9.5546875" style="49" customWidth="1"/>
    <col min="278" max="278" width="6.6640625" style="49" customWidth="1"/>
    <col min="279" max="281" width="9.109375" style="49"/>
    <col min="282" max="282" width="10.88671875" style="49" bestFit="1" customWidth="1"/>
    <col min="283" max="503" width="9.109375" style="49"/>
    <col min="504" max="504" width="18.6640625" style="49" customWidth="1"/>
    <col min="505" max="506" width="9.44140625" style="49" customWidth="1"/>
    <col min="507" max="507" width="7.6640625" style="49" customWidth="1"/>
    <col min="508" max="508" width="9.33203125" style="49" customWidth="1"/>
    <col min="509" max="509" width="9.88671875" style="49" customWidth="1"/>
    <col min="510" max="510" width="7.109375" style="49" customWidth="1"/>
    <col min="511" max="511" width="8.5546875" style="49" customWidth="1"/>
    <col min="512" max="512" width="8.88671875" style="49" customWidth="1"/>
    <col min="513" max="513" width="7.109375" style="49" customWidth="1"/>
    <col min="514" max="514" width="9" style="49" customWidth="1"/>
    <col min="515" max="515" width="8.6640625" style="49" customWidth="1"/>
    <col min="516" max="516" width="6.5546875" style="49" customWidth="1"/>
    <col min="517" max="517" width="8.109375" style="49" customWidth="1"/>
    <col min="518" max="518" width="7.5546875" style="49" customWidth="1"/>
    <col min="519" max="519" width="7" style="49" customWidth="1"/>
    <col min="520" max="521" width="8.6640625" style="49" customWidth="1"/>
    <col min="522" max="522" width="7.33203125" style="49" customWidth="1"/>
    <col min="523" max="523" width="8.109375" style="49" customWidth="1"/>
    <col min="524" max="524" width="8.6640625" style="49" customWidth="1"/>
    <col min="525" max="525" width="6.44140625" style="49" customWidth="1"/>
    <col min="526" max="527" width="9.33203125" style="49" customWidth="1"/>
    <col min="528" max="528" width="6.44140625" style="49" customWidth="1"/>
    <col min="529" max="530" width="9.5546875" style="49" customWidth="1"/>
    <col min="531" max="531" width="6.44140625" style="49" customWidth="1"/>
    <col min="532" max="533" width="9.5546875" style="49" customWidth="1"/>
    <col min="534" max="534" width="6.6640625" style="49" customWidth="1"/>
    <col min="535" max="537" width="9.109375" style="49"/>
    <col min="538" max="538" width="10.88671875" style="49" bestFit="1" customWidth="1"/>
    <col min="539" max="759" width="9.109375" style="49"/>
    <col min="760" max="760" width="18.6640625" style="49" customWidth="1"/>
    <col min="761" max="762" width="9.44140625" style="49" customWidth="1"/>
    <col min="763" max="763" width="7.6640625" style="49" customWidth="1"/>
    <col min="764" max="764" width="9.33203125" style="49" customWidth="1"/>
    <col min="765" max="765" width="9.88671875" style="49" customWidth="1"/>
    <col min="766" max="766" width="7.109375" style="49" customWidth="1"/>
    <col min="767" max="767" width="8.5546875" style="49" customWidth="1"/>
    <col min="768" max="768" width="8.88671875" style="49" customWidth="1"/>
    <col min="769" max="769" width="7.109375" style="49" customWidth="1"/>
    <col min="770" max="770" width="9" style="49" customWidth="1"/>
    <col min="771" max="771" width="8.6640625" style="49" customWidth="1"/>
    <col min="772" max="772" width="6.5546875" style="49" customWidth="1"/>
    <col min="773" max="773" width="8.109375" style="49" customWidth="1"/>
    <col min="774" max="774" width="7.5546875" style="49" customWidth="1"/>
    <col min="775" max="775" width="7" style="49" customWidth="1"/>
    <col min="776" max="777" width="8.6640625" style="49" customWidth="1"/>
    <col min="778" max="778" width="7.33203125" style="49" customWidth="1"/>
    <col min="779" max="779" width="8.109375" style="49" customWidth="1"/>
    <col min="780" max="780" width="8.6640625" style="49" customWidth="1"/>
    <col min="781" max="781" width="6.44140625" style="49" customWidth="1"/>
    <col min="782" max="783" width="9.33203125" style="49" customWidth="1"/>
    <col min="784" max="784" width="6.44140625" style="49" customWidth="1"/>
    <col min="785" max="786" width="9.5546875" style="49" customWidth="1"/>
    <col min="787" max="787" width="6.44140625" style="49" customWidth="1"/>
    <col min="788" max="789" width="9.5546875" style="49" customWidth="1"/>
    <col min="790" max="790" width="6.6640625" style="49" customWidth="1"/>
    <col min="791" max="793" width="9.109375" style="49"/>
    <col min="794" max="794" width="10.88671875" style="49" bestFit="1" customWidth="1"/>
    <col min="795" max="1015" width="9.109375" style="49"/>
    <col min="1016" max="1016" width="18.6640625" style="49" customWidth="1"/>
    <col min="1017" max="1018" width="9.44140625" style="49" customWidth="1"/>
    <col min="1019" max="1019" width="7.6640625" style="49" customWidth="1"/>
    <col min="1020" max="1020" width="9.33203125" style="49" customWidth="1"/>
    <col min="1021" max="1021" width="9.88671875" style="49" customWidth="1"/>
    <col min="1022" max="1022" width="7.109375" style="49" customWidth="1"/>
    <col min="1023" max="1023" width="8.5546875" style="49" customWidth="1"/>
    <col min="1024" max="1024" width="8.88671875" style="49" customWidth="1"/>
    <col min="1025" max="1025" width="7.109375" style="49" customWidth="1"/>
    <col min="1026" max="1026" width="9" style="49" customWidth="1"/>
    <col min="1027" max="1027" width="8.6640625" style="49" customWidth="1"/>
    <col min="1028" max="1028" width="6.5546875" style="49" customWidth="1"/>
    <col min="1029" max="1029" width="8.109375" style="49" customWidth="1"/>
    <col min="1030" max="1030" width="7.5546875" style="49" customWidth="1"/>
    <col min="1031" max="1031" width="7" style="49" customWidth="1"/>
    <col min="1032" max="1033" width="8.6640625" style="49" customWidth="1"/>
    <col min="1034" max="1034" width="7.33203125" style="49" customWidth="1"/>
    <col min="1035" max="1035" width="8.109375" style="49" customWidth="1"/>
    <col min="1036" max="1036" width="8.6640625" style="49" customWidth="1"/>
    <col min="1037" max="1037" width="6.44140625" style="49" customWidth="1"/>
    <col min="1038" max="1039" width="9.33203125" style="49" customWidth="1"/>
    <col min="1040" max="1040" width="6.44140625" style="49" customWidth="1"/>
    <col min="1041" max="1042" width="9.5546875" style="49" customWidth="1"/>
    <col min="1043" max="1043" width="6.44140625" style="49" customWidth="1"/>
    <col min="1044" max="1045" width="9.5546875" style="49" customWidth="1"/>
    <col min="1046" max="1046" width="6.6640625" style="49" customWidth="1"/>
    <col min="1047" max="1049" width="9.109375" style="49"/>
    <col min="1050" max="1050" width="10.88671875" style="49" bestFit="1" customWidth="1"/>
    <col min="1051" max="1271" width="9.109375" style="49"/>
    <col min="1272" max="1272" width="18.6640625" style="49" customWidth="1"/>
    <col min="1273" max="1274" width="9.44140625" style="49" customWidth="1"/>
    <col min="1275" max="1275" width="7.6640625" style="49" customWidth="1"/>
    <col min="1276" max="1276" width="9.33203125" style="49" customWidth="1"/>
    <col min="1277" max="1277" width="9.88671875" style="49" customWidth="1"/>
    <col min="1278" max="1278" width="7.109375" style="49" customWidth="1"/>
    <col min="1279" max="1279" width="8.5546875" style="49" customWidth="1"/>
    <col min="1280" max="1280" width="8.88671875" style="49" customWidth="1"/>
    <col min="1281" max="1281" width="7.109375" style="49" customWidth="1"/>
    <col min="1282" max="1282" width="9" style="49" customWidth="1"/>
    <col min="1283" max="1283" width="8.6640625" style="49" customWidth="1"/>
    <col min="1284" max="1284" width="6.5546875" style="49" customWidth="1"/>
    <col min="1285" max="1285" width="8.109375" style="49" customWidth="1"/>
    <col min="1286" max="1286" width="7.5546875" style="49" customWidth="1"/>
    <col min="1287" max="1287" width="7" style="49" customWidth="1"/>
    <col min="1288" max="1289" width="8.6640625" style="49" customWidth="1"/>
    <col min="1290" max="1290" width="7.33203125" style="49" customWidth="1"/>
    <col min="1291" max="1291" width="8.109375" style="49" customWidth="1"/>
    <col min="1292" max="1292" width="8.6640625" style="49" customWidth="1"/>
    <col min="1293" max="1293" width="6.44140625" style="49" customWidth="1"/>
    <col min="1294" max="1295" width="9.33203125" style="49" customWidth="1"/>
    <col min="1296" max="1296" width="6.44140625" style="49" customWidth="1"/>
    <col min="1297" max="1298" width="9.5546875" style="49" customWidth="1"/>
    <col min="1299" max="1299" width="6.44140625" style="49" customWidth="1"/>
    <col min="1300" max="1301" width="9.5546875" style="49" customWidth="1"/>
    <col min="1302" max="1302" width="6.6640625" style="49" customWidth="1"/>
    <col min="1303" max="1305" width="9.109375" style="49"/>
    <col min="1306" max="1306" width="10.88671875" style="49" bestFit="1" customWidth="1"/>
    <col min="1307" max="1527" width="9.109375" style="49"/>
    <col min="1528" max="1528" width="18.6640625" style="49" customWidth="1"/>
    <col min="1529" max="1530" width="9.44140625" style="49" customWidth="1"/>
    <col min="1531" max="1531" width="7.6640625" style="49" customWidth="1"/>
    <col min="1532" max="1532" width="9.33203125" style="49" customWidth="1"/>
    <col min="1533" max="1533" width="9.88671875" style="49" customWidth="1"/>
    <col min="1534" max="1534" width="7.109375" style="49" customWidth="1"/>
    <col min="1535" max="1535" width="8.5546875" style="49" customWidth="1"/>
    <col min="1536" max="1536" width="8.88671875" style="49" customWidth="1"/>
    <col min="1537" max="1537" width="7.109375" style="49" customWidth="1"/>
    <col min="1538" max="1538" width="9" style="49" customWidth="1"/>
    <col min="1539" max="1539" width="8.6640625" style="49" customWidth="1"/>
    <col min="1540" max="1540" width="6.5546875" style="49" customWidth="1"/>
    <col min="1541" max="1541" width="8.109375" style="49" customWidth="1"/>
    <col min="1542" max="1542" width="7.5546875" style="49" customWidth="1"/>
    <col min="1543" max="1543" width="7" style="49" customWidth="1"/>
    <col min="1544" max="1545" width="8.6640625" style="49" customWidth="1"/>
    <col min="1546" max="1546" width="7.33203125" style="49" customWidth="1"/>
    <col min="1547" max="1547" width="8.109375" style="49" customWidth="1"/>
    <col min="1548" max="1548" width="8.6640625" style="49" customWidth="1"/>
    <col min="1549" max="1549" width="6.44140625" style="49" customWidth="1"/>
    <col min="1550" max="1551" width="9.33203125" style="49" customWidth="1"/>
    <col min="1552" max="1552" width="6.44140625" style="49" customWidth="1"/>
    <col min="1553" max="1554" width="9.5546875" style="49" customWidth="1"/>
    <col min="1555" max="1555" width="6.44140625" style="49" customWidth="1"/>
    <col min="1556" max="1557" width="9.5546875" style="49" customWidth="1"/>
    <col min="1558" max="1558" width="6.6640625" style="49" customWidth="1"/>
    <col min="1559" max="1561" width="9.109375" style="49"/>
    <col min="1562" max="1562" width="10.88671875" style="49" bestFit="1" customWidth="1"/>
    <col min="1563" max="1783" width="9.109375" style="49"/>
    <col min="1784" max="1784" width="18.6640625" style="49" customWidth="1"/>
    <col min="1785" max="1786" width="9.44140625" style="49" customWidth="1"/>
    <col min="1787" max="1787" width="7.6640625" style="49" customWidth="1"/>
    <col min="1788" max="1788" width="9.33203125" style="49" customWidth="1"/>
    <col min="1789" max="1789" width="9.88671875" style="49" customWidth="1"/>
    <col min="1790" max="1790" width="7.109375" style="49" customWidth="1"/>
    <col min="1791" max="1791" width="8.5546875" style="49" customWidth="1"/>
    <col min="1792" max="1792" width="8.88671875" style="49" customWidth="1"/>
    <col min="1793" max="1793" width="7.109375" style="49" customWidth="1"/>
    <col min="1794" max="1794" width="9" style="49" customWidth="1"/>
    <col min="1795" max="1795" width="8.6640625" style="49" customWidth="1"/>
    <col min="1796" max="1796" width="6.5546875" style="49" customWidth="1"/>
    <col min="1797" max="1797" width="8.109375" style="49" customWidth="1"/>
    <col min="1798" max="1798" width="7.5546875" style="49" customWidth="1"/>
    <col min="1799" max="1799" width="7" style="49" customWidth="1"/>
    <col min="1800" max="1801" width="8.6640625" style="49" customWidth="1"/>
    <col min="1802" max="1802" width="7.33203125" style="49" customWidth="1"/>
    <col min="1803" max="1803" width="8.109375" style="49" customWidth="1"/>
    <col min="1804" max="1804" width="8.6640625" style="49" customWidth="1"/>
    <col min="1805" max="1805" width="6.44140625" style="49" customWidth="1"/>
    <col min="1806" max="1807" width="9.33203125" style="49" customWidth="1"/>
    <col min="1808" max="1808" width="6.44140625" style="49" customWidth="1"/>
    <col min="1809" max="1810" width="9.5546875" style="49" customWidth="1"/>
    <col min="1811" max="1811" width="6.44140625" style="49" customWidth="1"/>
    <col min="1812" max="1813" width="9.5546875" style="49" customWidth="1"/>
    <col min="1814" max="1814" width="6.6640625" style="49" customWidth="1"/>
    <col min="1815" max="1817" width="9.109375" style="49"/>
    <col min="1818" max="1818" width="10.88671875" style="49" bestFit="1" customWidth="1"/>
    <col min="1819" max="2039" width="9.109375" style="49"/>
    <col min="2040" max="2040" width="18.6640625" style="49" customWidth="1"/>
    <col min="2041" max="2042" width="9.44140625" style="49" customWidth="1"/>
    <col min="2043" max="2043" width="7.6640625" style="49" customWidth="1"/>
    <col min="2044" max="2044" width="9.33203125" style="49" customWidth="1"/>
    <col min="2045" max="2045" width="9.88671875" style="49" customWidth="1"/>
    <col min="2046" max="2046" width="7.109375" style="49" customWidth="1"/>
    <col min="2047" max="2047" width="8.5546875" style="49" customWidth="1"/>
    <col min="2048" max="2048" width="8.88671875" style="49" customWidth="1"/>
    <col min="2049" max="2049" width="7.109375" style="49" customWidth="1"/>
    <col min="2050" max="2050" width="9" style="49" customWidth="1"/>
    <col min="2051" max="2051" width="8.6640625" style="49" customWidth="1"/>
    <col min="2052" max="2052" width="6.5546875" style="49" customWidth="1"/>
    <col min="2053" max="2053" width="8.109375" style="49" customWidth="1"/>
    <col min="2054" max="2054" width="7.5546875" style="49" customWidth="1"/>
    <col min="2055" max="2055" width="7" style="49" customWidth="1"/>
    <col min="2056" max="2057" width="8.6640625" style="49" customWidth="1"/>
    <col min="2058" max="2058" width="7.33203125" style="49" customWidth="1"/>
    <col min="2059" max="2059" width="8.109375" style="49" customWidth="1"/>
    <col min="2060" max="2060" width="8.6640625" style="49" customWidth="1"/>
    <col min="2061" max="2061" width="6.44140625" style="49" customWidth="1"/>
    <col min="2062" max="2063" width="9.33203125" style="49" customWidth="1"/>
    <col min="2064" max="2064" width="6.44140625" style="49" customWidth="1"/>
    <col min="2065" max="2066" width="9.5546875" style="49" customWidth="1"/>
    <col min="2067" max="2067" width="6.44140625" style="49" customWidth="1"/>
    <col min="2068" max="2069" width="9.5546875" style="49" customWidth="1"/>
    <col min="2070" max="2070" width="6.6640625" style="49" customWidth="1"/>
    <col min="2071" max="2073" width="9.109375" style="49"/>
    <col min="2074" max="2074" width="10.88671875" style="49" bestFit="1" customWidth="1"/>
    <col min="2075" max="2295" width="9.109375" style="49"/>
    <col min="2296" max="2296" width="18.6640625" style="49" customWidth="1"/>
    <col min="2297" max="2298" width="9.44140625" style="49" customWidth="1"/>
    <col min="2299" max="2299" width="7.6640625" style="49" customWidth="1"/>
    <col min="2300" max="2300" width="9.33203125" style="49" customWidth="1"/>
    <col min="2301" max="2301" width="9.88671875" style="49" customWidth="1"/>
    <col min="2302" max="2302" width="7.109375" style="49" customWidth="1"/>
    <col min="2303" max="2303" width="8.5546875" style="49" customWidth="1"/>
    <col min="2304" max="2304" width="8.88671875" style="49" customWidth="1"/>
    <col min="2305" max="2305" width="7.109375" style="49" customWidth="1"/>
    <col min="2306" max="2306" width="9" style="49" customWidth="1"/>
    <col min="2307" max="2307" width="8.6640625" style="49" customWidth="1"/>
    <col min="2308" max="2308" width="6.5546875" style="49" customWidth="1"/>
    <col min="2309" max="2309" width="8.109375" style="49" customWidth="1"/>
    <col min="2310" max="2310" width="7.5546875" style="49" customWidth="1"/>
    <col min="2311" max="2311" width="7" style="49" customWidth="1"/>
    <col min="2312" max="2313" width="8.6640625" style="49" customWidth="1"/>
    <col min="2314" max="2314" width="7.33203125" style="49" customWidth="1"/>
    <col min="2315" max="2315" width="8.109375" style="49" customWidth="1"/>
    <col min="2316" max="2316" width="8.6640625" style="49" customWidth="1"/>
    <col min="2317" max="2317" width="6.44140625" style="49" customWidth="1"/>
    <col min="2318" max="2319" width="9.33203125" style="49" customWidth="1"/>
    <col min="2320" max="2320" width="6.44140625" style="49" customWidth="1"/>
    <col min="2321" max="2322" width="9.5546875" style="49" customWidth="1"/>
    <col min="2323" max="2323" width="6.44140625" style="49" customWidth="1"/>
    <col min="2324" max="2325" width="9.5546875" style="49" customWidth="1"/>
    <col min="2326" max="2326" width="6.6640625" style="49" customWidth="1"/>
    <col min="2327" max="2329" width="9.109375" style="49"/>
    <col min="2330" max="2330" width="10.88671875" style="49" bestFit="1" customWidth="1"/>
    <col min="2331" max="2551" width="9.109375" style="49"/>
    <col min="2552" max="2552" width="18.6640625" style="49" customWidth="1"/>
    <col min="2553" max="2554" width="9.44140625" style="49" customWidth="1"/>
    <col min="2555" max="2555" width="7.6640625" style="49" customWidth="1"/>
    <col min="2556" max="2556" width="9.33203125" style="49" customWidth="1"/>
    <col min="2557" max="2557" width="9.88671875" style="49" customWidth="1"/>
    <col min="2558" max="2558" width="7.109375" style="49" customWidth="1"/>
    <col min="2559" max="2559" width="8.5546875" style="49" customWidth="1"/>
    <col min="2560" max="2560" width="8.88671875" style="49" customWidth="1"/>
    <col min="2561" max="2561" width="7.109375" style="49" customWidth="1"/>
    <col min="2562" max="2562" width="9" style="49" customWidth="1"/>
    <col min="2563" max="2563" width="8.6640625" style="49" customWidth="1"/>
    <col min="2564" max="2564" width="6.5546875" style="49" customWidth="1"/>
    <col min="2565" max="2565" width="8.109375" style="49" customWidth="1"/>
    <col min="2566" max="2566" width="7.5546875" style="49" customWidth="1"/>
    <col min="2567" max="2567" width="7" style="49" customWidth="1"/>
    <col min="2568" max="2569" width="8.6640625" style="49" customWidth="1"/>
    <col min="2570" max="2570" width="7.33203125" style="49" customWidth="1"/>
    <col min="2571" max="2571" width="8.109375" style="49" customWidth="1"/>
    <col min="2572" max="2572" width="8.6640625" style="49" customWidth="1"/>
    <col min="2573" max="2573" width="6.44140625" style="49" customWidth="1"/>
    <col min="2574" max="2575" width="9.33203125" style="49" customWidth="1"/>
    <col min="2576" max="2576" width="6.44140625" style="49" customWidth="1"/>
    <col min="2577" max="2578" width="9.5546875" style="49" customWidth="1"/>
    <col min="2579" max="2579" width="6.44140625" style="49" customWidth="1"/>
    <col min="2580" max="2581" width="9.5546875" style="49" customWidth="1"/>
    <col min="2582" max="2582" width="6.6640625" style="49" customWidth="1"/>
    <col min="2583" max="2585" width="9.109375" style="49"/>
    <col min="2586" max="2586" width="10.88671875" style="49" bestFit="1" customWidth="1"/>
    <col min="2587" max="2807" width="9.109375" style="49"/>
    <col min="2808" max="2808" width="18.6640625" style="49" customWidth="1"/>
    <col min="2809" max="2810" width="9.44140625" style="49" customWidth="1"/>
    <col min="2811" max="2811" width="7.6640625" style="49" customWidth="1"/>
    <col min="2812" max="2812" width="9.33203125" style="49" customWidth="1"/>
    <col min="2813" max="2813" width="9.88671875" style="49" customWidth="1"/>
    <col min="2814" max="2814" width="7.109375" style="49" customWidth="1"/>
    <col min="2815" max="2815" width="8.5546875" style="49" customWidth="1"/>
    <col min="2816" max="2816" width="8.88671875" style="49" customWidth="1"/>
    <col min="2817" max="2817" width="7.109375" style="49" customWidth="1"/>
    <col min="2818" max="2818" width="9" style="49" customWidth="1"/>
    <col min="2819" max="2819" width="8.6640625" style="49" customWidth="1"/>
    <col min="2820" max="2820" width="6.5546875" style="49" customWidth="1"/>
    <col min="2821" max="2821" width="8.109375" style="49" customWidth="1"/>
    <col min="2822" max="2822" width="7.5546875" style="49" customWidth="1"/>
    <col min="2823" max="2823" width="7" style="49" customWidth="1"/>
    <col min="2824" max="2825" width="8.6640625" style="49" customWidth="1"/>
    <col min="2826" max="2826" width="7.33203125" style="49" customWidth="1"/>
    <col min="2827" max="2827" width="8.109375" style="49" customWidth="1"/>
    <col min="2828" max="2828" width="8.6640625" style="49" customWidth="1"/>
    <col min="2829" max="2829" width="6.44140625" style="49" customWidth="1"/>
    <col min="2830" max="2831" width="9.33203125" style="49" customWidth="1"/>
    <col min="2832" max="2832" width="6.44140625" style="49" customWidth="1"/>
    <col min="2833" max="2834" width="9.5546875" style="49" customWidth="1"/>
    <col min="2835" max="2835" width="6.44140625" style="49" customWidth="1"/>
    <col min="2836" max="2837" width="9.5546875" style="49" customWidth="1"/>
    <col min="2838" max="2838" width="6.6640625" style="49" customWidth="1"/>
    <col min="2839" max="2841" width="9.109375" style="49"/>
    <col min="2842" max="2842" width="10.88671875" style="49" bestFit="1" customWidth="1"/>
    <col min="2843" max="3063" width="9.109375" style="49"/>
    <col min="3064" max="3064" width="18.6640625" style="49" customWidth="1"/>
    <col min="3065" max="3066" width="9.44140625" style="49" customWidth="1"/>
    <col min="3067" max="3067" width="7.6640625" style="49" customWidth="1"/>
    <col min="3068" max="3068" width="9.33203125" style="49" customWidth="1"/>
    <col min="3069" max="3069" width="9.88671875" style="49" customWidth="1"/>
    <col min="3070" max="3070" width="7.109375" style="49" customWidth="1"/>
    <col min="3071" max="3071" width="8.5546875" style="49" customWidth="1"/>
    <col min="3072" max="3072" width="8.88671875" style="49" customWidth="1"/>
    <col min="3073" max="3073" width="7.109375" style="49" customWidth="1"/>
    <col min="3074" max="3074" width="9" style="49" customWidth="1"/>
    <col min="3075" max="3075" width="8.6640625" style="49" customWidth="1"/>
    <col min="3076" max="3076" width="6.5546875" style="49" customWidth="1"/>
    <col min="3077" max="3077" width="8.109375" style="49" customWidth="1"/>
    <col min="3078" max="3078" width="7.5546875" style="49" customWidth="1"/>
    <col min="3079" max="3079" width="7" style="49" customWidth="1"/>
    <col min="3080" max="3081" width="8.6640625" style="49" customWidth="1"/>
    <col min="3082" max="3082" width="7.33203125" style="49" customWidth="1"/>
    <col min="3083" max="3083" width="8.109375" style="49" customWidth="1"/>
    <col min="3084" max="3084" width="8.6640625" style="49" customWidth="1"/>
    <col min="3085" max="3085" width="6.44140625" style="49" customWidth="1"/>
    <col min="3086" max="3087" width="9.33203125" style="49" customWidth="1"/>
    <col min="3088" max="3088" width="6.44140625" style="49" customWidth="1"/>
    <col min="3089" max="3090" width="9.5546875" style="49" customWidth="1"/>
    <col min="3091" max="3091" width="6.44140625" style="49" customWidth="1"/>
    <col min="3092" max="3093" width="9.5546875" style="49" customWidth="1"/>
    <col min="3094" max="3094" width="6.6640625" style="49" customWidth="1"/>
    <col min="3095" max="3097" width="9.109375" style="49"/>
    <col min="3098" max="3098" width="10.88671875" style="49" bestFit="1" customWidth="1"/>
    <col min="3099" max="3319" width="9.109375" style="49"/>
    <col min="3320" max="3320" width="18.6640625" style="49" customWidth="1"/>
    <col min="3321" max="3322" width="9.44140625" style="49" customWidth="1"/>
    <col min="3323" max="3323" width="7.6640625" style="49" customWidth="1"/>
    <col min="3324" max="3324" width="9.33203125" style="49" customWidth="1"/>
    <col min="3325" max="3325" width="9.88671875" style="49" customWidth="1"/>
    <col min="3326" max="3326" width="7.109375" style="49" customWidth="1"/>
    <col min="3327" max="3327" width="8.5546875" style="49" customWidth="1"/>
    <col min="3328" max="3328" width="8.88671875" style="49" customWidth="1"/>
    <col min="3329" max="3329" width="7.109375" style="49" customWidth="1"/>
    <col min="3330" max="3330" width="9" style="49" customWidth="1"/>
    <col min="3331" max="3331" width="8.6640625" style="49" customWidth="1"/>
    <col min="3332" max="3332" width="6.5546875" style="49" customWidth="1"/>
    <col min="3333" max="3333" width="8.109375" style="49" customWidth="1"/>
    <col min="3334" max="3334" width="7.5546875" style="49" customWidth="1"/>
    <col min="3335" max="3335" width="7" style="49" customWidth="1"/>
    <col min="3336" max="3337" width="8.6640625" style="49" customWidth="1"/>
    <col min="3338" max="3338" width="7.33203125" style="49" customWidth="1"/>
    <col min="3339" max="3339" width="8.109375" style="49" customWidth="1"/>
    <col min="3340" max="3340" width="8.6640625" style="49" customWidth="1"/>
    <col min="3341" max="3341" width="6.44140625" style="49" customWidth="1"/>
    <col min="3342" max="3343" width="9.33203125" style="49" customWidth="1"/>
    <col min="3344" max="3344" width="6.44140625" style="49" customWidth="1"/>
    <col min="3345" max="3346" width="9.5546875" style="49" customWidth="1"/>
    <col min="3347" max="3347" width="6.44140625" style="49" customWidth="1"/>
    <col min="3348" max="3349" width="9.5546875" style="49" customWidth="1"/>
    <col min="3350" max="3350" width="6.6640625" style="49" customWidth="1"/>
    <col min="3351" max="3353" width="9.109375" style="49"/>
    <col min="3354" max="3354" width="10.88671875" style="49" bestFit="1" customWidth="1"/>
    <col min="3355" max="3575" width="9.109375" style="49"/>
    <col min="3576" max="3576" width="18.6640625" style="49" customWidth="1"/>
    <col min="3577" max="3578" width="9.44140625" style="49" customWidth="1"/>
    <col min="3579" max="3579" width="7.6640625" style="49" customWidth="1"/>
    <col min="3580" max="3580" width="9.33203125" style="49" customWidth="1"/>
    <col min="3581" max="3581" width="9.88671875" style="49" customWidth="1"/>
    <col min="3582" max="3582" width="7.109375" style="49" customWidth="1"/>
    <col min="3583" max="3583" width="8.5546875" style="49" customWidth="1"/>
    <col min="3584" max="3584" width="8.88671875" style="49" customWidth="1"/>
    <col min="3585" max="3585" width="7.109375" style="49" customWidth="1"/>
    <col min="3586" max="3586" width="9" style="49" customWidth="1"/>
    <col min="3587" max="3587" width="8.6640625" style="49" customWidth="1"/>
    <col min="3588" max="3588" width="6.5546875" style="49" customWidth="1"/>
    <col min="3589" max="3589" width="8.109375" style="49" customWidth="1"/>
    <col min="3590" max="3590" width="7.5546875" style="49" customWidth="1"/>
    <col min="3591" max="3591" width="7" style="49" customWidth="1"/>
    <col min="3592" max="3593" width="8.6640625" style="49" customWidth="1"/>
    <col min="3594" max="3594" width="7.33203125" style="49" customWidth="1"/>
    <col min="3595" max="3595" width="8.109375" style="49" customWidth="1"/>
    <col min="3596" max="3596" width="8.6640625" style="49" customWidth="1"/>
    <col min="3597" max="3597" width="6.44140625" style="49" customWidth="1"/>
    <col min="3598" max="3599" width="9.33203125" style="49" customWidth="1"/>
    <col min="3600" max="3600" width="6.44140625" style="49" customWidth="1"/>
    <col min="3601" max="3602" width="9.5546875" style="49" customWidth="1"/>
    <col min="3603" max="3603" width="6.44140625" style="49" customWidth="1"/>
    <col min="3604" max="3605" width="9.5546875" style="49" customWidth="1"/>
    <col min="3606" max="3606" width="6.6640625" style="49" customWidth="1"/>
    <col min="3607" max="3609" width="9.109375" style="49"/>
    <col min="3610" max="3610" width="10.88671875" style="49" bestFit="1" customWidth="1"/>
    <col min="3611" max="3831" width="9.109375" style="49"/>
    <col min="3832" max="3832" width="18.6640625" style="49" customWidth="1"/>
    <col min="3833" max="3834" width="9.44140625" style="49" customWidth="1"/>
    <col min="3835" max="3835" width="7.6640625" style="49" customWidth="1"/>
    <col min="3836" max="3836" width="9.33203125" style="49" customWidth="1"/>
    <col min="3837" max="3837" width="9.88671875" style="49" customWidth="1"/>
    <col min="3838" max="3838" width="7.109375" style="49" customWidth="1"/>
    <col min="3839" max="3839" width="8.5546875" style="49" customWidth="1"/>
    <col min="3840" max="3840" width="8.88671875" style="49" customWidth="1"/>
    <col min="3841" max="3841" width="7.109375" style="49" customWidth="1"/>
    <col min="3842" max="3842" width="9" style="49" customWidth="1"/>
    <col min="3843" max="3843" width="8.6640625" style="49" customWidth="1"/>
    <col min="3844" max="3844" width="6.5546875" style="49" customWidth="1"/>
    <col min="3845" max="3845" width="8.109375" style="49" customWidth="1"/>
    <col min="3846" max="3846" width="7.5546875" style="49" customWidth="1"/>
    <col min="3847" max="3847" width="7" style="49" customWidth="1"/>
    <col min="3848" max="3849" width="8.6640625" style="49" customWidth="1"/>
    <col min="3850" max="3850" width="7.33203125" style="49" customWidth="1"/>
    <col min="3851" max="3851" width="8.109375" style="49" customWidth="1"/>
    <col min="3852" max="3852" width="8.6640625" style="49" customWidth="1"/>
    <col min="3853" max="3853" width="6.44140625" style="49" customWidth="1"/>
    <col min="3854" max="3855" width="9.33203125" style="49" customWidth="1"/>
    <col min="3856" max="3856" width="6.44140625" style="49" customWidth="1"/>
    <col min="3857" max="3858" width="9.5546875" style="49" customWidth="1"/>
    <col min="3859" max="3859" width="6.44140625" style="49" customWidth="1"/>
    <col min="3860" max="3861" width="9.5546875" style="49" customWidth="1"/>
    <col min="3862" max="3862" width="6.6640625" style="49" customWidth="1"/>
    <col min="3863" max="3865" width="9.109375" style="49"/>
    <col min="3866" max="3866" width="10.88671875" style="49" bestFit="1" customWidth="1"/>
    <col min="3867" max="4087" width="9.109375" style="49"/>
    <col min="4088" max="4088" width="18.6640625" style="49" customWidth="1"/>
    <col min="4089" max="4090" width="9.44140625" style="49" customWidth="1"/>
    <col min="4091" max="4091" width="7.6640625" style="49" customWidth="1"/>
    <col min="4092" max="4092" width="9.33203125" style="49" customWidth="1"/>
    <col min="4093" max="4093" width="9.88671875" style="49" customWidth="1"/>
    <col min="4094" max="4094" width="7.109375" style="49" customWidth="1"/>
    <col min="4095" max="4095" width="8.5546875" style="49" customWidth="1"/>
    <col min="4096" max="4096" width="8.88671875" style="49" customWidth="1"/>
    <col min="4097" max="4097" width="7.109375" style="49" customWidth="1"/>
    <col min="4098" max="4098" width="9" style="49" customWidth="1"/>
    <col min="4099" max="4099" width="8.6640625" style="49" customWidth="1"/>
    <col min="4100" max="4100" width="6.5546875" style="49" customWidth="1"/>
    <col min="4101" max="4101" width="8.109375" style="49" customWidth="1"/>
    <col min="4102" max="4102" width="7.5546875" style="49" customWidth="1"/>
    <col min="4103" max="4103" width="7" style="49" customWidth="1"/>
    <col min="4104" max="4105" width="8.6640625" style="49" customWidth="1"/>
    <col min="4106" max="4106" width="7.33203125" style="49" customWidth="1"/>
    <col min="4107" max="4107" width="8.109375" style="49" customWidth="1"/>
    <col min="4108" max="4108" width="8.6640625" style="49" customWidth="1"/>
    <col min="4109" max="4109" width="6.44140625" style="49" customWidth="1"/>
    <col min="4110" max="4111" width="9.33203125" style="49" customWidth="1"/>
    <col min="4112" max="4112" width="6.44140625" style="49" customWidth="1"/>
    <col min="4113" max="4114" width="9.5546875" style="49" customWidth="1"/>
    <col min="4115" max="4115" width="6.44140625" style="49" customWidth="1"/>
    <col min="4116" max="4117" width="9.5546875" style="49" customWidth="1"/>
    <col min="4118" max="4118" width="6.6640625" style="49" customWidth="1"/>
    <col min="4119" max="4121" width="9.109375" style="49"/>
    <col min="4122" max="4122" width="10.88671875" style="49" bestFit="1" customWidth="1"/>
    <col min="4123" max="4343" width="9.109375" style="49"/>
    <col min="4344" max="4344" width="18.6640625" style="49" customWidth="1"/>
    <col min="4345" max="4346" width="9.44140625" style="49" customWidth="1"/>
    <col min="4347" max="4347" width="7.6640625" style="49" customWidth="1"/>
    <col min="4348" max="4348" width="9.33203125" style="49" customWidth="1"/>
    <col min="4349" max="4349" width="9.88671875" style="49" customWidth="1"/>
    <col min="4350" max="4350" width="7.109375" style="49" customWidth="1"/>
    <col min="4351" max="4351" width="8.5546875" style="49" customWidth="1"/>
    <col min="4352" max="4352" width="8.88671875" style="49" customWidth="1"/>
    <col min="4353" max="4353" width="7.109375" style="49" customWidth="1"/>
    <col min="4354" max="4354" width="9" style="49" customWidth="1"/>
    <col min="4355" max="4355" width="8.6640625" style="49" customWidth="1"/>
    <col min="4356" max="4356" width="6.5546875" style="49" customWidth="1"/>
    <col min="4357" max="4357" width="8.109375" style="49" customWidth="1"/>
    <col min="4358" max="4358" width="7.5546875" style="49" customWidth="1"/>
    <col min="4359" max="4359" width="7" style="49" customWidth="1"/>
    <col min="4360" max="4361" width="8.6640625" style="49" customWidth="1"/>
    <col min="4362" max="4362" width="7.33203125" style="49" customWidth="1"/>
    <col min="4363" max="4363" width="8.109375" style="49" customWidth="1"/>
    <col min="4364" max="4364" width="8.6640625" style="49" customWidth="1"/>
    <col min="4365" max="4365" width="6.44140625" style="49" customWidth="1"/>
    <col min="4366" max="4367" width="9.33203125" style="49" customWidth="1"/>
    <col min="4368" max="4368" width="6.44140625" style="49" customWidth="1"/>
    <col min="4369" max="4370" width="9.5546875" style="49" customWidth="1"/>
    <col min="4371" max="4371" width="6.44140625" style="49" customWidth="1"/>
    <col min="4372" max="4373" width="9.5546875" style="49" customWidth="1"/>
    <col min="4374" max="4374" width="6.6640625" style="49" customWidth="1"/>
    <col min="4375" max="4377" width="9.109375" style="49"/>
    <col min="4378" max="4378" width="10.88671875" style="49" bestFit="1" customWidth="1"/>
    <col min="4379" max="4599" width="9.109375" style="49"/>
    <col min="4600" max="4600" width="18.6640625" style="49" customWidth="1"/>
    <col min="4601" max="4602" width="9.44140625" style="49" customWidth="1"/>
    <col min="4603" max="4603" width="7.6640625" style="49" customWidth="1"/>
    <col min="4604" max="4604" width="9.33203125" style="49" customWidth="1"/>
    <col min="4605" max="4605" width="9.88671875" style="49" customWidth="1"/>
    <col min="4606" max="4606" width="7.109375" style="49" customWidth="1"/>
    <col min="4607" max="4607" width="8.5546875" style="49" customWidth="1"/>
    <col min="4608" max="4608" width="8.88671875" style="49" customWidth="1"/>
    <col min="4609" max="4609" width="7.109375" style="49" customWidth="1"/>
    <col min="4610" max="4610" width="9" style="49" customWidth="1"/>
    <col min="4611" max="4611" width="8.6640625" style="49" customWidth="1"/>
    <col min="4612" max="4612" width="6.5546875" style="49" customWidth="1"/>
    <col min="4613" max="4613" width="8.109375" style="49" customWidth="1"/>
    <col min="4614" max="4614" width="7.5546875" style="49" customWidth="1"/>
    <col min="4615" max="4615" width="7" style="49" customWidth="1"/>
    <col min="4616" max="4617" width="8.6640625" style="49" customWidth="1"/>
    <col min="4618" max="4618" width="7.33203125" style="49" customWidth="1"/>
    <col min="4619" max="4619" width="8.109375" style="49" customWidth="1"/>
    <col min="4620" max="4620" width="8.6640625" style="49" customWidth="1"/>
    <col min="4621" max="4621" width="6.44140625" style="49" customWidth="1"/>
    <col min="4622" max="4623" width="9.33203125" style="49" customWidth="1"/>
    <col min="4624" max="4624" width="6.44140625" style="49" customWidth="1"/>
    <col min="4625" max="4626" width="9.5546875" style="49" customWidth="1"/>
    <col min="4627" max="4627" width="6.44140625" style="49" customWidth="1"/>
    <col min="4628" max="4629" width="9.5546875" style="49" customWidth="1"/>
    <col min="4630" max="4630" width="6.6640625" style="49" customWidth="1"/>
    <col min="4631" max="4633" width="9.109375" style="49"/>
    <col min="4634" max="4634" width="10.88671875" style="49" bestFit="1" customWidth="1"/>
    <col min="4635" max="4855" width="9.109375" style="49"/>
    <col min="4856" max="4856" width="18.6640625" style="49" customWidth="1"/>
    <col min="4857" max="4858" width="9.44140625" style="49" customWidth="1"/>
    <col min="4859" max="4859" width="7.6640625" style="49" customWidth="1"/>
    <col min="4860" max="4860" width="9.33203125" style="49" customWidth="1"/>
    <col min="4861" max="4861" width="9.88671875" style="49" customWidth="1"/>
    <col min="4862" max="4862" width="7.109375" style="49" customWidth="1"/>
    <col min="4863" max="4863" width="8.5546875" style="49" customWidth="1"/>
    <col min="4864" max="4864" width="8.88671875" style="49" customWidth="1"/>
    <col min="4865" max="4865" width="7.109375" style="49" customWidth="1"/>
    <col min="4866" max="4866" width="9" style="49" customWidth="1"/>
    <col min="4867" max="4867" width="8.6640625" style="49" customWidth="1"/>
    <col min="4868" max="4868" width="6.5546875" style="49" customWidth="1"/>
    <col min="4869" max="4869" width="8.109375" style="49" customWidth="1"/>
    <col min="4870" max="4870" width="7.5546875" style="49" customWidth="1"/>
    <col min="4871" max="4871" width="7" style="49" customWidth="1"/>
    <col min="4872" max="4873" width="8.6640625" style="49" customWidth="1"/>
    <col min="4874" max="4874" width="7.33203125" style="49" customWidth="1"/>
    <col min="4875" max="4875" width="8.109375" style="49" customWidth="1"/>
    <col min="4876" max="4876" width="8.6640625" style="49" customWidth="1"/>
    <col min="4877" max="4877" width="6.44140625" style="49" customWidth="1"/>
    <col min="4878" max="4879" width="9.33203125" style="49" customWidth="1"/>
    <col min="4880" max="4880" width="6.44140625" style="49" customWidth="1"/>
    <col min="4881" max="4882" width="9.5546875" style="49" customWidth="1"/>
    <col min="4883" max="4883" width="6.44140625" style="49" customWidth="1"/>
    <col min="4884" max="4885" width="9.5546875" style="49" customWidth="1"/>
    <col min="4886" max="4886" width="6.6640625" style="49" customWidth="1"/>
    <col min="4887" max="4889" width="9.109375" style="49"/>
    <col min="4890" max="4890" width="10.88671875" style="49" bestFit="1" customWidth="1"/>
    <col min="4891" max="5111" width="9.109375" style="49"/>
    <col min="5112" max="5112" width="18.6640625" style="49" customWidth="1"/>
    <col min="5113" max="5114" width="9.44140625" style="49" customWidth="1"/>
    <col min="5115" max="5115" width="7.6640625" style="49" customWidth="1"/>
    <col min="5116" max="5116" width="9.33203125" style="49" customWidth="1"/>
    <col min="5117" max="5117" width="9.88671875" style="49" customWidth="1"/>
    <col min="5118" max="5118" width="7.109375" style="49" customWidth="1"/>
    <col min="5119" max="5119" width="8.5546875" style="49" customWidth="1"/>
    <col min="5120" max="5120" width="8.88671875" style="49" customWidth="1"/>
    <col min="5121" max="5121" width="7.109375" style="49" customWidth="1"/>
    <col min="5122" max="5122" width="9" style="49" customWidth="1"/>
    <col min="5123" max="5123" width="8.6640625" style="49" customWidth="1"/>
    <col min="5124" max="5124" width="6.5546875" style="49" customWidth="1"/>
    <col min="5125" max="5125" width="8.109375" style="49" customWidth="1"/>
    <col min="5126" max="5126" width="7.5546875" style="49" customWidth="1"/>
    <col min="5127" max="5127" width="7" style="49" customWidth="1"/>
    <col min="5128" max="5129" width="8.6640625" style="49" customWidth="1"/>
    <col min="5130" max="5130" width="7.33203125" style="49" customWidth="1"/>
    <col min="5131" max="5131" width="8.109375" style="49" customWidth="1"/>
    <col min="5132" max="5132" width="8.6640625" style="49" customWidth="1"/>
    <col min="5133" max="5133" width="6.44140625" style="49" customWidth="1"/>
    <col min="5134" max="5135" width="9.33203125" style="49" customWidth="1"/>
    <col min="5136" max="5136" width="6.44140625" style="49" customWidth="1"/>
    <col min="5137" max="5138" width="9.5546875" style="49" customWidth="1"/>
    <col min="5139" max="5139" width="6.44140625" style="49" customWidth="1"/>
    <col min="5140" max="5141" width="9.5546875" style="49" customWidth="1"/>
    <col min="5142" max="5142" width="6.6640625" style="49" customWidth="1"/>
    <col min="5143" max="5145" width="9.109375" style="49"/>
    <col min="5146" max="5146" width="10.88671875" style="49" bestFit="1" customWidth="1"/>
    <col min="5147" max="5367" width="9.109375" style="49"/>
    <col min="5368" max="5368" width="18.6640625" style="49" customWidth="1"/>
    <col min="5369" max="5370" width="9.44140625" style="49" customWidth="1"/>
    <col min="5371" max="5371" width="7.6640625" style="49" customWidth="1"/>
    <col min="5372" max="5372" width="9.33203125" style="49" customWidth="1"/>
    <col min="5373" max="5373" width="9.88671875" style="49" customWidth="1"/>
    <col min="5374" max="5374" width="7.109375" style="49" customWidth="1"/>
    <col min="5375" max="5375" width="8.5546875" style="49" customWidth="1"/>
    <col min="5376" max="5376" width="8.88671875" style="49" customWidth="1"/>
    <col min="5377" max="5377" width="7.109375" style="49" customWidth="1"/>
    <col min="5378" max="5378" width="9" style="49" customWidth="1"/>
    <col min="5379" max="5379" width="8.6640625" style="49" customWidth="1"/>
    <col min="5380" max="5380" width="6.5546875" style="49" customWidth="1"/>
    <col min="5381" max="5381" width="8.109375" style="49" customWidth="1"/>
    <col min="5382" max="5382" width="7.5546875" style="49" customWidth="1"/>
    <col min="5383" max="5383" width="7" style="49" customWidth="1"/>
    <col min="5384" max="5385" width="8.6640625" style="49" customWidth="1"/>
    <col min="5386" max="5386" width="7.33203125" style="49" customWidth="1"/>
    <col min="5387" max="5387" width="8.109375" style="49" customWidth="1"/>
    <col min="5388" max="5388" width="8.6640625" style="49" customWidth="1"/>
    <col min="5389" max="5389" width="6.44140625" style="49" customWidth="1"/>
    <col min="5390" max="5391" width="9.33203125" style="49" customWidth="1"/>
    <col min="5392" max="5392" width="6.44140625" style="49" customWidth="1"/>
    <col min="5393" max="5394" width="9.5546875" style="49" customWidth="1"/>
    <col min="5395" max="5395" width="6.44140625" style="49" customWidth="1"/>
    <col min="5396" max="5397" width="9.5546875" style="49" customWidth="1"/>
    <col min="5398" max="5398" width="6.6640625" style="49" customWidth="1"/>
    <col min="5399" max="5401" width="9.109375" style="49"/>
    <col min="5402" max="5402" width="10.88671875" style="49" bestFit="1" customWidth="1"/>
    <col min="5403" max="5623" width="9.109375" style="49"/>
    <col min="5624" max="5624" width="18.6640625" style="49" customWidth="1"/>
    <col min="5625" max="5626" width="9.44140625" style="49" customWidth="1"/>
    <col min="5627" max="5627" width="7.6640625" style="49" customWidth="1"/>
    <col min="5628" max="5628" width="9.33203125" style="49" customWidth="1"/>
    <col min="5629" max="5629" width="9.88671875" style="49" customWidth="1"/>
    <col min="5630" max="5630" width="7.109375" style="49" customWidth="1"/>
    <col min="5631" max="5631" width="8.5546875" style="49" customWidth="1"/>
    <col min="5632" max="5632" width="8.88671875" style="49" customWidth="1"/>
    <col min="5633" max="5633" width="7.109375" style="49" customWidth="1"/>
    <col min="5634" max="5634" width="9" style="49" customWidth="1"/>
    <col min="5635" max="5635" width="8.6640625" style="49" customWidth="1"/>
    <col min="5636" max="5636" width="6.5546875" style="49" customWidth="1"/>
    <col min="5637" max="5637" width="8.109375" style="49" customWidth="1"/>
    <col min="5638" max="5638" width="7.5546875" style="49" customWidth="1"/>
    <col min="5639" max="5639" width="7" style="49" customWidth="1"/>
    <col min="5640" max="5641" width="8.6640625" style="49" customWidth="1"/>
    <col min="5642" max="5642" width="7.33203125" style="49" customWidth="1"/>
    <col min="5643" max="5643" width="8.109375" style="49" customWidth="1"/>
    <col min="5644" max="5644" width="8.6640625" style="49" customWidth="1"/>
    <col min="5645" max="5645" width="6.44140625" style="49" customWidth="1"/>
    <col min="5646" max="5647" width="9.33203125" style="49" customWidth="1"/>
    <col min="5648" max="5648" width="6.44140625" style="49" customWidth="1"/>
    <col min="5649" max="5650" width="9.5546875" style="49" customWidth="1"/>
    <col min="5651" max="5651" width="6.44140625" style="49" customWidth="1"/>
    <col min="5652" max="5653" width="9.5546875" style="49" customWidth="1"/>
    <col min="5654" max="5654" width="6.6640625" style="49" customWidth="1"/>
    <col min="5655" max="5657" width="9.109375" style="49"/>
    <col min="5658" max="5658" width="10.88671875" style="49" bestFit="1" customWidth="1"/>
    <col min="5659" max="5879" width="9.109375" style="49"/>
    <col min="5880" max="5880" width="18.6640625" style="49" customWidth="1"/>
    <col min="5881" max="5882" width="9.44140625" style="49" customWidth="1"/>
    <col min="5883" max="5883" width="7.6640625" style="49" customWidth="1"/>
    <col min="5884" max="5884" width="9.33203125" style="49" customWidth="1"/>
    <col min="5885" max="5885" width="9.88671875" style="49" customWidth="1"/>
    <col min="5886" max="5886" width="7.109375" style="49" customWidth="1"/>
    <col min="5887" max="5887" width="8.5546875" style="49" customWidth="1"/>
    <col min="5888" max="5888" width="8.88671875" style="49" customWidth="1"/>
    <col min="5889" max="5889" width="7.109375" style="49" customWidth="1"/>
    <col min="5890" max="5890" width="9" style="49" customWidth="1"/>
    <col min="5891" max="5891" width="8.6640625" style="49" customWidth="1"/>
    <col min="5892" max="5892" width="6.5546875" style="49" customWidth="1"/>
    <col min="5893" max="5893" width="8.109375" style="49" customWidth="1"/>
    <col min="5894" max="5894" width="7.5546875" style="49" customWidth="1"/>
    <col min="5895" max="5895" width="7" style="49" customWidth="1"/>
    <col min="5896" max="5897" width="8.6640625" style="49" customWidth="1"/>
    <col min="5898" max="5898" width="7.33203125" style="49" customWidth="1"/>
    <col min="5899" max="5899" width="8.109375" style="49" customWidth="1"/>
    <col min="5900" max="5900" width="8.6640625" style="49" customWidth="1"/>
    <col min="5901" max="5901" width="6.44140625" style="49" customWidth="1"/>
    <col min="5902" max="5903" width="9.33203125" style="49" customWidth="1"/>
    <col min="5904" max="5904" width="6.44140625" style="49" customWidth="1"/>
    <col min="5905" max="5906" width="9.5546875" style="49" customWidth="1"/>
    <col min="5907" max="5907" width="6.44140625" style="49" customWidth="1"/>
    <col min="5908" max="5909" width="9.5546875" style="49" customWidth="1"/>
    <col min="5910" max="5910" width="6.6640625" style="49" customWidth="1"/>
    <col min="5911" max="5913" width="9.109375" style="49"/>
    <col min="5914" max="5914" width="10.88671875" style="49" bestFit="1" customWidth="1"/>
    <col min="5915" max="6135" width="9.109375" style="49"/>
    <col min="6136" max="6136" width="18.6640625" style="49" customWidth="1"/>
    <col min="6137" max="6138" width="9.44140625" style="49" customWidth="1"/>
    <col min="6139" max="6139" width="7.6640625" style="49" customWidth="1"/>
    <col min="6140" max="6140" width="9.33203125" style="49" customWidth="1"/>
    <col min="6141" max="6141" width="9.88671875" style="49" customWidth="1"/>
    <col min="6142" max="6142" width="7.109375" style="49" customWidth="1"/>
    <col min="6143" max="6143" width="8.5546875" style="49" customWidth="1"/>
    <col min="6144" max="6144" width="8.88671875" style="49" customWidth="1"/>
    <col min="6145" max="6145" width="7.109375" style="49" customWidth="1"/>
    <col min="6146" max="6146" width="9" style="49" customWidth="1"/>
    <col min="6147" max="6147" width="8.6640625" style="49" customWidth="1"/>
    <col min="6148" max="6148" width="6.5546875" style="49" customWidth="1"/>
    <col min="6149" max="6149" width="8.109375" style="49" customWidth="1"/>
    <col min="6150" max="6150" width="7.5546875" style="49" customWidth="1"/>
    <col min="6151" max="6151" width="7" style="49" customWidth="1"/>
    <col min="6152" max="6153" width="8.6640625" style="49" customWidth="1"/>
    <col min="6154" max="6154" width="7.33203125" style="49" customWidth="1"/>
    <col min="6155" max="6155" width="8.109375" style="49" customWidth="1"/>
    <col min="6156" max="6156" width="8.6640625" style="49" customWidth="1"/>
    <col min="6157" max="6157" width="6.44140625" style="49" customWidth="1"/>
    <col min="6158" max="6159" width="9.33203125" style="49" customWidth="1"/>
    <col min="6160" max="6160" width="6.44140625" style="49" customWidth="1"/>
    <col min="6161" max="6162" width="9.5546875" style="49" customWidth="1"/>
    <col min="6163" max="6163" width="6.44140625" style="49" customWidth="1"/>
    <col min="6164" max="6165" width="9.5546875" style="49" customWidth="1"/>
    <col min="6166" max="6166" width="6.6640625" style="49" customWidth="1"/>
    <col min="6167" max="6169" width="9.109375" style="49"/>
    <col min="6170" max="6170" width="10.88671875" style="49" bestFit="1" customWidth="1"/>
    <col min="6171" max="6391" width="9.109375" style="49"/>
    <col min="6392" max="6392" width="18.6640625" style="49" customWidth="1"/>
    <col min="6393" max="6394" width="9.44140625" style="49" customWidth="1"/>
    <col min="6395" max="6395" width="7.6640625" style="49" customWidth="1"/>
    <col min="6396" max="6396" width="9.33203125" style="49" customWidth="1"/>
    <col min="6397" max="6397" width="9.88671875" style="49" customWidth="1"/>
    <col min="6398" max="6398" width="7.109375" style="49" customWidth="1"/>
    <col min="6399" max="6399" width="8.5546875" style="49" customWidth="1"/>
    <col min="6400" max="6400" width="8.88671875" style="49" customWidth="1"/>
    <col min="6401" max="6401" width="7.109375" style="49" customWidth="1"/>
    <col min="6402" max="6402" width="9" style="49" customWidth="1"/>
    <col min="6403" max="6403" width="8.6640625" style="49" customWidth="1"/>
    <col min="6404" max="6404" width="6.5546875" style="49" customWidth="1"/>
    <col min="6405" max="6405" width="8.109375" style="49" customWidth="1"/>
    <col min="6406" max="6406" width="7.5546875" style="49" customWidth="1"/>
    <col min="6407" max="6407" width="7" style="49" customWidth="1"/>
    <col min="6408" max="6409" width="8.6640625" style="49" customWidth="1"/>
    <col min="6410" max="6410" width="7.33203125" style="49" customWidth="1"/>
    <col min="6411" max="6411" width="8.109375" style="49" customWidth="1"/>
    <col min="6412" max="6412" width="8.6640625" style="49" customWidth="1"/>
    <col min="6413" max="6413" width="6.44140625" style="49" customWidth="1"/>
    <col min="6414" max="6415" width="9.33203125" style="49" customWidth="1"/>
    <col min="6416" max="6416" width="6.44140625" style="49" customWidth="1"/>
    <col min="6417" max="6418" width="9.5546875" style="49" customWidth="1"/>
    <col min="6419" max="6419" width="6.44140625" style="49" customWidth="1"/>
    <col min="6420" max="6421" width="9.5546875" style="49" customWidth="1"/>
    <col min="6422" max="6422" width="6.6640625" style="49" customWidth="1"/>
    <col min="6423" max="6425" width="9.109375" style="49"/>
    <col min="6426" max="6426" width="10.88671875" style="49" bestFit="1" customWidth="1"/>
    <col min="6427" max="6647" width="9.109375" style="49"/>
    <col min="6648" max="6648" width="18.6640625" style="49" customWidth="1"/>
    <col min="6649" max="6650" width="9.44140625" style="49" customWidth="1"/>
    <col min="6651" max="6651" width="7.6640625" style="49" customWidth="1"/>
    <col min="6652" max="6652" width="9.33203125" style="49" customWidth="1"/>
    <col min="6653" max="6653" width="9.88671875" style="49" customWidth="1"/>
    <col min="6654" max="6654" width="7.109375" style="49" customWidth="1"/>
    <col min="6655" max="6655" width="8.5546875" style="49" customWidth="1"/>
    <col min="6656" max="6656" width="8.88671875" style="49" customWidth="1"/>
    <col min="6657" max="6657" width="7.109375" style="49" customWidth="1"/>
    <col min="6658" max="6658" width="9" style="49" customWidth="1"/>
    <col min="6659" max="6659" width="8.6640625" style="49" customWidth="1"/>
    <col min="6660" max="6660" width="6.5546875" style="49" customWidth="1"/>
    <col min="6661" max="6661" width="8.109375" style="49" customWidth="1"/>
    <col min="6662" max="6662" width="7.5546875" style="49" customWidth="1"/>
    <col min="6663" max="6663" width="7" style="49" customWidth="1"/>
    <col min="6664" max="6665" width="8.6640625" style="49" customWidth="1"/>
    <col min="6666" max="6666" width="7.33203125" style="49" customWidth="1"/>
    <col min="6667" max="6667" width="8.109375" style="49" customWidth="1"/>
    <col min="6668" max="6668" width="8.6640625" style="49" customWidth="1"/>
    <col min="6669" max="6669" width="6.44140625" style="49" customWidth="1"/>
    <col min="6670" max="6671" width="9.33203125" style="49" customWidth="1"/>
    <col min="6672" max="6672" width="6.44140625" style="49" customWidth="1"/>
    <col min="6673" max="6674" width="9.5546875" style="49" customWidth="1"/>
    <col min="6675" max="6675" width="6.44140625" style="49" customWidth="1"/>
    <col min="6676" max="6677" width="9.5546875" style="49" customWidth="1"/>
    <col min="6678" max="6678" width="6.6640625" style="49" customWidth="1"/>
    <col min="6679" max="6681" width="9.109375" style="49"/>
    <col min="6682" max="6682" width="10.88671875" style="49" bestFit="1" customWidth="1"/>
    <col min="6683" max="6903" width="9.109375" style="49"/>
    <col min="6904" max="6904" width="18.6640625" style="49" customWidth="1"/>
    <col min="6905" max="6906" width="9.44140625" style="49" customWidth="1"/>
    <col min="6907" max="6907" width="7.6640625" style="49" customWidth="1"/>
    <col min="6908" max="6908" width="9.33203125" style="49" customWidth="1"/>
    <col min="6909" max="6909" width="9.88671875" style="49" customWidth="1"/>
    <col min="6910" max="6910" width="7.109375" style="49" customWidth="1"/>
    <col min="6911" max="6911" width="8.5546875" style="49" customWidth="1"/>
    <col min="6912" max="6912" width="8.88671875" style="49" customWidth="1"/>
    <col min="6913" max="6913" width="7.109375" style="49" customWidth="1"/>
    <col min="6914" max="6914" width="9" style="49" customWidth="1"/>
    <col min="6915" max="6915" width="8.6640625" style="49" customWidth="1"/>
    <col min="6916" max="6916" width="6.5546875" style="49" customWidth="1"/>
    <col min="6917" max="6917" width="8.109375" style="49" customWidth="1"/>
    <col min="6918" max="6918" width="7.5546875" style="49" customWidth="1"/>
    <col min="6919" max="6919" width="7" style="49" customWidth="1"/>
    <col min="6920" max="6921" width="8.6640625" style="49" customWidth="1"/>
    <col min="6922" max="6922" width="7.33203125" style="49" customWidth="1"/>
    <col min="6923" max="6923" width="8.109375" style="49" customWidth="1"/>
    <col min="6924" max="6924" width="8.6640625" style="49" customWidth="1"/>
    <col min="6925" max="6925" width="6.44140625" style="49" customWidth="1"/>
    <col min="6926" max="6927" width="9.33203125" style="49" customWidth="1"/>
    <col min="6928" max="6928" width="6.44140625" style="49" customWidth="1"/>
    <col min="6929" max="6930" width="9.5546875" style="49" customWidth="1"/>
    <col min="6931" max="6931" width="6.44140625" style="49" customWidth="1"/>
    <col min="6932" max="6933" width="9.5546875" style="49" customWidth="1"/>
    <col min="6934" max="6934" width="6.6640625" style="49" customWidth="1"/>
    <col min="6935" max="6937" width="9.109375" style="49"/>
    <col min="6938" max="6938" width="10.88671875" style="49" bestFit="1" customWidth="1"/>
    <col min="6939" max="7159" width="9.109375" style="49"/>
    <col min="7160" max="7160" width="18.6640625" style="49" customWidth="1"/>
    <col min="7161" max="7162" width="9.44140625" style="49" customWidth="1"/>
    <col min="7163" max="7163" width="7.6640625" style="49" customWidth="1"/>
    <col min="7164" max="7164" width="9.33203125" style="49" customWidth="1"/>
    <col min="7165" max="7165" width="9.88671875" style="49" customWidth="1"/>
    <col min="7166" max="7166" width="7.109375" style="49" customWidth="1"/>
    <col min="7167" max="7167" width="8.5546875" style="49" customWidth="1"/>
    <col min="7168" max="7168" width="8.88671875" style="49" customWidth="1"/>
    <col min="7169" max="7169" width="7.109375" style="49" customWidth="1"/>
    <col min="7170" max="7170" width="9" style="49" customWidth="1"/>
    <col min="7171" max="7171" width="8.6640625" style="49" customWidth="1"/>
    <col min="7172" max="7172" width="6.5546875" style="49" customWidth="1"/>
    <col min="7173" max="7173" width="8.109375" style="49" customWidth="1"/>
    <col min="7174" max="7174" width="7.5546875" style="49" customWidth="1"/>
    <col min="7175" max="7175" width="7" style="49" customWidth="1"/>
    <col min="7176" max="7177" width="8.6640625" style="49" customWidth="1"/>
    <col min="7178" max="7178" width="7.33203125" style="49" customWidth="1"/>
    <col min="7179" max="7179" width="8.109375" style="49" customWidth="1"/>
    <col min="7180" max="7180" width="8.6640625" style="49" customWidth="1"/>
    <col min="7181" max="7181" width="6.44140625" style="49" customWidth="1"/>
    <col min="7182" max="7183" width="9.33203125" style="49" customWidth="1"/>
    <col min="7184" max="7184" width="6.44140625" style="49" customWidth="1"/>
    <col min="7185" max="7186" width="9.5546875" style="49" customWidth="1"/>
    <col min="7187" max="7187" width="6.44140625" style="49" customWidth="1"/>
    <col min="7188" max="7189" width="9.5546875" style="49" customWidth="1"/>
    <col min="7190" max="7190" width="6.6640625" style="49" customWidth="1"/>
    <col min="7191" max="7193" width="9.109375" style="49"/>
    <col min="7194" max="7194" width="10.88671875" style="49" bestFit="1" customWidth="1"/>
    <col min="7195" max="7415" width="9.109375" style="49"/>
    <col min="7416" max="7416" width="18.6640625" style="49" customWidth="1"/>
    <col min="7417" max="7418" width="9.44140625" style="49" customWidth="1"/>
    <col min="7419" max="7419" width="7.6640625" style="49" customWidth="1"/>
    <col min="7420" max="7420" width="9.33203125" style="49" customWidth="1"/>
    <col min="7421" max="7421" width="9.88671875" style="49" customWidth="1"/>
    <col min="7422" max="7422" width="7.109375" style="49" customWidth="1"/>
    <col min="7423" max="7423" width="8.5546875" style="49" customWidth="1"/>
    <col min="7424" max="7424" width="8.88671875" style="49" customWidth="1"/>
    <col min="7425" max="7425" width="7.109375" style="49" customWidth="1"/>
    <col min="7426" max="7426" width="9" style="49" customWidth="1"/>
    <col min="7427" max="7427" width="8.6640625" style="49" customWidth="1"/>
    <col min="7428" max="7428" width="6.5546875" style="49" customWidth="1"/>
    <col min="7429" max="7429" width="8.109375" style="49" customWidth="1"/>
    <col min="7430" max="7430" width="7.5546875" style="49" customWidth="1"/>
    <col min="7431" max="7431" width="7" style="49" customWidth="1"/>
    <col min="7432" max="7433" width="8.6640625" style="49" customWidth="1"/>
    <col min="7434" max="7434" width="7.33203125" style="49" customWidth="1"/>
    <col min="7435" max="7435" width="8.109375" style="49" customWidth="1"/>
    <col min="7436" max="7436" width="8.6640625" style="49" customWidth="1"/>
    <col min="7437" max="7437" width="6.44140625" style="49" customWidth="1"/>
    <col min="7438" max="7439" width="9.33203125" style="49" customWidth="1"/>
    <col min="7440" max="7440" width="6.44140625" style="49" customWidth="1"/>
    <col min="7441" max="7442" width="9.5546875" style="49" customWidth="1"/>
    <col min="7443" max="7443" width="6.44140625" style="49" customWidth="1"/>
    <col min="7444" max="7445" width="9.5546875" style="49" customWidth="1"/>
    <col min="7446" max="7446" width="6.6640625" style="49" customWidth="1"/>
    <col min="7447" max="7449" width="9.109375" style="49"/>
    <col min="7450" max="7450" width="10.88671875" style="49" bestFit="1" customWidth="1"/>
    <col min="7451" max="7671" width="9.109375" style="49"/>
    <col min="7672" max="7672" width="18.6640625" style="49" customWidth="1"/>
    <col min="7673" max="7674" width="9.44140625" style="49" customWidth="1"/>
    <col min="7675" max="7675" width="7.6640625" style="49" customWidth="1"/>
    <col min="7676" max="7676" width="9.33203125" style="49" customWidth="1"/>
    <col min="7677" max="7677" width="9.88671875" style="49" customWidth="1"/>
    <col min="7678" max="7678" width="7.109375" style="49" customWidth="1"/>
    <col min="7679" max="7679" width="8.5546875" style="49" customWidth="1"/>
    <col min="7680" max="7680" width="8.88671875" style="49" customWidth="1"/>
    <col min="7681" max="7681" width="7.109375" style="49" customWidth="1"/>
    <col min="7682" max="7682" width="9" style="49" customWidth="1"/>
    <col min="7683" max="7683" width="8.6640625" style="49" customWidth="1"/>
    <col min="7684" max="7684" width="6.5546875" style="49" customWidth="1"/>
    <col min="7685" max="7685" width="8.109375" style="49" customWidth="1"/>
    <col min="7686" max="7686" width="7.5546875" style="49" customWidth="1"/>
    <col min="7687" max="7687" width="7" style="49" customWidth="1"/>
    <col min="7688" max="7689" width="8.6640625" style="49" customWidth="1"/>
    <col min="7690" max="7690" width="7.33203125" style="49" customWidth="1"/>
    <col min="7691" max="7691" width="8.109375" style="49" customWidth="1"/>
    <col min="7692" max="7692" width="8.6640625" style="49" customWidth="1"/>
    <col min="7693" max="7693" width="6.44140625" style="49" customWidth="1"/>
    <col min="7694" max="7695" width="9.33203125" style="49" customWidth="1"/>
    <col min="7696" max="7696" width="6.44140625" style="49" customWidth="1"/>
    <col min="7697" max="7698" width="9.5546875" style="49" customWidth="1"/>
    <col min="7699" max="7699" width="6.44140625" style="49" customWidth="1"/>
    <col min="7700" max="7701" width="9.5546875" style="49" customWidth="1"/>
    <col min="7702" max="7702" width="6.6640625" style="49" customWidth="1"/>
    <col min="7703" max="7705" width="9.109375" style="49"/>
    <col min="7706" max="7706" width="10.88671875" style="49" bestFit="1" customWidth="1"/>
    <col min="7707" max="7927" width="9.109375" style="49"/>
    <col min="7928" max="7928" width="18.6640625" style="49" customWidth="1"/>
    <col min="7929" max="7930" width="9.44140625" style="49" customWidth="1"/>
    <col min="7931" max="7931" width="7.6640625" style="49" customWidth="1"/>
    <col min="7932" max="7932" width="9.33203125" style="49" customWidth="1"/>
    <col min="7933" max="7933" width="9.88671875" style="49" customWidth="1"/>
    <col min="7934" max="7934" width="7.109375" style="49" customWidth="1"/>
    <col min="7935" max="7935" width="8.5546875" style="49" customWidth="1"/>
    <col min="7936" max="7936" width="8.88671875" style="49" customWidth="1"/>
    <col min="7937" max="7937" width="7.109375" style="49" customWidth="1"/>
    <col min="7938" max="7938" width="9" style="49" customWidth="1"/>
    <col min="7939" max="7939" width="8.6640625" style="49" customWidth="1"/>
    <col min="7940" max="7940" width="6.5546875" style="49" customWidth="1"/>
    <col min="7941" max="7941" width="8.109375" style="49" customWidth="1"/>
    <col min="7942" max="7942" width="7.5546875" style="49" customWidth="1"/>
    <col min="7943" max="7943" width="7" style="49" customWidth="1"/>
    <col min="7944" max="7945" width="8.6640625" style="49" customWidth="1"/>
    <col min="7946" max="7946" width="7.33203125" style="49" customWidth="1"/>
    <col min="7947" max="7947" width="8.109375" style="49" customWidth="1"/>
    <col min="7948" max="7948" width="8.6640625" style="49" customWidth="1"/>
    <col min="7949" max="7949" width="6.44140625" style="49" customWidth="1"/>
    <col min="7950" max="7951" width="9.33203125" style="49" customWidth="1"/>
    <col min="7952" max="7952" width="6.44140625" style="49" customWidth="1"/>
    <col min="7953" max="7954" width="9.5546875" style="49" customWidth="1"/>
    <col min="7955" max="7955" width="6.44140625" style="49" customWidth="1"/>
    <col min="7956" max="7957" width="9.5546875" style="49" customWidth="1"/>
    <col min="7958" max="7958" width="6.6640625" style="49" customWidth="1"/>
    <col min="7959" max="7961" width="9.109375" style="49"/>
    <col min="7962" max="7962" width="10.88671875" style="49" bestFit="1" customWidth="1"/>
    <col min="7963" max="8183" width="9.109375" style="49"/>
    <col min="8184" max="8184" width="18.6640625" style="49" customWidth="1"/>
    <col min="8185" max="8186" width="9.44140625" style="49" customWidth="1"/>
    <col min="8187" max="8187" width="7.6640625" style="49" customWidth="1"/>
    <col min="8188" max="8188" width="9.33203125" style="49" customWidth="1"/>
    <col min="8189" max="8189" width="9.88671875" style="49" customWidth="1"/>
    <col min="8190" max="8190" width="7.109375" style="49" customWidth="1"/>
    <col min="8191" max="8191" width="8.5546875" style="49" customWidth="1"/>
    <col min="8192" max="8192" width="8.88671875" style="49" customWidth="1"/>
    <col min="8193" max="8193" width="7.109375" style="49" customWidth="1"/>
    <col min="8194" max="8194" width="9" style="49" customWidth="1"/>
    <col min="8195" max="8195" width="8.6640625" style="49" customWidth="1"/>
    <col min="8196" max="8196" width="6.5546875" style="49" customWidth="1"/>
    <col min="8197" max="8197" width="8.109375" style="49" customWidth="1"/>
    <col min="8198" max="8198" width="7.5546875" style="49" customWidth="1"/>
    <col min="8199" max="8199" width="7" style="49" customWidth="1"/>
    <col min="8200" max="8201" width="8.6640625" style="49" customWidth="1"/>
    <col min="8202" max="8202" width="7.33203125" style="49" customWidth="1"/>
    <col min="8203" max="8203" width="8.109375" style="49" customWidth="1"/>
    <col min="8204" max="8204" width="8.6640625" style="49" customWidth="1"/>
    <col min="8205" max="8205" width="6.44140625" style="49" customWidth="1"/>
    <col min="8206" max="8207" width="9.33203125" style="49" customWidth="1"/>
    <col min="8208" max="8208" width="6.44140625" style="49" customWidth="1"/>
    <col min="8209" max="8210" width="9.5546875" style="49" customWidth="1"/>
    <col min="8211" max="8211" width="6.44140625" style="49" customWidth="1"/>
    <col min="8212" max="8213" width="9.5546875" style="49" customWidth="1"/>
    <col min="8214" max="8214" width="6.6640625" style="49" customWidth="1"/>
    <col min="8215" max="8217" width="9.109375" style="49"/>
    <col min="8218" max="8218" width="10.88671875" style="49" bestFit="1" customWidth="1"/>
    <col min="8219" max="8439" width="9.109375" style="49"/>
    <col min="8440" max="8440" width="18.6640625" style="49" customWidth="1"/>
    <col min="8441" max="8442" width="9.44140625" style="49" customWidth="1"/>
    <col min="8443" max="8443" width="7.6640625" style="49" customWidth="1"/>
    <col min="8444" max="8444" width="9.33203125" style="49" customWidth="1"/>
    <col min="8445" max="8445" width="9.88671875" style="49" customWidth="1"/>
    <col min="8446" max="8446" width="7.109375" style="49" customWidth="1"/>
    <col min="8447" max="8447" width="8.5546875" style="49" customWidth="1"/>
    <col min="8448" max="8448" width="8.88671875" style="49" customWidth="1"/>
    <col min="8449" max="8449" width="7.109375" style="49" customWidth="1"/>
    <col min="8450" max="8450" width="9" style="49" customWidth="1"/>
    <col min="8451" max="8451" width="8.6640625" style="49" customWidth="1"/>
    <col min="8452" max="8452" width="6.5546875" style="49" customWidth="1"/>
    <col min="8453" max="8453" width="8.109375" style="49" customWidth="1"/>
    <col min="8454" max="8454" width="7.5546875" style="49" customWidth="1"/>
    <col min="8455" max="8455" width="7" style="49" customWidth="1"/>
    <col min="8456" max="8457" width="8.6640625" style="49" customWidth="1"/>
    <col min="8458" max="8458" width="7.33203125" style="49" customWidth="1"/>
    <col min="8459" max="8459" width="8.109375" style="49" customWidth="1"/>
    <col min="8460" max="8460" width="8.6640625" style="49" customWidth="1"/>
    <col min="8461" max="8461" width="6.44140625" style="49" customWidth="1"/>
    <col min="8462" max="8463" width="9.33203125" style="49" customWidth="1"/>
    <col min="8464" max="8464" width="6.44140625" style="49" customWidth="1"/>
    <col min="8465" max="8466" width="9.5546875" style="49" customWidth="1"/>
    <col min="8467" max="8467" width="6.44140625" style="49" customWidth="1"/>
    <col min="8468" max="8469" width="9.5546875" style="49" customWidth="1"/>
    <col min="8470" max="8470" width="6.6640625" style="49" customWidth="1"/>
    <col min="8471" max="8473" width="9.109375" style="49"/>
    <col min="8474" max="8474" width="10.88671875" style="49" bestFit="1" customWidth="1"/>
    <col min="8475" max="8695" width="9.109375" style="49"/>
    <col min="8696" max="8696" width="18.6640625" style="49" customWidth="1"/>
    <col min="8697" max="8698" width="9.44140625" style="49" customWidth="1"/>
    <col min="8699" max="8699" width="7.6640625" style="49" customWidth="1"/>
    <col min="8700" max="8700" width="9.33203125" style="49" customWidth="1"/>
    <col min="8701" max="8701" width="9.88671875" style="49" customWidth="1"/>
    <col min="8702" max="8702" width="7.109375" style="49" customWidth="1"/>
    <col min="8703" max="8703" width="8.5546875" style="49" customWidth="1"/>
    <col min="8704" max="8704" width="8.88671875" style="49" customWidth="1"/>
    <col min="8705" max="8705" width="7.109375" style="49" customWidth="1"/>
    <col min="8706" max="8706" width="9" style="49" customWidth="1"/>
    <col min="8707" max="8707" width="8.6640625" style="49" customWidth="1"/>
    <col min="8708" max="8708" width="6.5546875" style="49" customWidth="1"/>
    <col min="8709" max="8709" width="8.109375" style="49" customWidth="1"/>
    <col min="8710" max="8710" width="7.5546875" style="49" customWidth="1"/>
    <col min="8711" max="8711" width="7" style="49" customWidth="1"/>
    <col min="8712" max="8713" width="8.6640625" style="49" customWidth="1"/>
    <col min="8714" max="8714" width="7.33203125" style="49" customWidth="1"/>
    <col min="8715" max="8715" width="8.109375" style="49" customWidth="1"/>
    <col min="8716" max="8716" width="8.6640625" style="49" customWidth="1"/>
    <col min="8717" max="8717" width="6.44140625" style="49" customWidth="1"/>
    <col min="8718" max="8719" width="9.33203125" style="49" customWidth="1"/>
    <col min="8720" max="8720" width="6.44140625" style="49" customWidth="1"/>
    <col min="8721" max="8722" width="9.5546875" style="49" customWidth="1"/>
    <col min="8723" max="8723" width="6.44140625" style="49" customWidth="1"/>
    <col min="8724" max="8725" width="9.5546875" style="49" customWidth="1"/>
    <col min="8726" max="8726" width="6.6640625" style="49" customWidth="1"/>
    <col min="8727" max="8729" width="9.109375" style="49"/>
    <col min="8730" max="8730" width="10.88671875" style="49" bestFit="1" customWidth="1"/>
    <col min="8731" max="8951" width="9.109375" style="49"/>
    <col min="8952" max="8952" width="18.6640625" style="49" customWidth="1"/>
    <col min="8953" max="8954" width="9.44140625" style="49" customWidth="1"/>
    <col min="8955" max="8955" width="7.6640625" style="49" customWidth="1"/>
    <col min="8956" max="8956" width="9.33203125" style="49" customWidth="1"/>
    <col min="8957" max="8957" width="9.88671875" style="49" customWidth="1"/>
    <col min="8958" max="8958" width="7.109375" style="49" customWidth="1"/>
    <col min="8959" max="8959" width="8.5546875" style="49" customWidth="1"/>
    <col min="8960" max="8960" width="8.88671875" style="49" customWidth="1"/>
    <col min="8961" max="8961" width="7.109375" style="49" customWidth="1"/>
    <col min="8962" max="8962" width="9" style="49" customWidth="1"/>
    <col min="8963" max="8963" width="8.6640625" style="49" customWidth="1"/>
    <col min="8964" max="8964" width="6.5546875" style="49" customWidth="1"/>
    <col min="8965" max="8965" width="8.109375" style="49" customWidth="1"/>
    <col min="8966" max="8966" width="7.5546875" style="49" customWidth="1"/>
    <col min="8967" max="8967" width="7" style="49" customWidth="1"/>
    <col min="8968" max="8969" width="8.6640625" style="49" customWidth="1"/>
    <col min="8970" max="8970" width="7.33203125" style="49" customWidth="1"/>
    <col min="8971" max="8971" width="8.109375" style="49" customWidth="1"/>
    <col min="8972" max="8972" width="8.6640625" style="49" customWidth="1"/>
    <col min="8973" max="8973" width="6.44140625" style="49" customWidth="1"/>
    <col min="8974" max="8975" width="9.33203125" style="49" customWidth="1"/>
    <col min="8976" max="8976" width="6.44140625" style="49" customWidth="1"/>
    <col min="8977" max="8978" width="9.5546875" style="49" customWidth="1"/>
    <col min="8979" max="8979" width="6.44140625" style="49" customWidth="1"/>
    <col min="8980" max="8981" width="9.5546875" style="49" customWidth="1"/>
    <col min="8982" max="8982" width="6.6640625" style="49" customWidth="1"/>
    <col min="8983" max="8985" width="9.109375" style="49"/>
    <col min="8986" max="8986" width="10.88671875" style="49" bestFit="1" customWidth="1"/>
    <col min="8987" max="9207" width="9.109375" style="49"/>
    <col min="9208" max="9208" width="18.6640625" style="49" customWidth="1"/>
    <col min="9209" max="9210" width="9.44140625" style="49" customWidth="1"/>
    <col min="9211" max="9211" width="7.6640625" style="49" customWidth="1"/>
    <col min="9212" max="9212" width="9.33203125" style="49" customWidth="1"/>
    <col min="9213" max="9213" width="9.88671875" style="49" customWidth="1"/>
    <col min="9214" max="9214" width="7.109375" style="49" customWidth="1"/>
    <col min="9215" max="9215" width="8.5546875" style="49" customWidth="1"/>
    <col min="9216" max="9216" width="8.88671875" style="49" customWidth="1"/>
    <col min="9217" max="9217" width="7.109375" style="49" customWidth="1"/>
    <col min="9218" max="9218" width="9" style="49" customWidth="1"/>
    <col min="9219" max="9219" width="8.6640625" style="49" customWidth="1"/>
    <col min="9220" max="9220" width="6.5546875" style="49" customWidth="1"/>
    <col min="9221" max="9221" width="8.109375" style="49" customWidth="1"/>
    <col min="9222" max="9222" width="7.5546875" style="49" customWidth="1"/>
    <col min="9223" max="9223" width="7" style="49" customWidth="1"/>
    <col min="9224" max="9225" width="8.6640625" style="49" customWidth="1"/>
    <col min="9226" max="9226" width="7.33203125" style="49" customWidth="1"/>
    <col min="9227" max="9227" width="8.109375" style="49" customWidth="1"/>
    <col min="9228" max="9228" width="8.6640625" style="49" customWidth="1"/>
    <col min="9229" max="9229" width="6.44140625" style="49" customWidth="1"/>
    <col min="9230" max="9231" width="9.33203125" style="49" customWidth="1"/>
    <col min="9232" max="9232" width="6.44140625" style="49" customWidth="1"/>
    <col min="9233" max="9234" width="9.5546875" style="49" customWidth="1"/>
    <col min="9235" max="9235" width="6.44140625" style="49" customWidth="1"/>
    <col min="9236" max="9237" width="9.5546875" style="49" customWidth="1"/>
    <col min="9238" max="9238" width="6.6640625" style="49" customWidth="1"/>
    <col min="9239" max="9241" width="9.109375" style="49"/>
    <col min="9242" max="9242" width="10.88671875" style="49" bestFit="1" customWidth="1"/>
    <col min="9243" max="9463" width="9.109375" style="49"/>
    <col min="9464" max="9464" width="18.6640625" style="49" customWidth="1"/>
    <col min="9465" max="9466" width="9.44140625" style="49" customWidth="1"/>
    <col min="9467" max="9467" width="7.6640625" style="49" customWidth="1"/>
    <col min="9468" max="9468" width="9.33203125" style="49" customWidth="1"/>
    <col min="9469" max="9469" width="9.88671875" style="49" customWidth="1"/>
    <col min="9470" max="9470" width="7.109375" style="49" customWidth="1"/>
    <col min="9471" max="9471" width="8.5546875" style="49" customWidth="1"/>
    <col min="9472" max="9472" width="8.88671875" style="49" customWidth="1"/>
    <col min="9473" max="9473" width="7.109375" style="49" customWidth="1"/>
    <col min="9474" max="9474" width="9" style="49" customWidth="1"/>
    <col min="9475" max="9475" width="8.6640625" style="49" customWidth="1"/>
    <col min="9476" max="9476" width="6.5546875" style="49" customWidth="1"/>
    <col min="9477" max="9477" width="8.109375" style="49" customWidth="1"/>
    <col min="9478" max="9478" width="7.5546875" style="49" customWidth="1"/>
    <col min="9479" max="9479" width="7" style="49" customWidth="1"/>
    <col min="9480" max="9481" width="8.6640625" style="49" customWidth="1"/>
    <col min="9482" max="9482" width="7.33203125" style="49" customWidth="1"/>
    <col min="9483" max="9483" width="8.109375" style="49" customWidth="1"/>
    <col min="9484" max="9484" width="8.6640625" style="49" customWidth="1"/>
    <col min="9485" max="9485" width="6.44140625" style="49" customWidth="1"/>
    <col min="9486" max="9487" width="9.33203125" style="49" customWidth="1"/>
    <col min="9488" max="9488" width="6.44140625" style="49" customWidth="1"/>
    <col min="9489" max="9490" width="9.5546875" style="49" customWidth="1"/>
    <col min="9491" max="9491" width="6.44140625" style="49" customWidth="1"/>
    <col min="9492" max="9493" width="9.5546875" style="49" customWidth="1"/>
    <col min="9494" max="9494" width="6.6640625" style="49" customWidth="1"/>
    <col min="9495" max="9497" width="9.109375" style="49"/>
    <col min="9498" max="9498" width="10.88671875" style="49" bestFit="1" customWidth="1"/>
    <col min="9499" max="9719" width="9.109375" style="49"/>
    <col min="9720" max="9720" width="18.6640625" style="49" customWidth="1"/>
    <col min="9721" max="9722" width="9.44140625" style="49" customWidth="1"/>
    <col min="9723" max="9723" width="7.6640625" style="49" customWidth="1"/>
    <col min="9724" max="9724" width="9.33203125" style="49" customWidth="1"/>
    <col min="9725" max="9725" width="9.88671875" style="49" customWidth="1"/>
    <col min="9726" max="9726" width="7.109375" style="49" customWidth="1"/>
    <col min="9727" max="9727" width="8.5546875" style="49" customWidth="1"/>
    <col min="9728" max="9728" width="8.88671875" style="49" customWidth="1"/>
    <col min="9729" max="9729" width="7.109375" style="49" customWidth="1"/>
    <col min="9730" max="9730" width="9" style="49" customWidth="1"/>
    <col min="9731" max="9731" width="8.6640625" style="49" customWidth="1"/>
    <col min="9732" max="9732" width="6.5546875" style="49" customWidth="1"/>
    <col min="9733" max="9733" width="8.109375" style="49" customWidth="1"/>
    <col min="9734" max="9734" width="7.5546875" style="49" customWidth="1"/>
    <col min="9735" max="9735" width="7" style="49" customWidth="1"/>
    <col min="9736" max="9737" width="8.6640625" style="49" customWidth="1"/>
    <col min="9738" max="9738" width="7.33203125" style="49" customWidth="1"/>
    <col min="9739" max="9739" width="8.109375" style="49" customWidth="1"/>
    <col min="9740" max="9740" width="8.6640625" style="49" customWidth="1"/>
    <col min="9741" max="9741" width="6.44140625" style="49" customWidth="1"/>
    <col min="9742" max="9743" width="9.33203125" style="49" customWidth="1"/>
    <col min="9744" max="9744" width="6.44140625" style="49" customWidth="1"/>
    <col min="9745" max="9746" width="9.5546875" style="49" customWidth="1"/>
    <col min="9747" max="9747" width="6.44140625" style="49" customWidth="1"/>
    <col min="9748" max="9749" width="9.5546875" style="49" customWidth="1"/>
    <col min="9750" max="9750" width="6.6640625" style="49" customWidth="1"/>
    <col min="9751" max="9753" width="9.109375" style="49"/>
    <col min="9754" max="9754" width="10.88671875" style="49" bestFit="1" customWidth="1"/>
    <col min="9755" max="9975" width="9.109375" style="49"/>
    <col min="9976" max="9976" width="18.6640625" style="49" customWidth="1"/>
    <col min="9977" max="9978" width="9.44140625" style="49" customWidth="1"/>
    <col min="9979" max="9979" width="7.6640625" style="49" customWidth="1"/>
    <col min="9980" max="9980" width="9.33203125" style="49" customWidth="1"/>
    <col min="9981" max="9981" width="9.88671875" style="49" customWidth="1"/>
    <col min="9982" max="9982" width="7.109375" style="49" customWidth="1"/>
    <col min="9983" max="9983" width="8.5546875" style="49" customWidth="1"/>
    <col min="9984" max="9984" width="8.88671875" style="49" customWidth="1"/>
    <col min="9985" max="9985" width="7.109375" style="49" customWidth="1"/>
    <col min="9986" max="9986" width="9" style="49" customWidth="1"/>
    <col min="9987" max="9987" width="8.6640625" style="49" customWidth="1"/>
    <col min="9988" max="9988" width="6.5546875" style="49" customWidth="1"/>
    <col min="9989" max="9989" width="8.109375" style="49" customWidth="1"/>
    <col min="9990" max="9990" width="7.5546875" style="49" customWidth="1"/>
    <col min="9991" max="9991" width="7" style="49" customWidth="1"/>
    <col min="9992" max="9993" width="8.6640625" style="49" customWidth="1"/>
    <col min="9994" max="9994" width="7.33203125" style="49" customWidth="1"/>
    <col min="9995" max="9995" width="8.109375" style="49" customWidth="1"/>
    <col min="9996" max="9996" width="8.6640625" style="49" customWidth="1"/>
    <col min="9997" max="9997" width="6.44140625" style="49" customWidth="1"/>
    <col min="9998" max="9999" width="9.33203125" style="49" customWidth="1"/>
    <col min="10000" max="10000" width="6.44140625" style="49" customWidth="1"/>
    <col min="10001" max="10002" width="9.5546875" style="49" customWidth="1"/>
    <col min="10003" max="10003" width="6.44140625" style="49" customWidth="1"/>
    <col min="10004" max="10005" width="9.5546875" style="49" customWidth="1"/>
    <col min="10006" max="10006" width="6.6640625" style="49" customWidth="1"/>
    <col min="10007" max="10009" width="9.109375" style="49"/>
    <col min="10010" max="10010" width="10.88671875" style="49" bestFit="1" customWidth="1"/>
    <col min="10011" max="10231" width="9.109375" style="49"/>
    <col min="10232" max="10232" width="18.6640625" style="49" customWidth="1"/>
    <col min="10233" max="10234" width="9.44140625" style="49" customWidth="1"/>
    <col min="10235" max="10235" width="7.6640625" style="49" customWidth="1"/>
    <col min="10236" max="10236" width="9.33203125" style="49" customWidth="1"/>
    <col min="10237" max="10237" width="9.88671875" style="49" customWidth="1"/>
    <col min="10238" max="10238" width="7.109375" style="49" customWidth="1"/>
    <col min="10239" max="10239" width="8.5546875" style="49" customWidth="1"/>
    <col min="10240" max="10240" width="8.88671875" style="49" customWidth="1"/>
    <col min="10241" max="10241" width="7.109375" style="49" customWidth="1"/>
    <col min="10242" max="10242" width="9" style="49" customWidth="1"/>
    <col min="10243" max="10243" width="8.6640625" style="49" customWidth="1"/>
    <col min="10244" max="10244" width="6.5546875" style="49" customWidth="1"/>
    <col min="10245" max="10245" width="8.109375" style="49" customWidth="1"/>
    <col min="10246" max="10246" width="7.5546875" style="49" customWidth="1"/>
    <col min="10247" max="10247" width="7" style="49" customWidth="1"/>
    <col min="10248" max="10249" width="8.6640625" style="49" customWidth="1"/>
    <col min="10250" max="10250" width="7.33203125" style="49" customWidth="1"/>
    <col min="10251" max="10251" width="8.109375" style="49" customWidth="1"/>
    <col min="10252" max="10252" width="8.6640625" style="49" customWidth="1"/>
    <col min="10253" max="10253" width="6.44140625" style="49" customWidth="1"/>
    <col min="10254" max="10255" width="9.33203125" style="49" customWidth="1"/>
    <col min="10256" max="10256" width="6.44140625" style="49" customWidth="1"/>
    <col min="10257" max="10258" width="9.5546875" style="49" customWidth="1"/>
    <col min="10259" max="10259" width="6.44140625" style="49" customWidth="1"/>
    <col min="10260" max="10261" width="9.5546875" style="49" customWidth="1"/>
    <col min="10262" max="10262" width="6.6640625" style="49" customWidth="1"/>
    <col min="10263" max="10265" width="9.109375" style="49"/>
    <col min="10266" max="10266" width="10.88671875" style="49" bestFit="1" customWidth="1"/>
    <col min="10267" max="10487" width="9.109375" style="49"/>
    <col min="10488" max="10488" width="18.6640625" style="49" customWidth="1"/>
    <col min="10489" max="10490" width="9.44140625" style="49" customWidth="1"/>
    <col min="10491" max="10491" width="7.6640625" style="49" customWidth="1"/>
    <col min="10492" max="10492" width="9.33203125" style="49" customWidth="1"/>
    <col min="10493" max="10493" width="9.88671875" style="49" customWidth="1"/>
    <col min="10494" max="10494" width="7.109375" style="49" customWidth="1"/>
    <col min="10495" max="10495" width="8.5546875" style="49" customWidth="1"/>
    <col min="10496" max="10496" width="8.88671875" style="49" customWidth="1"/>
    <col min="10497" max="10497" width="7.109375" style="49" customWidth="1"/>
    <col min="10498" max="10498" width="9" style="49" customWidth="1"/>
    <col min="10499" max="10499" width="8.6640625" style="49" customWidth="1"/>
    <col min="10500" max="10500" width="6.5546875" style="49" customWidth="1"/>
    <col min="10501" max="10501" width="8.109375" style="49" customWidth="1"/>
    <col min="10502" max="10502" width="7.5546875" style="49" customWidth="1"/>
    <col min="10503" max="10503" width="7" style="49" customWidth="1"/>
    <col min="10504" max="10505" width="8.6640625" style="49" customWidth="1"/>
    <col min="10506" max="10506" width="7.33203125" style="49" customWidth="1"/>
    <col min="10507" max="10507" width="8.109375" style="49" customWidth="1"/>
    <col min="10508" max="10508" width="8.6640625" style="49" customWidth="1"/>
    <col min="10509" max="10509" width="6.44140625" style="49" customWidth="1"/>
    <col min="10510" max="10511" width="9.33203125" style="49" customWidth="1"/>
    <col min="10512" max="10512" width="6.44140625" style="49" customWidth="1"/>
    <col min="10513" max="10514" width="9.5546875" style="49" customWidth="1"/>
    <col min="10515" max="10515" width="6.44140625" style="49" customWidth="1"/>
    <col min="10516" max="10517" width="9.5546875" style="49" customWidth="1"/>
    <col min="10518" max="10518" width="6.6640625" style="49" customWidth="1"/>
    <col min="10519" max="10521" width="9.109375" style="49"/>
    <col min="10522" max="10522" width="10.88671875" style="49" bestFit="1" customWidth="1"/>
    <col min="10523" max="10743" width="9.109375" style="49"/>
    <col min="10744" max="10744" width="18.6640625" style="49" customWidth="1"/>
    <col min="10745" max="10746" width="9.44140625" style="49" customWidth="1"/>
    <col min="10747" max="10747" width="7.6640625" style="49" customWidth="1"/>
    <col min="10748" max="10748" width="9.33203125" style="49" customWidth="1"/>
    <col min="10749" max="10749" width="9.88671875" style="49" customWidth="1"/>
    <col min="10750" max="10750" width="7.109375" style="49" customWidth="1"/>
    <col min="10751" max="10751" width="8.5546875" style="49" customWidth="1"/>
    <col min="10752" max="10752" width="8.88671875" style="49" customWidth="1"/>
    <col min="10753" max="10753" width="7.109375" style="49" customWidth="1"/>
    <col min="10754" max="10754" width="9" style="49" customWidth="1"/>
    <col min="10755" max="10755" width="8.6640625" style="49" customWidth="1"/>
    <col min="10756" max="10756" width="6.5546875" style="49" customWidth="1"/>
    <col min="10757" max="10757" width="8.109375" style="49" customWidth="1"/>
    <col min="10758" max="10758" width="7.5546875" style="49" customWidth="1"/>
    <col min="10759" max="10759" width="7" style="49" customWidth="1"/>
    <col min="10760" max="10761" width="8.6640625" style="49" customWidth="1"/>
    <col min="10762" max="10762" width="7.33203125" style="49" customWidth="1"/>
    <col min="10763" max="10763" width="8.109375" style="49" customWidth="1"/>
    <col min="10764" max="10764" width="8.6640625" style="49" customWidth="1"/>
    <col min="10765" max="10765" width="6.44140625" style="49" customWidth="1"/>
    <col min="10766" max="10767" width="9.33203125" style="49" customWidth="1"/>
    <col min="10768" max="10768" width="6.44140625" style="49" customWidth="1"/>
    <col min="10769" max="10770" width="9.5546875" style="49" customWidth="1"/>
    <col min="10771" max="10771" width="6.44140625" style="49" customWidth="1"/>
    <col min="10772" max="10773" width="9.5546875" style="49" customWidth="1"/>
    <col min="10774" max="10774" width="6.6640625" style="49" customWidth="1"/>
    <col min="10775" max="10777" width="9.109375" style="49"/>
    <col min="10778" max="10778" width="10.88671875" style="49" bestFit="1" customWidth="1"/>
    <col min="10779" max="10999" width="9.109375" style="49"/>
    <col min="11000" max="11000" width="18.6640625" style="49" customWidth="1"/>
    <col min="11001" max="11002" width="9.44140625" style="49" customWidth="1"/>
    <col min="11003" max="11003" width="7.6640625" style="49" customWidth="1"/>
    <col min="11004" max="11004" width="9.33203125" style="49" customWidth="1"/>
    <col min="11005" max="11005" width="9.88671875" style="49" customWidth="1"/>
    <col min="11006" max="11006" width="7.109375" style="49" customWidth="1"/>
    <col min="11007" max="11007" width="8.5546875" style="49" customWidth="1"/>
    <col min="11008" max="11008" width="8.88671875" style="49" customWidth="1"/>
    <col min="11009" max="11009" width="7.109375" style="49" customWidth="1"/>
    <col min="11010" max="11010" width="9" style="49" customWidth="1"/>
    <col min="11011" max="11011" width="8.6640625" style="49" customWidth="1"/>
    <col min="11012" max="11012" width="6.5546875" style="49" customWidth="1"/>
    <col min="11013" max="11013" width="8.109375" style="49" customWidth="1"/>
    <col min="11014" max="11014" width="7.5546875" style="49" customWidth="1"/>
    <col min="11015" max="11015" width="7" style="49" customWidth="1"/>
    <col min="11016" max="11017" width="8.6640625" style="49" customWidth="1"/>
    <col min="11018" max="11018" width="7.33203125" style="49" customWidth="1"/>
    <col min="11019" max="11019" width="8.109375" style="49" customWidth="1"/>
    <col min="11020" max="11020" width="8.6640625" style="49" customWidth="1"/>
    <col min="11021" max="11021" width="6.44140625" style="49" customWidth="1"/>
    <col min="11022" max="11023" width="9.33203125" style="49" customWidth="1"/>
    <col min="11024" max="11024" width="6.44140625" style="49" customWidth="1"/>
    <col min="11025" max="11026" width="9.5546875" style="49" customWidth="1"/>
    <col min="11027" max="11027" width="6.44140625" style="49" customWidth="1"/>
    <col min="11028" max="11029" width="9.5546875" style="49" customWidth="1"/>
    <col min="11030" max="11030" width="6.6640625" style="49" customWidth="1"/>
    <col min="11031" max="11033" width="9.109375" style="49"/>
    <col min="11034" max="11034" width="10.88671875" style="49" bestFit="1" customWidth="1"/>
    <col min="11035" max="11255" width="9.109375" style="49"/>
    <col min="11256" max="11256" width="18.6640625" style="49" customWidth="1"/>
    <col min="11257" max="11258" width="9.44140625" style="49" customWidth="1"/>
    <col min="11259" max="11259" width="7.6640625" style="49" customWidth="1"/>
    <col min="11260" max="11260" width="9.33203125" style="49" customWidth="1"/>
    <col min="11261" max="11261" width="9.88671875" style="49" customWidth="1"/>
    <col min="11262" max="11262" width="7.109375" style="49" customWidth="1"/>
    <col min="11263" max="11263" width="8.5546875" style="49" customWidth="1"/>
    <col min="11264" max="11264" width="8.88671875" style="49" customWidth="1"/>
    <col min="11265" max="11265" width="7.109375" style="49" customWidth="1"/>
    <col min="11266" max="11266" width="9" style="49" customWidth="1"/>
    <col min="11267" max="11267" width="8.6640625" style="49" customWidth="1"/>
    <col min="11268" max="11268" width="6.5546875" style="49" customWidth="1"/>
    <col min="11269" max="11269" width="8.109375" style="49" customWidth="1"/>
    <col min="11270" max="11270" width="7.5546875" style="49" customWidth="1"/>
    <col min="11271" max="11271" width="7" style="49" customWidth="1"/>
    <col min="11272" max="11273" width="8.6640625" style="49" customWidth="1"/>
    <col min="11274" max="11274" width="7.33203125" style="49" customWidth="1"/>
    <col min="11275" max="11275" width="8.109375" style="49" customWidth="1"/>
    <col min="11276" max="11276" width="8.6640625" style="49" customWidth="1"/>
    <col min="11277" max="11277" width="6.44140625" style="49" customWidth="1"/>
    <col min="11278" max="11279" width="9.33203125" style="49" customWidth="1"/>
    <col min="11280" max="11280" width="6.44140625" style="49" customWidth="1"/>
    <col min="11281" max="11282" width="9.5546875" style="49" customWidth="1"/>
    <col min="11283" max="11283" width="6.44140625" style="49" customWidth="1"/>
    <col min="11284" max="11285" width="9.5546875" style="49" customWidth="1"/>
    <col min="11286" max="11286" width="6.6640625" style="49" customWidth="1"/>
    <col min="11287" max="11289" width="9.109375" style="49"/>
    <col min="11290" max="11290" width="10.88671875" style="49" bestFit="1" customWidth="1"/>
    <col min="11291" max="11511" width="9.109375" style="49"/>
    <col min="11512" max="11512" width="18.6640625" style="49" customWidth="1"/>
    <col min="11513" max="11514" width="9.44140625" style="49" customWidth="1"/>
    <col min="11515" max="11515" width="7.6640625" style="49" customWidth="1"/>
    <col min="11516" max="11516" width="9.33203125" style="49" customWidth="1"/>
    <col min="11517" max="11517" width="9.88671875" style="49" customWidth="1"/>
    <col min="11518" max="11518" width="7.109375" style="49" customWidth="1"/>
    <col min="11519" max="11519" width="8.5546875" style="49" customWidth="1"/>
    <col min="11520" max="11520" width="8.88671875" style="49" customWidth="1"/>
    <col min="11521" max="11521" width="7.109375" style="49" customWidth="1"/>
    <col min="11522" max="11522" width="9" style="49" customWidth="1"/>
    <col min="11523" max="11523" width="8.6640625" style="49" customWidth="1"/>
    <col min="11524" max="11524" width="6.5546875" style="49" customWidth="1"/>
    <col min="11525" max="11525" width="8.109375" style="49" customWidth="1"/>
    <col min="11526" max="11526" width="7.5546875" style="49" customWidth="1"/>
    <col min="11527" max="11527" width="7" style="49" customWidth="1"/>
    <col min="11528" max="11529" width="8.6640625" style="49" customWidth="1"/>
    <col min="11530" max="11530" width="7.33203125" style="49" customWidth="1"/>
    <col min="11531" max="11531" width="8.109375" style="49" customWidth="1"/>
    <col min="11532" max="11532" width="8.6640625" style="49" customWidth="1"/>
    <col min="11533" max="11533" width="6.44140625" style="49" customWidth="1"/>
    <col min="11534" max="11535" width="9.33203125" style="49" customWidth="1"/>
    <col min="11536" max="11536" width="6.44140625" style="49" customWidth="1"/>
    <col min="11537" max="11538" width="9.5546875" style="49" customWidth="1"/>
    <col min="11539" max="11539" width="6.44140625" style="49" customWidth="1"/>
    <col min="11540" max="11541" width="9.5546875" style="49" customWidth="1"/>
    <col min="11542" max="11542" width="6.6640625" style="49" customWidth="1"/>
    <col min="11543" max="11545" width="9.109375" style="49"/>
    <col min="11546" max="11546" width="10.88671875" style="49" bestFit="1" customWidth="1"/>
    <col min="11547" max="11767" width="9.109375" style="49"/>
    <col min="11768" max="11768" width="18.6640625" style="49" customWidth="1"/>
    <col min="11769" max="11770" width="9.44140625" style="49" customWidth="1"/>
    <col min="11771" max="11771" width="7.6640625" style="49" customWidth="1"/>
    <col min="11772" max="11772" width="9.33203125" style="49" customWidth="1"/>
    <col min="11773" max="11773" width="9.88671875" style="49" customWidth="1"/>
    <col min="11774" max="11774" width="7.109375" style="49" customWidth="1"/>
    <col min="11775" max="11775" width="8.5546875" style="49" customWidth="1"/>
    <col min="11776" max="11776" width="8.88671875" style="49" customWidth="1"/>
    <col min="11777" max="11777" width="7.109375" style="49" customWidth="1"/>
    <col min="11778" max="11778" width="9" style="49" customWidth="1"/>
    <col min="11779" max="11779" width="8.6640625" style="49" customWidth="1"/>
    <col min="11780" max="11780" width="6.5546875" style="49" customWidth="1"/>
    <col min="11781" max="11781" width="8.109375" style="49" customWidth="1"/>
    <col min="11782" max="11782" width="7.5546875" style="49" customWidth="1"/>
    <col min="11783" max="11783" width="7" style="49" customWidth="1"/>
    <col min="11784" max="11785" width="8.6640625" style="49" customWidth="1"/>
    <col min="11786" max="11786" width="7.33203125" style="49" customWidth="1"/>
    <col min="11787" max="11787" width="8.109375" style="49" customWidth="1"/>
    <col min="11788" max="11788" width="8.6640625" style="49" customWidth="1"/>
    <col min="11789" max="11789" width="6.44140625" style="49" customWidth="1"/>
    <col min="11790" max="11791" width="9.33203125" style="49" customWidth="1"/>
    <col min="11792" max="11792" width="6.44140625" style="49" customWidth="1"/>
    <col min="11793" max="11794" width="9.5546875" style="49" customWidth="1"/>
    <col min="11795" max="11795" width="6.44140625" style="49" customWidth="1"/>
    <col min="11796" max="11797" width="9.5546875" style="49" customWidth="1"/>
    <col min="11798" max="11798" width="6.6640625" style="49" customWidth="1"/>
    <col min="11799" max="11801" width="9.109375" style="49"/>
    <col min="11802" max="11802" width="10.88671875" style="49" bestFit="1" customWidth="1"/>
    <col min="11803" max="12023" width="9.109375" style="49"/>
    <col min="12024" max="12024" width="18.6640625" style="49" customWidth="1"/>
    <col min="12025" max="12026" width="9.44140625" style="49" customWidth="1"/>
    <col min="12027" max="12027" width="7.6640625" style="49" customWidth="1"/>
    <col min="12028" max="12028" width="9.33203125" style="49" customWidth="1"/>
    <col min="12029" max="12029" width="9.88671875" style="49" customWidth="1"/>
    <col min="12030" max="12030" width="7.109375" style="49" customWidth="1"/>
    <col min="12031" max="12031" width="8.5546875" style="49" customWidth="1"/>
    <col min="12032" max="12032" width="8.88671875" style="49" customWidth="1"/>
    <col min="12033" max="12033" width="7.109375" style="49" customWidth="1"/>
    <col min="12034" max="12034" width="9" style="49" customWidth="1"/>
    <col min="12035" max="12035" width="8.6640625" style="49" customWidth="1"/>
    <col min="12036" max="12036" width="6.5546875" style="49" customWidth="1"/>
    <col min="12037" max="12037" width="8.109375" style="49" customWidth="1"/>
    <col min="12038" max="12038" width="7.5546875" style="49" customWidth="1"/>
    <col min="12039" max="12039" width="7" style="49" customWidth="1"/>
    <col min="12040" max="12041" width="8.6640625" style="49" customWidth="1"/>
    <col min="12042" max="12042" width="7.33203125" style="49" customWidth="1"/>
    <col min="12043" max="12043" width="8.109375" style="49" customWidth="1"/>
    <col min="12044" max="12044" width="8.6640625" style="49" customWidth="1"/>
    <col min="12045" max="12045" width="6.44140625" style="49" customWidth="1"/>
    <col min="12046" max="12047" width="9.33203125" style="49" customWidth="1"/>
    <col min="12048" max="12048" width="6.44140625" style="49" customWidth="1"/>
    <col min="12049" max="12050" width="9.5546875" style="49" customWidth="1"/>
    <col min="12051" max="12051" width="6.44140625" style="49" customWidth="1"/>
    <col min="12052" max="12053" width="9.5546875" style="49" customWidth="1"/>
    <col min="12054" max="12054" width="6.6640625" style="49" customWidth="1"/>
    <col min="12055" max="12057" width="9.109375" style="49"/>
    <col min="12058" max="12058" width="10.88671875" style="49" bestFit="1" customWidth="1"/>
    <col min="12059" max="12279" width="9.109375" style="49"/>
    <col min="12280" max="12280" width="18.6640625" style="49" customWidth="1"/>
    <col min="12281" max="12282" width="9.44140625" style="49" customWidth="1"/>
    <col min="12283" max="12283" width="7.6640625" style="49" customWidth="1"/>
    <col min="12284" max="12284" width="9.33203125" style="49" customWidth="1"/>
    <col min="12285" max="12285" width="9.88671875" style="49" customWidth="1"/>
    <col min="12286" max="12286" width="7.109375" style="49" customWidth="1"/>
    <col min="12287" max="12287" width="8.5546875" style="49" customWidth="1"/>
    <col min="12288" max="12288" width="8.88671875" style="49" customWidth="1"/>
    <col min="12289" max="12289" width="7.109375" style="49" customWidth="1"/>
    <col min="12290" max="12290" width="9" style="49" customWidth="1"/>
    <col min="12291" max="12291" width="8.6640625" style="49" customWidth="1"/>
    <col min="12292" max="12292" width="6.5546875" style="49" customWidth="1"/>
    <col min="12293" max="12293" width="8.109375" style="49" customWidth="1"/>
    <col min="12294" max="12294" width="7.5546875" style="49" customWidth="1"/>
    <col min="12295" max="12295" width="7" style="49" customWidth="1"/>
    <col min="12296" max="12297" width="8.6640625" style="49" customWidth="1"/>
    <col min="12298" max="12298" width="7.33203125" style="49" customWidth="1"/>
    <col min="12299" max="12299" width="8.109375" style="49" customWidth="1"/>
    <col min="12300" max="12300" width="8.6640625" style="49" customWidth="1"/>
    <col min="12301" max="12301" width="6.44140625" style="49" customWidth="1"/>
    <col min="12302" max="12303" width="9.33203125" style="49" customWidth="1"/>
    <col min="12304" max="12304" width="6.44140625" style="49" customWidth="1"/>
    <col min="12305" max="12306" width="9.5546875" style="49" customWidth="1"/>
    <col min="12307" max="12307" width="6.44140625" style="49" customWidth="1"/>
    <col min="12308" max="12309" width="9.5546875" style="49" customWidth="1"/>
    <col min="12310" max="12310" width="6.6640625" style="49" customWidth="1"/>
    <col min="12311" max="12313" width="9.109375" style="49"/>
    <col min="12314" max="12314" width="10.88671875" style="49" bestFit="1" customWidth="1"/>
    <col min="12315" max="12535" width="9.109375" style="49"/>
    <col min="12536" max="12536" width="18.6640625" style="49" customWidth="1"/>
    <col min="12537" max="12538" width="9.44140625" style="49" customWidth="1"/>
    <col min="12539" max="12539" width="7.6640625" style="49" customWidth="1"/>
    <col min="12540" max="12540" width="9.33203125" style="49" customWidth="1"/>
    <col min="12541" max="12541" width="9.88671875" style="49" customWidth="1"/>
    <col min="12542" max="12542" width="7.109375" style="49" customWidth="1"/>
    <col min="12543" max="12543" width="8.5546875" style="49" customWidth="1"/>
    <col min="12544" max="12544" width="8.88671875" style="49" customWidth="1"/>
    <col min="12545" max="12545" width="7.109375" style="49" customWidth="1"/>
    <col min="12546" max="12546" width="9" style="49" customWidth="1"/>
    <col min="12547" max="12547" width="8.6640625" style="49" customWidth="1"/>
    <col min="12548" max="12548" width="6.5546875" style="49" customWidth="1"/>
    <col min="12549" max="12549" width="8.109375" style="49" customWidth="1"/>
    <col min="12550" max="12550" width="7.5546875" style="49" customWidth="1"/>
    <col min="12551" max="12551" width="7" style="49" customWidth="1"/>
    <col min="12552" max="12553" width="8.6640625" style="49" customWidth="1"/>
    <col min="12554" max="12554" width="7.33203125" style="49" customWidth="1"/>
    <col min="12555" max="12555" width="8.109375" style="49" customWidth="1"/>
    <col min="12556" max="12556" width="8.6640625" style="49" customWidth="1"/>
    <col min="12557" max="12557" width="6.44140625" style="49" customWidth="1"/>
    <col min="12558" max="12559" width="9.33203125" style="49" customWidth="1"/>
    <col min="12560" max="12560" width="6.44140625" style="49" customWidth="1"/>
    <col min="12561" max="12562" width="9.5546875" style="49" customWidth="1"/>
    <col min="12563" max="12563" width="6.44140625" style="49" customWidth="1"/>
    <col min="12564" max="12565" width="9.5546875" style="49" customWidth="1"/>
    <col min="12566" max="12566" width="6.6640625" style="49" customWidth="1"/>
    <col min="12567" max="12569" width="9.109375" style="49"/>
    <col min="12570" max="12570" width="10.88671875" style="49" bestFit="1" customWidth="1"/>
    <col min="12571" max="12791" width="9.109375" style="49"/>
    <col min="12792" max="12792" width="18.6640625" style="49" customWidth="1"/>
    <col min="12793" max="12794" width="9.44140625" style="49" customWidth="1"/>
    <col min="12795" max="12795" width="7.6640625" style="49" customWidth="1"/>
    <col min="12796" max="12796" width="9.33203125" style="49" customWidth="1"/>
    <col min="12797" max="12797" width="9.88671875" style="49" customWidth="1"/>
    <col min="12798" max="12798" width="7.109375" style="49" customWidth="1"/>
    <col min="12799" max="12799" width="8.5546875" style="49" customWidth="1"/>
    <col min="12800" max="12800" width="8.88671875" style="49" customWidth="1"/>
    <col min="12801" max="12801" width="7.109375" style="49" customWidth="1"/>
    <col min="12802" max="12802" width="9" style="49" customWidth="1"/>
    <col min="12803" max="12803" width="8.6640625" style="49" customWidth="1"/>
    <col min="12804" max="12804" width="6.5546875" style="49" customWidth="1"/>
    <col min="12805" max="12805" width="8.109375" style="49" customWidth="1"/>
    <col min="12806" max="12806" width="7.5546875" style="49" customWidth="1"/>
    <col min="12807" max="12807" width="7" style="49" customWidth="1"/>
    <col min="12808" max="12809" width="8.6640625" style="49" customWidth="1"/>
    <col min="12810" max="12810" width="7.33203125" style="49" customWidth="1"/>
    <col min="12811" max="12811" width="8.109375" style="49" customWidth="1"/>
    <col min="12812" max="12812" width="8.6640625" style="49" customWidth="1"/>
    <col min="12813" max="12813" width="6.44140625" style="49" customWidth="1"/>
    <col min="12814" max="12815" width="9.33203125" style="49" customWidth="1"/>
    <col min="12816" max="12816" width="6.44140625" style="49" customWidth="1"/>
    <col min="12817" max="12818" width="9.5546875" style="49" customWidth="1"/>
    <col min="12819" max="12819" width="6.44140625" style="49" customWidth="1"/>
    <col min="12820" max="12821" width="9.5546875" style="49" customWidth="1"/>
    <col min="12822" max="12822" width="6.6640625" style="49" customWidth="1"/>
    <col min="12823" max="12825" width="9.109375" style="49"/>
    <col min="12826" max="12826" width="10.88671875" style="49" bestFit="1" customWidth="1"/>
    <col min="12827" max="13047" width="9.109375" style="49"/>
    <col min="13048" max="13048" width="18.6640625" style="49" customWidth="1"/>
    <col min="13049" max="13050" width="9.44140625" style="49" customWidth="1"/>
    <col min="13051" max="13051" width="7.6640625" style="49" customWidth="1"/>
    <col min="13052" max="13052" width="9.33203125" style="49" customWidth="1"/>
    <col min="13053" max="13053" width="9.88671875" style="49" customWidth="1"/>
    <col min="13054" max="13054" width="7.109375" style="49" customWidth="1"/>
    <col min="13055" max="13055" width="8.5546875" style="49" customWidth="1"/>
    <col min="13056" max="13056" width="8.88671875" style="49" customWidth="1"/>
    <col min="13057" max="13057" width="7.109375" style="49" customWidth="1"/>
    <col min="13058" max="13058" width="9" style="49" customWidth="1"/>
    <col min="13059" max="13059" width="8.6640625" style="49" customWidth="1"/>
    <col min="13060" max="13060" width="6.5546875" style="49" customWidth="1"/>
    <col min="13061" max="13061" width="8.109375" style="49" customWidth="1"/>
    <col min="13062" max="13062" width="7.5546875" style="49" customWidth="1"/>
    <col min="13063" max="13063" width="7" style="49" customWidth="1"/>
    <col min="13064" max="13065" width="8.6640625" style="49" customWidth="1"/>
    <col min="13066" max="13066" width="7.33203125" style="49" customWidth="1"/>
    <col min="13067" max="13067" width="8.109375" style="49" customWidth="1"/>
    <col min="13068" max="13068" width="8.6640625" style="49" customWidth="1"/>
    <col min="13069" max="13069" width="6.44140625" style="49" customWidth="1"/>
    <col min="13070" max="13071" width="9.33203125" style="49" customWidth="1"/>
    <col min="13072" max="13072" width="6.44140625" style="49" customWidth="1"/>
    <col min="13073" max="13074" width="9.5546875" style="49" customWidth="1"/>
    <col min="13075" max="13075" width="6.44140625" style="49" customWidth="1"/>
    <col min="13076" max="13077" width="9.5546875" style="49" customWidth="1"/>
    <col min="13078" max="13078" width="6.6640625" style="49" customWidth="1"/>
    <col min="13079" max="13081" width="9.109375" style="49"/>
    <col min="13082" max="13082" width="10.88671875" style="49" bestFit="1" customWidth="1"/>
    <col min="13083" max="13303" width="9.109375" style="49"/>
    <col min="13304" max="13304" width="18.6640625" style="49" customWidth="1"/>
    <col min="13305" max="13306" width="9.44140625" style="49" customWidth="1"/>
    <col min="13307" max="13307" width="7.6640625" style="49" customWidth="1"/>
    <col min="13308" max="13308" width="9.33203125" style="49" customWidth="1"/>
    <col min="13309" max="13309" width="9.88671875" style="49" customWidth="1"/>
    <col min="13310" max="13310" width="7.109375" style="49" customWidth="1"/>
    <col min="13311" max="13311" width="8.5546875" style="49" customWidth="1"/>
    <col min="13312" max="13312" width="8.88671875" style="49" customWidth="1"/>
    <col min="13313" max="13313" width="7.109375" style="49" customWidth="1"/>
    <col min="13314" max="13314" width="9" style="49" customWidth="1"/>
    <col min="13315" max="13315" width="8.6640625" style="49" customWidth="1"/>
    <col min="13316" max="13316" width="6.5546875" style="49" customWidth="1"/>
    <col min="13317" max="13317" width="8.109375" style="49" customWidth="1"/>
    <col min="13318" max="13318" width="7.5546875" style="49" customWidth="1"/>
    <col min="13319" max="13319" width="7" style="49" customWidth="1"/>
    <col min="13320" max="13321" width="8.6640625" style="49" customWidth="1"/>
    <col min="13322" max="13322" width="7.33203125" style="49" customWidth="1"/>
    <col min="13323" max="13323" width="8.109375" style="49" customWidth="1"/>
    <col min="13324" max="13324" width="8.6640625" style="49" customWidth="1"/>
    <col min="13325" max="13325" width="6.44140625" style="49" customWidth="1"/>
    <col min="13326" max="13327" width="9.33203125" style="49" customWidth="1"/>
    <col min="13328" max="13328" width="6.44140625" style="49" customWidth="1"/>
    <col min="13329" max="13330" width="9.5546875" style="49" customWidth="1"/>
    <col min="13331" max="13331" width="6.44140625" style="49" customWidth="1"/>
    <col min="13332" max="13333" width="9.5546875" style="49" customWidth="1"/>
    <col min="13334" max="13334" width="6.6640625" style="49" customWidth="1"/>
    <col min="13335" max="13337" width="9.109375" style="49"/>
    <col min="13338" max="13338" width="10.88671875" style="49" bestFit="1" customWidth="1"/>
    <col min="13339" max="13559" width="9.109375" style="49"/>
    <col min="13560" max="13560" width="18.6640625" style="49" customWidth="1"/>
    <col min="13561" max="13562" width="9.44140625" style="49" customWidth="1"/>
    <col min="13563" max="13563" width="7.6640625" style="49" customWidth="1"/>
    <col min="13564" max="13564" width="9.33203125" style="49" customWidth="1"/>
    <col min="13565" max="13565" width="9.88671875" style="49" customWidth="1"/>
    <col min="13566" max="13566" width="7.109375" style="49" customWidth="1"/>
    <col min="13567" max="13567" width="8.5546875" style="49" customWidth="1"/>
    <col min="13568" max="13568" width="8.88671875" style="49" customWidth="1"/>
    <col min="13569" max="13569" width="7.109375" style="49" customWidth="1"/>
    <col min="13570" max="13570" width="9" style="49" customWidth="1"/>
    <col min="13571" max="13571" width="8.6640625" style="49" customWidth="1"/>
    <col min="13572" max="13572" width="6.5546875" style="49" customWidth="1"/>
    <col min="13573" max="13573" width="8.109375" style="49" customWidth="1"/>
    <col min="13574" max="13574" width="7.5546875" style="49" customWidth="1"/>
    <col min="13575" max="13575" width="7" style="49" customWidth="1"/>
    <col min="13576" max="13577" width="8.6640625" style="49" customWidth="1"/>
    <col min="13578" max="13578" width="7.33203125" style="49" customWidth="1"/>
    <col min="13579" max="13579" width="8.109375" style="49" customWidth="1"/>
    <col min="13580" max="13580" width="8.6640625" style="49" customWidth="1"/>
    <col min="13581" max="13581" width="6.44140625" style="49" customWidth="1"/>
    <col min="13582" max="13583" width="9.33203125" style="49" customWidth="1"/>
    <col min="13584" max="13584" width="6.44140625" style="49" customWidth="1"/>
    <col min="13585" max="13586" width="9.5546875" style="49" customWidth="1"/>
    <col min="13587" max="13587" width="6.44140625" style="49" customWidth="1"/>
    <col min="13588" max="13589" width="9.5546875" style="49" customWidth="1"/>
    <col min="13590" max="13590" width="6.6640625" style="49" customWidth="1"/>
    <col min="13591" max="13593" width="9.109375" style="49"/>
    <col min="13594" max="13594" width="10.88671875" style="49" bestFit="1" customWidth="1"/>
    <col min="13595" max="13815" width="9.109375" style="49"/>
    <col min="13816" max="13816" width="18.6640625" style="49" customWidth="1"/>
    <col min="13817" max="13818" width="9.44140625" style="49" customWidth="1"/>
    <col min="13819" max="13819" width="7.6640625" style="49" customWidth="1"/>
    <col min="13820" max="13820" width="9.33203125" style="49" customWidth="1"/>
    <col min="13821" max="13821" width="9.88671875" style="49" customWidth="1"/>
    <col min="13822" max="13822" width="7.109375" style="49" customWidth="1"/>
    <col min="13823" max="13823" width="8.5546875" style="49" customWidth="1"/>
    <col min="13824" max="13824" width="8.88671875" style="49" customWidth="1"/>
    <col min="13825" max="13825" width="7.109375" style="49" customWidth="1"/>
    <col min="13826" max="13826" width="9" style="49" customWidth="1"/>
    <col min="13827" max="13827" width="8.6640625" style="49" customWidth="1"/>
    <col min="13828" max="13828" width="6.5546875" style="49" customWidth="1"/>
    <col min="13829" max="13829" width="8.109375" style="49" customWidth="1"/>
    <col min="13830" max="13830" width="7.5546875" style="49" customWidth="1"/>
    <col min="13831" max="13831" width="7" style="49" customWidth="1"/>
    <col min="13832" max="13833" width="8.6640625" style="49" customWidth="1"/>
    <col min="13834" max="13834" width="7.33203125" style="49" customWidth="1"/>
    <col min="13835" max="13835" width="8.109375" style="49" customWidth="1"/>
    <col min="13836" max="13836" width="8.6640625" style="49" customWidth="1"/>
    <col min="13837" max="13837" width="6.44140625" style="49" customWidth="1"/>
    <col min="13838" max="13839" width="9.33203125" style="49" customWidth="1"/>
    <col min="13840" max="13840" width="6.44140625" style="49" customWidth="1"/>
    <col min="13841" max="13842" width="9.5546875" style="49" customWidth="1"/>
    <col min="13843" max="13843" width="6.44140625" style="49" customWidth="1"/>
    <col min="13844" max="13845" width="9.5546875" style="49" customWidth="1"/>
    <col min="13846" max="13846" width="6.6640625" style="49" customWidth="1"/>
    <col min="13847" max="13849" width="9.109375" style="49"/>
    <col min="13850" max="13850" width="10.88671875" style="49" bestFit="1" customWidth="1"/>
    <col min="13851" max="14071" width="9.109375" style="49"/>
    <col min="14072" max="14072" width="18.6640625" style="49" customWidth="1"/>
    <col min="14073" max="14074" width="9.44140625" style="49" customWidth="1"/>
    <col min="14075" max="14075" width="7.6640625" style="49" customWidth="1"/>
    <col min="14076" max="14076" width="9.33203125" style="49" customWidth="1"/>
    <col min="14077" max="14077" width="9.88671875" style="49" customWidth="1"/>
    <col min="14078" max="14078" width="7.109375" style="49" customWidth="1"/>
    <col min="14079" max="14079" width="8.5546875" style="49" customWidth="1"/>
    <col min="14080" max="14080" width="8.88671875" style="49" customWidth="1"/>
    <col min="14081" max="14081" width="7.109375" style="49" customWidth="1"/>
    <col min="14082" max="14082" width="9" style="49" customWidth="1"/>
    <col min="14083" max="14083" width="8.6640625" style="49" customWidth="1"/>
    <col min="14084" max="14084" width="6.5546875" style="49" customWidth="1"/>
    <col min="14085" max="14085" width="8.109375" style="49" customWidth="1"/>
    <col min="14086" max="14086" width="7.5546875" style="49" customWidth="1"/>
    <col min="14087" max="14087" width="7" style="49" customWidth="1"/>
    <col min="14088" max="14089" width="8.6640625" style="49" customWidth="1"/>
    <col min="14090" max="14090" width="7.33203125" style="49" customWidth="1"/>
    <col min="14091" max="14091" width="8.109375" style="49" customWidth="1"/>
    <col min="14092" max="14092" width="8.6640625" style="49" customWidth="1"/>
    <col min="14093" max="14093" width="6.44140625" style="49" customWidth="1"/>
    <col min="14094" max="14095" width="9.33203125" style="49" customWidth="1"/>
    <col min="14096" max="14096" width="6.44140625" style="49" customWidth="1"/>
    <col min="14097" max="14098" width="9.5546875" style="49" customWidth="1"/>
    <col min="14099" max="14099" width="6.44140625" style="49" customWidth="1"/>
    <col min="14100" max="14101" width="9.5546875" style="49" customWidth="1"/>
    <col min="14102" max="14102" width="6.6640625" style="49" customWidth="1"/>
    <col min="14103" max="14105" width="9.109375" style="49"/>
    <col min="14106" max="14106" width="10.88671875" style="49" bestFit="1" customWidth="1"/>
    <col min="14107" max="14327" width="9.109375" style="49"/>
    <col min="14328" max="14328" width="18.6640625" style="49" customWidth="1"/>
    <col min="14329" max="14330" width="9.44140625" style="49" customWidth="1"/>
    <col min="14331" max="14331" width="7.6640625" style="49" customWidth="1"/>
    <col min="14332" max="14332" width="9.33203125" style="49" customWidth="1"/>
    <col min="14333" max="14333" width="9.88671875" style="49" customWidth="1"/>
    <col min="14334" max="14334" width="7.109375" style="49" customWidth="1"/>
    <col min="14335" max="14335" width="8.5546875" style="49" customWidth="1"/>
    <col min="14336" max="14336" width="8.88671875" style="49" customWidth="1"/>
    <col min="14337" max="14337" width="7.109375" style="49" customWidth="1"/>
    <col min="14338" max="14338" width="9" style="49" customWidth="1"/>
    <col min="14339" max="14339" width="8.6640625" style="49" customWidth="1"/>
    <col min="14340" max="14340" width="6.5546875" style="49" customWidth="1"/>
    <col min="14341" max="14341" width="8.109375" style="49" customWidth="1"/>
    <col min="14342" max="14342" width="7.5546875" style="49" customWidth="1"/>
    <col min="14343" max="14343" width="7" style="49" customWidth="1"/>
    <col min="14344" max="14345" width="8.6640625" style="49" customWidth="1"/>
    <col min="14346" max="14346" width="7.33203125" style="49" customWidth="1"/>
    <col min="14347" max="14347" width="8.109375" style="49" customWidth="1"/>
    <col min="14348" max="14348" width="8.6640625" style="49" customWidth="1"/>
    <col min="14349" max="14349" width="6.44140625" style="49" customWidth="1"/>
    <col min="14350" max="14351" width="9.33203125" style="49" customWidth="1"/>
    <col min="14352" max="14352" width="6.44140625" style="49" customWidth="1"/>
    <col min="14353" max="14354" width="9.5546875" style="49" customWidth="1"/>
    <col min="14355" max="14355" width="6.44140625" style="49" customWidth="1"/>
    <col min="14356" max="14357" width="9.5546875" style="49" customWidth="1"/>
    <col min="14358" max="14358" width="6.6640625" style="49" customWidth="1"/>
    <col min="14359" max="14361" width="9.109375" style="49"/>
    <col min="14362" max="14362" width="10.88671875" style="49" bestFit="1" customWidth="1"/>
    <col min="14363" max="14583" width="9.109375" style="49"/>
    <col min="14584" max="14584" width="18.6640625" style="49" customWidth="1"/>
    <col min="14585" max="14586" width="9.44140625" style="49" customWidth="1"/>
    <col min="14587" max="14587" width="7.6640625" style="49" customWidth="1"/>
    <col min="14588" max="14588" width="9.33203125" style="49" customWidth="1"/>
    <col min="14589" max="14589" width="9.88671875" style="49" customWidth="1"/>
    <col min="14590" max="14590" width="7.109375" style="49" customWidth="1"/>
    <col min="14591" max="14591" width="8.5546875" style="49" customWidth="1"/>
    <col min="14592" max="14592" width="8.88671875" style="49" customWidth="1"/>
    <col min="14593" max="14593" width="7.109375" style="49" customWidth="1"/>
    <col min="14594" max="14594" width="9" style="49" customWidth="1"/>
    <col min="14595" max="14595" width="8.6640625" style="49" customWidth="1"/>
    <col min="14596" max="14596" width="6.5546875" style="49" customWidth="1"/>
    <col min="14597" max="14597" width="8.109375" style="49" customWidth="1"/>
    <col min="14598" max="14598" width="7.5546875" style="49" customWidth="1"/>
    <col min="14599" max="14599" width="7" style="49" customWidth="1"/>
    <col min="14600" max="14601" width="8.6640625" style="49" customWidth="1"/>
    <col min="14602" max="14602" width="7.33203125" style="49" customWidth="1"/>
    <col min="14603" max="14603" width="8.109375" style="49" customWidth="1"/>
    <col min="14604" max="14604" width="8.6640625" style="49" customWidth="1"/>
    <col min="14605" max="14605" width="6.44140625" style="49" customWidth="1"/>
    <col min="14606" max="14607" width="9.33203125" style="49" customWidth="1"/>
    <col min="14608" max="14608" width="6.44140625" style="49" customWidth="1"/>
    <col min="14609" max="14610" width="9.5546875" style="49" customWidth="1"/>
    <col min="14611" max="14611" width="6.44140625" style="49" customWidth="1"/>
    <col min="14612" max="14613" width="9.5546875" style="49" customWidth="1"/>
    <col min="14614" max="14614" width="6.6640625" style="49" customWidth="1"/>
    <col min="14615" max="14617" width="9.109375" style="49"/>
    <col min="14618" max="14618" width="10.88671875" style="49" bestFit="1" customWidth="1"/>
    <col min="14619" max="14839" width="9.109375" style="49"/>
    <col min="14840" max="14840" width="18.6640625" style="49" customWidth="1"/>
    <col min="14841" max="14842" width="9.44140625" style="49" customWidth="1"/>
    <col min="14843" max="14843" width="7.6640625" style="49" customWidth="1"/>
    <col min="14844" max="14844" width="9.33203125" style="49" customWidth="1"/>
    <col min="14845" max="14845" width="9.88671875" style="49" customWidth="1"/>
    <col min="14846" max="14846" width="7.109375" style="49" customWidth="1"/>
    <col min="14847" max="14847" width="8.5546875" style="49" customWidth="1"/>
    <col min="14848" max="14848" width="8.88671875" style="49" customWidth="1"/>
    <col min="14849" max="14849" width="7.109375" style="49" customWidth="1"/>
    <col min="14850" max="14850" width="9" style="49" customWidth="1"/>
    <col min="14851" max="14851" width="8.6640625" style="49" customWidth="1"/>
    <col min="14852" max="14852" width="6.5546875" style="49" customWidth="1"/>
    <col min="14853" max="14853" width="8.109375" style="49" customWidth="1"/>
    <col min="14854" max="14854" width="7.5546875" style="49" customWidth="1"/>
    <col min="14855" max="14855" width="7" style="49" customWidth="1"/>
    <col min="14856" max="14857" width="8.6640625" style="49" customWidth="1"/>
    <col min="14858" max="14858" width="7.33203125" style="49" customWidth="1"/>
    <col min="14859" max="14859" width="8.109375" style="49" customWidth="1"/>
    <col min="14860" max="14860" width="8.6640625" style="49" customWidth="1"/>
    <col min="14861" max="14861" width="6.44140625" style="49" customWidth="1"/>
    <col min="14862" max="14863" width="9.33203125" style="49" customWidth="1"/>
    <col min="14864" max="14864" width="6.44140625" style="49" customWidth="1"/>
    <col min="14865" max="14866" width="9.5546875" style="49" customWidth="1"/>
    <col min="14867" max="14867" width="6.44140625" style="49" customWidth="1"/>
    <col min="14868" max="14869" width="9.5546875" style="49" customWidth="1"/>
    <col min="14870" max="14870" width="6.6640625" style="49" customWidth="1"/>
    <col min="14871" max="14873" width="9.109375" style="49"/>
    <col min="14874" max="14874" width="10.88671875" style="49" bestFit="1" customWidth="1"/>
    <col min="14875" max="15095" width="9.109375" style="49"/>
    <col min="15096" max="15096" width="18.6640625" style="49" customWidth="1"/>
    <col min="15097" max="15098" width="9.44140625" style="49" customWidth="1"/>
    <col min="15099" max="15099" width="7.6640625" style="49" customWidth="1"/>
    <col min="15100" max="15100" width="9.33203125" style="49" customWidth="1"/>
    <col min="15101" max="15101" width="9.88671875" style="49" customWidth="1"/>
    <col min="15102" max="15102" width="7.109375" style="49" customWidth="1"/>
    <col min="15103" max="15103" width="8.5546875" style="49" customWidth="1"/>
    <col min="15104" max="15104" width="8.88671875" style="49" customWidth="1"/>
    <col min="15105" max="15105" width="7.109375" style="49" customWidth="1"/>
    <col min="15106" max="15106" width="9" style="49" customWidth="1"/>
    <col min="15107" max="15107" width="8.6640625" style="49" customWidth="1"/>
    <col min="15108" max="15108" width="6.5546875" style="49" customWidth="1"/>
    <col min="15109" max="15109" width="8.109375" style="49" customWidth="1"/>
    <col min="15110" max="15110" width="7.5546875" style="49" customWidth="1"/>
    <col min="15111" max="15111" width="7" style="49" customWidth="1"/>
    <col min="15112" max="15113" width="8.6640625" style="49" customWidth="1"/>
    <col min="15114" max="15114" width="7.33203125" style="49" customWidth="1"/>
    <col min="15115" max="15115" width="8.109375" style="49" customWidth="1"/>
    <col min="15116" max="15116" width="8.6640625" style="49" customWidth="1"/>
    <col min="15117" max="15117" width="6.44140625" style="49" customWidth="1"/>
    <col min="15118" max="15119" width="9.33203125" style="49" customWidth="1"/>
    <col min="15120" max="15120" width="6.44140625" style="49" customWidth="1"/>
    <col min="15121" max="15122" width="9.5546875" style="49" customWidth="1"/>
    <col min="15123" max="15123" width="6.44140625" style="49" customWidth="1"/>
    <col min="15124" max="15125" width="9.5546875" style="49" customWidth="1"/>
    <col min="15126" max="15126" width="6.6640625" style="49" customWidth="1"/>
    <col min="15127" max="15129" width="9.109375" style="49"/>
    <col min="15130" max="15130" width="10.88671875" style="49" bestFit="1" customWidth="1"/>
    <col min="15131" max="15351" width="9.109375" style="49"/>
    <col min="15352" max="15352" width="18.6640625" style="49" customWidth="1"/>
    <col min="15353" max="15354" width="9.44140625" style="49" customWidth="1"/>
    <col min="15355" max="15355" width="7.6640625" style="49" customWidth="1"/>
    <col min="15356" max="15356" width="9.33203125" style="49" customWidth="1"/>
    <col min="15357" max="15357" width="9.88671875" style="49" customWidth="1"/>
    <col min="15358" max="15358" width="7.109375" style="49" customWidth="1"/>
    <col min="15359" max="15359" width="8.5546875" style="49" customWidth="1"/>
    <col min="15360" max="15360" width="8.88671875" style="49" customWidth="1"/>
    <col min="15361" max="15361" width="7.109375" style="49" customWidth="1"/>
    <col min="15362" max="15362" width="9" style="49" customWidth="1"/>
    <col min="15363" max="15363" width="8.6640625" style="49" customWidth="1"/>
    <col min="15364" max="15364" width="6.5546875" style="49" customWidth="1"/>
    <col min="15365" max="15365" width="8.109375" style="49" customWidth="1"/>
    <col min="15366" max="15366" width="7.5546875" style="49" customWidth="1"/>
    <col min="15367" max="15367" width="7" style="49" customWidth="1"/>
    <col min="15368" max="15369" width="8.6640625" style="49" customWidth="1"/>
    <col min="15370" max="15370" width="7.33203125" style="49" customWidth="1"/>
    <col min="15371" max="15371" width="8.109375" style="49" customWidth="1"/>
    <col min="15372" max="15372" width="8.6640625" style="49" customWidth="1"/>
    <col min="15373" max="15373" width="6.44140625" style="49" customWidth="1"/>
    <col min="15374" max="15375" width="9.33203125" style="49" customWidth="1"/>
    <col min="15376" max="15376" width="6.44140625" style="49" customWidth="1"/>
    <col min="15377" max="15378" width="9.5546875" style="49" customWidth="1"/>
    <col min="15379" max="15379" width="6.44140625" style="49" customWidth="1"/>
    <col min="15380" max="15381" width="9.5546875" style="49" customWidth="1"/>
    <col min="15382" max="15382" width="6.6640625" style="49" customWidth="1"/>
    <col min="15383" max="15385" width="9.109375" style="49"/>
    <col min="15386" max="15386" width="10.88671875" style="49" bestFit="1" customWidth="1"/>
    <col min="15387" max="15607" width="9.109375" style="49"/>
    <col min="15608" max="15608" width="18.6640625" style="49" customWidth="1"/>
    <col min="15609" max="15610" width="9.44140625" style="49" customWidth="1"/>
    <col min="15611" max="15611" width="7.6640625" style="49" customWidth="1"/>
    <col min="15612" max="15612" width="9.33203125" style="49" customWidth="1"/>
    <col min="15613" max="15613" width="9.88671875" style="49" customWidth="1"/>
    <col min="15614" max="15614" width="7.109375" style="49" customWidth="1"/>
    <col min="15615" max="15615" width="8.5546875" style="49" customWidth="1"/>
    <col min="15616" max="15616" width="8.88671875" style="49" customWidth="1"/>
    <col min="15617" max="15617" width="7.109375" style="49" customWidth="1"/>
    <col min="15618" max="15618" width="9" style="49" customWidth="1"/>
    <col min="15619" max="15619" width="8.6640625" style="49" customWidth="1"/>
    <col min="15620" max="15620" width="6.5546875" style="49" customWidth="1"/>
    <col min="15621" max="15621" width="8.109375" style="49" customWidth="1"/>
    <col min="15622" max="15622" width="7.5546875" style="49" customWidth="1"/>
    <col min="15623" max="15623" width="7" style="49" customWidth="1"/>
    <col min="15624" max="15625" width="8.6640625" style="49" customWidth="1"/>
    <col min="15626" max="15626" width="7.33203125" style="49" customWidth="1"/>
    <col min="15627" max="15627" width="8.109375" style="49" customWidth="1"/>
    <col min="15628" max="15628" width="8.6640625" style="49" customWidth="1"/>
    <col min="15629" max="15629" width="6.44140625" style="49" customWidth="1"/>
    <col min="15630" max="15631" width="9.33203125" style="49" customWidth="1"/>
    <col min="15632" max="15632" width="6.44140625" style="49" customWidth="1"/>
    <col min="15633" max="15634" width="9.5546875" style="49" customWidth="1"/>
    <col min="15635" max="15635" width="6.44140625" style="49" customWidth="1"/>
    <col min="15636" max="15637" width="9.5546875" style="49" customWidth="1"/>
    <col min="15638" max="15638" width="6.6640625" style="49" customWidth="1"/>
    <col min="15639" max="15641" width="9.109375" style="49"/>
    <col min="15642" max="15642" width="10.88671875" style="49" bestFit="1" customWidth="1"/>
    <col min="15643" max="15863" width="9.109375" style="49"/>
    <col min="15864" max="15864" width="18.6640625" style="49" customWidth="1"/>
    <col min="15865" max="15866" width="9.44140625" style="49" customWidth="1"/>
    <col min="15867" max="15867" width="7.6640625" style="49" customWidth="1"/>
    <col min="15868" max="15868" width="9.33203125" style="49" customWidth="1"/>
    <col min="15869" max="15869" width="9.88671875" style="49" customWidth="1"/>
    <col min="15870" max="15870" width="7.109375" style="49" customWidth="1"/>
    <col min="15871" max="15871" width="8.5546875" style="49" customWidth="1"/>
    <col min="15872" max="15872" width="8.88671875" style="49" customWidth="1"/>
    <col min="15873" max="15873" width="7.109375" style="49" customWidth="1"/>
    <col min="15874" max="15874" width="9" style="49" customWidth="1"/>
    <col min="15875" max="15875" width="8.6640625" style="49" customWidth="1"/>
    <col min="15876" max="15876" width="6.5546875" style="49" customWidth="1"/>
    <col min="15877" max="15877" width="8.109375" style="49" customWidth="1"/>
    <col min="15878" max="15878" width="7.5546875" style="49" customWidth="1"/>
    <col min="15879" max="15879" width="7" style="49" customWidth="1"/>
    <col min="15880" max="15881" width="8.6640625" style="49" customWidth="1"/>
    <col min="15882" max="15882" width="7.33203125" style="49" customWidth="1"/>
    <col min="15883" max="15883" width="8.109375" style="49" customWidth="1"/>
    <col min="15884" max="15884" width="8.6640625" style="49" customWidth="1"/>
    <col min="15885" max="15885" width="6.44140625" style="49" customWidth="1"/>
    <col min="15886" max="15887" width="9.33203125" style="49" customWidth="1"/>
    <col min="15888" max="15888" width="6.44140625" style="49" customWidth="1"/>
    <col min="15889" max="15890" width="9.5546875" style="49" customWidth="1"/>
    <col min="15891" max="15891" width="6.44140625" style="49" customWidth="1"/>
    <col min="15892" max="15893" width="9.5546875" style="49" customWidth="1"/>
    <col min="15894" max="15894" width="6.6640625" style="49" customWidth="1"/>
    <col min="15895" max="15897" width="9.109375" style="49"/>
    <col min="15898" max="15898" width="10.88671875" style="49" bestFit="1" customWidth="1"/>
    <col min="15899" max="16119" width="9.109375" style="49"/>
    <col min="16120" max="16120" width="18.6640625" style="49" customWidth="1"/>
    <col min="16121" max="16122" width="9.44140625" style="49" customWidth="1"/>
    <col min="16123" max="16123" width="7.6640625" style="49" customWidth="1"/>
    <col min="16124" max="16124" width="9.33203125" style="49" customWidth="1"/>
    <col min="16125" max="16125" width="9.88671875" style="49" customWidth="1"/>
    <col min="16126" max="16126" width="7.109375" style="49" customWidth="1"/>
    <col min="16127" max="16127" width="8.5546875" style="49" customWidth="1"/>
    <col min="16128" max="16128" width="8.88671875" style="49" customWidth="1"/>
    <col min="16129" max="16129" width="7.109375" style="49" customWidth="1"/>
    <col min="16130" max="16130" width="9" style="49" customWidth="1"/>
    <col min="16131" max="16131" width="8.6640625" style="49" customWidth="1"/>
    <col min="16132" max="16132" width="6.5546875" style="49" customWidth="1"/>
    <col min="16133" max="16133" width="8.109375" style="49" customWidth="1"/>
    <col min="16134" max="16134" width="7.5546875" style="49" customWidth="1"/>
    <col min="16135" max="16135" width="7" style="49" customWidth="1"/>
    <col min="16136" max="16137" width="8.6640625" style="49" customWidth="1"/>
    <col min="16138" max="16138" width="7.33203125" style="49" customWidth="1"/>
    <col min="16139" max="16139" width="8.109375" style="49" customWidth="1"/>
    <col min="16140" max="16140" width="8.6640625" style="49" customWidth="1"/>
    <col min="16141" max="16141" width="6.44140625" style="49" customWidth="1"/>
    <col min="16142" max="16143" width="9.33203125" style="49" customWidth="1"/>
    <col min="16144" max="16144" width="6.44140625" style="49" customWidth="1"/>
    <col min="16145" max="16146" width="9.5546875" style="49" customWidth="1"/>
    <col min="16147" max="16147" width="6.44140625" style="49" customWidth="1"/>
    <col min="16148" max="16149" width="9.5546875" style="49" customWidth="1"/>
    <col min="16150" max="16150" width="6.6640625" style="49" customWidth="1"/>
    <col min="16151" max="16153" width="9.109375" style="49"/>
    <col min="16154" max="16154" width="10.88671875" style="49" bestFit="1" customWidth="1"/>
    <col min="16155" max="16377" width="9.109375" style="49"/>
    <col min="16378" max="16384" width="9.109375" style="49" customWidth="1"/>
  </cols>
  <sheetData>
    <row r="1" spans="1:23" s="29" customFormat="1" ht="50.4" customHeight="1">
      <c r="A1" s="24"/>
      <c r="B1" s="313" t="s">
        <v>89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26"/>
      <c r="O1" s="26"/>
      <c r="P1" s="27"/>
      <c r="Q1" s="26"/>
      <c r="R1" s="26"/>
      <c r="S1" s="28"/>
      <c r="U1" s="61"/>
      <c r="V1" s="16" t="s">
        <v>12</v>
      </c>
    </row>
    <row r="2" spans="1:23" s="29" customFormat="1" ht="18.600000000000001" customHeight="1">
      <c r="A2" s="24"/>
      <c r="B2" s="31"/>
      <c r="C2" s="31"/>
      <c r="D2" s="31"/>
      <c r="E2" s="32"/>
      <c r="F2" s="32"/>
      <c r="G2" s="32"/>
      <c r="H2" s="31"/>
      <c r="I2" s="31"/>
      <c r="K2" s="25"/>
      <c r="L2" s="25"/>
      <c r="M2" s="173" t="s">
        <v>13</v>
      </c>
      <c r="N2" s="26"/>
      <c r="O2" s="26"/>
      <c r="P2" s="27"/>
      <c r="Q2" s="26"/>
      <c r="R2" s="26"/>
      <c r="S2" s="28"/>
      <c r="U2" s="61"/>
      <c r="V2" s="173" t="s">
        <v>13</v>
      </c>
    </row>
    <row r="3" spans="1:23" s="29" customFormat="1" ht="27.75" customHeight="1">
      <c r="A3" s="306"/>
      <c r="B3" s="287" t="s">
        <v>75</v>
      </c>
      <c r="C3" s="288"/>
      <c r="D3" s="302"/>
      <c r="E3" s="309" t="s">
        <v>46</v>
      </c>
      <c r="F3" s="309"/>
      <c r="G3" s="309"/>
      <c r="H3" s="287" t="s">
        <v>43</v>
      </c>
      <c r="I3" s="288"/>
      <c r="J3" s="302"/>
      <c r="K3" s="287" t="s">
        <v>44</v>
      </c>
      <c r="L3" s="288"/>
      <c r="M3" s="302"/>
      <c r="N3" s="287" t="s">
        <v>14</v>
      </c>
      <c r="O3" s="288"/>
      <c r="P3" s="288"/>
      <c r="Q3" s="293" t="s">
        <v>45</v>
      </c>
      <c r="R3" s="294"/>
      <c r="S3" s="295"/>
      <c r="T3" s="287" t="s">
        <v>15</v>
      </c>
      <c r="U3" s="288"/>
      <c r="V3" s="302"/>
    </row>
    <row r="4" spans="1:23" s="33" customFormat="1" ht="46.5" customHeight="1">
      <c r="A4" s="307"/>
      <c r="B4" s="289"/>
      <c r="C4" s="290"/>
      <c r="D4" s="303"/>
      <c r="E4" s="309"/>
      <c r="F4" s="309"/>
      <c r="G4" s="309"/>
      <c r="H4" s="290"/>
      <c r="I4" s="290"/>
      <c r="J4" s="303"/>
      <c r="K4" s="289"/>
      <c r="L4" s="290"/>
      <c r="M4" s="303"/>
      <c r="N4" s="289"/>
      <c r="O4" s="290"/>
      <c r="P4" s="290"/>
      <c r="Q4" s="296"/>
      <c r="R4" s="297"/>
      <c r="S4" s="298"/>
      <c r="T4" s="289"/>
      <c r="U4" s="290"/>
      <c r="V4" s="303"/>
    </row>
    <row r="5" spans="1:23" s="33" customFormat="1" ht="9" customHeight="1">
      <c r="A5" s="307"/>
      <c r="B5" s="291"/>
      <c r="C5" s="292"/>
      <c r="D5" s="304"/>
      <c r="E5" s="309"/>
      <c r="F5" s="309"/>
      <c r="G5" s="309"/>
      <c r="H5" s="292"/>
      <c r="I5" s="292"/>
      <c r="J5" s="304"/>
      <c r="K5" s="291"/>
      <c r="L5" s="292"/>
      <c r="M5" s="304"/>
      <c r="N5" s="291"/>
      <c r="O5" s="292"/>
      <c r="P5" s="292"/>
      <c r="Q5" s="299"/>
      <c r="R5" s="300"/>
      <c r="S5" s="301"/>
      <c r="T5" s="291"/>
      <c r="U5" s="292"/>
      <c r="V5" s="304"/>
    </row>
    <row r="6" spans="1:23" s="33" customFormat="1" ht="21.6" customHeight="1">
      <c r="A6" s="308"/>
      <c r="B6" s="34">
        <v>2020</v>
      </c>
      <c r="C6" s="34">
        <v>2021</v>
      </c>
      <c r="D6" s="18" t="s">
        <v>2</v>
      </c>
      <c r="E6" s="34">
        <v>2020</v>
      </c>
      <c r="F6" s="34">
        <v>2021</v>
      </c>
      <c r="G6" s="18" t="s">
        <v>2</v>
      </c>
      <c r="H6" s="34">
        <v>2020</v>
      </c>
      <c r="I6" s="34">
        <v>2021</v>
      </c>
      <c r="J6" s="18" t="s">
        <v>2</v>
      </c>
      <c r="K6" s="34">
        <v>2020</v>
      </c>
      <c r="L6" s="34">
        <v>2021</v>
      </c>
      <c r="M6" s="18" t="s">
        <v>2</v>
      </c>
      <c r="N6" s="34">
        <v>2020</v>
      </c>
      <c r="O6" s="34">
        <v>2021</v>
      </c>
      <c r="P6" s="18" t="s">
        <v>2</v>
      </c>
      <c r="Q6" s="34">
        <v>2020</v>
      </c>
      <c r="R6" s="34">
        <v>2021</v>
      </c>
      <c r="S6" s="18" t="s">
        <v>2</v>
      </c>
      <c r="T6" s="34">
        <v>2020</v>
      </c>
      <c r="U6" s="34">
        <v>2021</v>
      </c>
      <c r="V6" s="18" t="s">
        <v>2</v>
      </c>
    </row>
    <row r="7" spans="1:23" s="36" customFormat="1" ht="11.25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</row>
    <row r="8" spans="1:23" s="41" customFormat="1" ht="19.2" customHeight="1">
      <c r="A8" s="75" t="s">
        <v>56</v>
      </c>
      <c r="B8" s="37">
        <f>SUM(B9:B29)</f>
        <v>13000</v>
      </c>
      <c r="C8" s="37">
        <f>SUM(C9:C29)</f>
        <v>13123</v>
      </c>
      <c r="D8" s="38">
        <f>C8/B8*100</f>
        <v>100.94615384615383</v>
      </c>
      <c r="E8" s="37">
        <f>SUM(E9:E29)</f>
        <v>4581</v>
      </c>
      <c r="F8" s="37">
        <f>SUM(F9:F29)</f>
        <v>3970</v>
      </c>
      <c r="G8" s="38">
        <f>F8/E8*100</f>
        <v>86.662300807683906</v>
      </c>
      <c r="H8" s="37">
        <f>SUM(H9:H29)</f>
        <v>722</v>
      </c>
      <c r="I8" s="37">
        <f>SUM(I9:I29)</f>
        <v>712</v>
      </c>
      <c r="J8" s="38">
        <f>I8/H8*100</f>
        <v>98.61495844875347</v>
      </c>
      <c r="K8" s="37">
        <f>SUM(K9:K30)</f>
        <v>1256</v>
      </c>
      <c r="L8" s="37">
        <f>SUM(L9:L29)</f>
        <v>932</v>
      </c>
      <c r="M8" s="38">
        <f>L8/K8*100</f>
        <v>74.203821656050948</v>
      </c>
      <c r="N8" s="37">
        <f>SUM(N9:N29)</f>
        <v>10150</v>
      </c>
      <c r="O8" s="37">
        <f>SUM(O9:O29)</f>
        <v>10621</v>
      </c>
      <c r="P8" s="38">
        <f>O8/N8*100</f>
        <v>104.64039408866994</v>
      </c>
      <c r="Q8" s="37">
        <f>SUM(Q9:Q29)</f>
        <v>5072</v>
      </c>
      <c r="R8" s="37">
        <f>SUM(R9:R29)</f>
        <v>2910</v>
      </c>
      <c r="S8" s="38">
        <f t="shared" ref="S8:S29" si="0">R8/Q8*100</f>
        <v>57.373817034700316</v>
      </c>
      <c r="T8" s="37">
        <f>SUM(T9:T29)</f>
        <v>3692</v>
      </c>
      <c r="U8" s="39">
        <f>SUM(U9:U29)</f>
        <v>2126</v>
      </c>
      <c r="V8" s="40">
        <f>U8/T8*100</f>
        <v>57.583965330444208</v>
      </c>
    </row>
    <row r="9" spans="1:23" ht="30.75" customHeight="1">
      <c r="A9" s="58" t="s">
        <v>20</v>
      </c>
      <c r="B9" s="43">
        <v>2402</v>
      </c>
      <c r="C9" s="43">
        <v>2220</v>
      </c>
      <c r="D9" s="38">
        <f t="shared" ref="D9:D29" si="1">C9/B9*100</f>
        <v>92.422980849292259</v>
      </c>
      <c r="E9" s="45">
        <v>614</v>
      </c>
      <c r="F9" s="45">
        <v>474</v>
      </c>
      <c r="G9" s="38">
        <f t="shared" ref="G9:G29" si="2">F9/E9*100</f>
        <v>77.198697068403916</v>
      </c>
      <c r="H9" s="43">
        <v>79</v>
      </c>
      <c r="I9" s="43">
        <v>80</v>
      </c>
      <c r="J9" s="38">
        <f t="shared" ref="J9:J29" si="3">I9/H9*100</f>
        <v>101.26582278481013</v>
      </c>
      <c r="K9" s="45">
        <v>87</v>
      </c>
      <c r="L9" s="45">
        <v>72</v>
      </c>
      <c r="M9" s="38">
        <f t="shared" ref="M9:M29" si="4">L9/K9*100</f>
        <v>82.758620689655174</v>
      </c>
      <c r="N9" s="43">
        <v>1537</v>
      </c>
      <c r="O9" s="45">
        <v>1735</v>
      </c>
      <c r="P9" s="38">
        <f t="shared" ref="P9:P29" si="5">O9/N9*100</f>
        <v>112.88223812621992</v>
      </c>
      <c r="Q9" s="43">
        <v>916</v>
      </c>
      <c r="R9" s="46">
        <v>373</v>
      </c>
      <c r="S9" s="38">
        <f t="shared" si="0"/>
        <v>40.720524017467248</v>
      </c>
      <c r="T9" s="43">
        <v>756</v>
      </c>
      <c r="U9" s="147">
        <v>288</v>
      </c>
      <c r="V9" s="40">
        <f t="shared" ref="V9:V29" si="6">U9/T9*100</f>
        <v>38.095238095238095</v>
      </c>
      <c r="W9" s="48"/>
    </row>
    <row r="10" spans="1:23" ht="33.75" customHeight="1">
      <c r="A10" s="58" t="s">
        <v>21</v>
      </c>
      <c r="B10" s="43">
        <v>1971</v>
      </c>
      <c r="C10" s="43">
        <v>1984</v>
      </c>
      <c r="D10" s="38">
        <f t="shared" si="1"/>
        <v>100.6595636732623</v>
      </c>
      <c r="E10" s="45">
        <v>597</v>
      </c>
      <c r="F10" s="45">
        <v>535</v>
      </c>
      <c r="G10" s="38">
        <f t="shared" si="2"/>
        <v>89.614740368509217</v>
      </c>
      <c r="H10" s="43">
        <v>51</v>
      </c>
      <c r="I10" s="43">
        <v>79</v>
      </c>
      <c r="J10" s="38">
        <f t="shared" si="3"/>
        <v>154.90196078431373</v>
      </c>
      <c r="K10" s="45">
        <v>123</v>
      </c>
      <c r="L10" s="45">
        <v>103</v>
      </c>
      <c r="M10" s="38">
        <f t="shared" si="4"/>
        <v>83.739837398373979</v>
      </c>
      <c r="N10" s="43">
        <v>1088</v>
      </c>
      <c r="O10" s="45">
        <v>1157</v>
      </c>
      <c r="P10" s="38">
        <f t="shared" si="5"/>
        <v>106.34191176470588</v>
      </c>
      <c r="Q10" s="43">
        <v>931</v>
      </c>
      <c r="R10" s="46">
        <v>446</v>
      </c>
      <c r="S10" s="38">
        <f t="shared" si="0"/>
        <v>47.90547798066595</v>
      </c>
      <c r="T10" s="43">
        <v>670</v>
      </c>
      <c r="U10" s="147">
        <v>314</v>
      </c>
      <c r="V10" s="40">
        <f t="shared" si="6"/>
        <v>46.865671641791046</v>
      </c>
      <c r="W10" s="48"/>
    </row>
    <row r="11" spans="1:23" ht="16.5" customHeight="1">
      <c r="A11" s="42" t="s">
        <v>22</v>
      </c>
      <c r="B11" s="43">
        <v>795</v>
      </c>
      <c r="C11" s="43">
        <v>914</v>
      </c>
      <c r="D11" s="38">
        <f t="shared" si="1"/>
        <v>114.96855345911949</v>
      </c>
      <c r="E11" s="45">
        <v>372</v>
      </c>
      <c r="F11" s="45">
        <v>317</v>
      </c>
      <c r="G11" s="38">
        <f t="shared" si="2"/>
        <v>85.215053763440864</v>
      </c>
      <c r="H11" s="43">
        <v>75</v>
      </c>
      <c r="I11" s="43">
        <v>89</v>
      </c>
      <c r="J11" s="38">
        <f t="shared" si="3"/>
        <v>118.66666666666667</v>
      </c>
      <c r="K11" s="45">
        <v>61</v>
      </c>
      <c r="L11" s="45">
        <v>35</v>
      </c>
      <c r="M11" s="38">
        <f t="shared" si="4"/>
        <v>57.377049180327866</v>
      </c>
      <c r="N11" s="43">
        <v>686</v>
      </c>
      <c r="O11" s="45">
        <v>802</v>
      </c>
      <c r="P11" s="38">
        <f t="shared" si="5"/>
        <v>116.90962099125363</v>
      </c>
      <c r="Q11" s="43">
        <v>323</v>
      </c>
      <c r="R11" s="46">
        <v>163</v>
      </c>
      <c r="S11" s="38">
        <f t="shared" si="0"/>
        <v>50.464396284829725</v>
      </c>
      <c r="T11" s="43">
        <v>224</v>
      </c>
      <c r="U11" s="147">
        <v>99</v>
      </c>
      <c r="V11" s="40">
        <f t="shared" si="6"/>
        <v>44.196428571428569</v>
      </c>
      <c r="W11" s="48"/>
    </row>
    <row r="12" spans="1:23" ht="16.5" customHeight="1">
      <c r="A12" s="42" t="s">
        <v>23</v>
      </c>
      <c r="B12" s="43">
        <v>760</v>
      </c>
      <c r="C12" s="43">
        <v>869</v>
      </c>
      <c r="D12" s="38">
        <f t="shared" si="1"/>
        <v>114.34210526315789</v>
      </c>
      <c r="E12" s="45">
        <v>329</v>
      </c>
      <c r="F12" s="45">
        <v>267</v>
      </c>
      <c r="G12" s="38">
        <f t="shared" si="2"/>
        <v>81.155015197568389</v>
      </c>
      <c r="H12" s="43">
        <v>57</v>
      </c>
      <c r="I12" s="43">
        <v>86</v>
      </c>
      <c r="J12" s="38">
        <f t="shared" si="3"/>
        <v>150.87719298245614</v>
      </c>
      <c r="K12" s="45">
        <v>132</v>
      </c>
      <c r="L12" s="45">
        <v>101</v>
      </c>
      <c r="M12" s="38">
        <f t="shared" si="4"/>
        <v>76.515151515151516</v>
      </c>
      <c r="N12" s="43">
        <v>680</v>
      </c>
      <c r="O12" s="45">
        <v>771</v>
      </c>
      <c r="P12" s="38">
        <f t="shared" si="5"/>
        <v>113.38235294117646</v>
      </c>
      <c r="Q12" s="43">
        <v>334</v>
      </c>
      <c r="R12" s="46">
        <v>213</v>
      </c>
      <c r="S12" s="38">
        <f t="shared" si="0"/>
        <v>63.772455089820355</v>
      </c>
      <c r="T12" s="43">
        <v>254</v>
      </c>
      <c r="U12" s="147">
        <v>167</v>
      </c>
      <c r="V12" s="40">
        <f t="shared" si="6"/>
        <v>65.748031496062993</v>
      </c>
      <c r="W12" s="48"/>
    </row>
    <row r="13" spans="1:23" ht="16.5" customHeight="1">
      <c r="A13" s="42" t="s">
        <v>24</v>
      </c>
      <c r="B13" s="43">
        <v>423</v>
      </c>
      <c r="C13" s="43">
        <v>447</v>
      </c>
      <c r="D13" s="38">
        <f t="shared" si="1"/>
        <v>105.67375886524823</v>
      </c>
      <c r="E13" s="45">
        <v>127</v>
      </c>
      <c r="F13" s="45">
        <v>133</v>
      </c>
      <c r="G13" s="38">
        <f t="shared" si="2"/>
        <v>104.72440944881889</v>
      </c>
      <c r="H13" s="43">
        <v>31</v>
      </c>
      <c r="I13" s="43">
        <v>23</v>
      </c>
      <c r="J13" s="38">
        <f t="shared" si="3"/>
        <v>74.193548387096769</v>
      </c>
      <c r="K13" s="45">
        <v>56</v>
      </c>
      <c r="L13" s="45">
        <v>15</v>
      </c>
      <c r="M13" s="38">
        <f t="shared" si="4"/>
        <v>26.785714285714285</v>
      </c>
      <c r="N13" s="43">
        <v>384</v>
      </c>
      <c r="O13" s="45">
        <v>391</v>
      </c>
      <c r="P13" s="38">
        <f t="shared" si="5"/>
        <v>101.82291666666667</v>
      </c>
      <c r="Q13" s="43">
        <v>171</v>
      </c>
      <c r="R13" s="46">
        <v>106</v>
      </c>
      <c r="S13" s="38">
        <f t="shared" si="0"/>
        <v>61.988304093567251</v>
      </c>
      <c r="T13" s="43">
        <v>95</v>
      </c>
      <c r="U13" s="147">
        <v>70</v>
      </c>
      <c r="V13" s="40">
        <f t="shared" si="6"/>
        <v>73.68421052631578</v>
      </c>
      <c r="W13" s="48"/>
    </row>
    <row r="14" spans="1:23" ht="16.5" customHeight="1">
      <c r="A14" s="42" t="s">
        <v>25</v>
      </c>
      <c r="B14" s="43">
        <v>240</v>
      </c>
      <c r="C14" s="43">
        <v>229</v>
      </c>
      <c r="D14" s="38">
        <f t="shared" si="1"/>
        <v>95.416666666666671</v>
      </c>
      <c r="E14" s="45">
        <v>73</v>
      </c>
      <c r="F14" s="45">
        <v>66</v>
      </c>
      <c r="G14" s="38">
        <f t="shared" si="2"/>
        <v>90.410958904109577</v>
      </c>
      <c r="H14" s="43">
        <v>13</v>
      </c>
      <c r="I14" s="43">
        <v>9</v>
      </c>
      <c r="J14" s="38">
        <f t="shared" si="3"/>
        <v>69.230769230769226</v>
      </c>
      <c r="K14" s="45">
        <v>30</v>
      </c>
      <c r="L14" s="45">
        <v>26</v>
      </c>
      <c r="M14" s="38">
        <f t="shared" si="4"/>
        <v>86.666666666666671</v>
      </c>
      <c r="N14" s="43">
        <v>221</v>
      </c>
      <c r="O14" s="45">
        <v>203</v>
      </c>
      <c r="P14" s="38">
        <f t="shared" si="5"/>
        <v>91.855203619909503</v>
      </c>
      <c r="Q14" s="43">
        <v>94</v>
      </c>
      <c r="R14" s="46">
        <v>62</v>
      </c>
      <c r="S14" s="38">
        <f t="shared" si="0"/>
        <v>65.957446808510639</v>
      </c>
      <c r="T14" s="43">
        <v>65</v>
      </c>
      <c r="U14" s="147">
        <v>43</v>
      </c>
      <c r="V14" s="40">
        <f t="shared" si="6"/>
        <v>66.153846153846146</v>
      </c>
      <c r="W14" s="48"/>
    </row>
    <row r="15" spans="1:23" ht="16.5" customHeight="1">
      <c r="A15" s="42" t="s">
        <v>26</v>
      </c>
      <c r="B15" s="43">
        <v>341</v>
      </c>
      <c r="C15" s="43">
        <v>351</v>
      </c>
      <c r="D15" s="38">
        <f t="shared" si="1"/>
        <v>102.9325513196481</v>
      </c>
      <c r="E15" s="45">
        <v>110</v>
      </c>
      <c r="F15" s="45">
        <v>96</v>
      </c>
      <c r="G15" s="38">
        <f t="shared" si="2"/>
        <v>87.272727272727266</v>
      </c>
      <c r="H15" s="43">
        <v>12</v>
      </c>
      <c r="I15" s="43">
        <v>16</v>
      </c>
      <c r="J15" s="38">
        <f t="shared" si="3"/>
        <v>133.33333333333331</v>
      </c>
      <c r="K15" s="45">
        <v>17</v>
      </c>
      <c r="L15" s="45">
        <v>20</v>
      </c>
      <c r="M15" s="38">
        <f t="shared" si="4"/>
        <v>117.64705882352942</v>
      </c>
      <c r="N15" s="43">
        <v>313</v>
      </c>
      <c r="O15" s="45">
        <v>326</v>
      </c>
      <c r="P15" s="38">
        <f t="shared" si="5"/>
        <v>104.15335463258786</v>
      </c>
      <c r="Q15" s="43">
        <v>140</v>
      </c>
      <c r="R15" s="46">
        <v>94</v>
      </c>
      <c r="S15" s="38">
        <f t="shared" si="0"/>
        <v>67.142857142857139</v>
      </c>
      <c r="T15" s="43">
        <v>118</v>
      </c>
      <c r="U15" s="147">
        <v>83</v>
      </c>
      <c r="V15" s="40">
        <f t="shared" si="6"/>
        <v>70.33898305084746</v>
      </c>
      <c r="W15" s="48"/>
    </row>
    <row r="16" spans="1:23" ht="16.5" customHeight="1">
      <c r="A16" s="42" t="s">
        <v>27</v>
      </c>
      <c r="B16" s="43">
        <v>290</v>
      </c>
      <c r="C16" s="43">
        <v>321</v>
      </c>
      <c r="D16" s="38">
        <f t="shared" si="1"/>
        <v>110.68965517241381</v>
      </c>
      <c r="E16" s="45">
        <v>191</v>
      </c>
      <c r="F16" s="45">
        <v>115</v>
      </c>
      <c r="G16" s="38">
        <f t="shared" si="2"/>
        <v>60.209424083769633</v>
      </c>
      <c r="H16" s="43">
        <v>30</v>
      </c>
      <c r="I16" s="43">
        <v>32</v>
      </c>
      <c r="J16" s="38">
        <f t="shared" si="3"/>
        <v>106.66666666666667</v>
      </c>
      <c r="K16" s="45">
        <v>47</v>
      </c>
      <c r="L16" s="45">
        <v>32</v>
      </c>
      <c r="M16" s="38">
        <f t="shared" si="4"/>
        <v>68.085106382978722</v>
      </c>
      <c r="N16" s="43">
        <v>263</v>
      </c>
      <c r="O16" s="45">
        <v>261</v>
      </c>
      <c r="P16" s="38">
        <f t="shared" si="5"/>
        <v>99.239543726235752</v>
      </c>
      <c r="Q16" s="43">
        <v>121</v>
      </c>
      <c r="R16" s="46">
        <v>73</v>
      </c>
      <c r="S16" s="38">
        <f t="shared" si="0"/>
        <v>60.330578512396691</v>
      </c>
      <c r="T16" s="43">
        <v>95</v>
      </c>
      <c r="U16" s="147">
        <v>65</v>
      </c>
      <c r="V16" s="40">
        <f t="shared" si="6"/>
        <v>68.421052631578945</v>
      </c>
      <c r="W16" s="48"/>
    </row>
    <row r="17" spans="1:23" ht="16.5" customHeight="1">
      <c r="A17" s="42" t="s">
        <v>28</v>
      </c>
      <c r="B17" s="43">
        <v>638</v>
      </c>
      <c r="C17" s="43">
        <v>669</v>
      </c>
      <c r="D17" s="38">
        <f t="shared" si="1"/>
        <v>104.85893416927901</v>
      </c>
      <c r="E17" s="45">
        <v>260</v>
      </c>
      <c r="F17" s="45">
        <v>249</v>
      </c>
      <c r="G17" s="38">
        <f t="shared" si="2"/>
        <v>95.769230769230774</v>
      </c>
      <c r="H17" s="43">
        <v>17</v>
      </c>
      <c r="I17" s="43">
        <v>19</v>
      </c>
      <c r="J17" s="38">
        <f t="shared" si="3"/>
        <v>111.76470588235294</v>
      </c>
      <c r="K17" s="45">
        <v>41</v>
      </c>
      <c r="L17" s="45">
        <v>53</v>
      </c>
      <c r="M17" s="38">
        <f t="shared" si="4"/>
        <v>129.26829268292684</v>
      </c>
      <c r="N17" s="43">
        <v>477</v>
      </c>
      <c r="O17" s="45">
        <v>534</v>
      </c>
      <c r="P17" s="38">
        <f t="shared" si="5"/>
        <v>111.9496855345912</v>
      </c>
      <c r="Q17" s="43">
        <v>217</v>
      </c>
      <c r="R17" s="46">
        <v>172</v>
      </c>
      <c r="S17" s="38">
        <f t="shared" si="0"/>
        <v>79.262672811059915</v>
      </c>
      <c r="T17" s="43">
        <v>137</v>
      </c>
      <c r="U17" s="147">
        <v>124</v>
      </c>
      <c r="V17" s="40">
        <f t="shared" si="6"/>
        <v>90.510948905109487</v>
      </c>
      <c r="W17" s="48"/>
    </row>
    <row r="18" spans="1:23" ht="16.5" customHeight="1">
      <c r="A18" s="42" t="s">
        <v>29</v>
      </c>
      <c r="B18" s="43">
        <v>634</v>
      </c>
      <c r="C18" s="43">
        <v>633</v>
      </c>
      <c r="D18" s="38">
        <f t="shared" si="1"/>
        <v>99.84227129337539</v>
      </c>
      <c r="E18" s="45">
        <v>133</v>
      </c>
      <c r="F18" s="45">
        <v>141</v>
      </c>
      <c r="G18" s="38">
        <f t="shared" si="2"/>
        <v>106.01503759398496</v>
      </c>
      <c r="H18" s="43">
        <v>63</v>
      </c>
      <c r="I18" s="43">
        <v>75</v>
      </c>
      <c r="J18" s="38">
        <f t="shared" si="3"/>
        <v>119.04761904761905</v>
      </c>
      <c r="K18" s="45">
        <v>53</v>
      </c>
      <c r="L18" s="45">
        <v>30</v>
      </c>
      <c r="M18" s="38">
        <f t="shared" si="4"/>
        <v>56.60377358490566</v>
      </c>
      <c r="N18" s="43">
        <v>460</v>
      </c>
      <c r="O18" s="45">
        <v>492</v>
      </c>
      <c r="P18" s="38">
        <f t="shared" si="5"/>
        <v>106.95652173913044</v>
      </c>
      <c r="Q18" s="43">
        <v>247</v>
      </c>
      <c r="R18" s="46">
        <v>164</v>
      </c>
      <c r="S18" s="38">
        <f t="shared" si="0"/>
        <v>66.396761133603249</v>
      </c>
      <c r="T18" s="43">
        <v>119</v>
      </c>
      <c r="U18" s="147">
        <v>88</v>
      </c>
      <c r="V18" s="40">
        <f t="shared" si="6"/>
        <v>73.94957983193278</v>
      </c>
      <c r="W18" s="48"/>
    </row>
    <row r="19" spans="1:23" ht="16.5" customHeight="1">
      <c r="A19" s="42" t="s">
        <v>30</v>
      </c>
      <c r="B19" s="43">
        <v>211</v>
      </c>
      <c r="C19" s="43">
        <v>207</v>
      </c>
      <c r="D19" s="38">
        <f t="shared" si="1"/>
        <v>98.104265402843609</v>
      </c>
      <c r="E19" s="45">
        <v>82</v>
      </c>
      <c r="F19" s="45">
        <v>75</v>
      </c>
      <c r="G19" s="38">
        <f t="shared" si="2"/>
        <v>91.463414634146346</v>
      </c>
      <c r="H19" s="43">
        <v>13</v>
      </c>
      <c r="I19" s="43">
        <v>15</v>
      </c>
      <c r="J19" s="38">
        <f t="shared" si="3"/>
        <v>115.38461538461537</v>
      </c>
      <c r="K19" s="45">
        <v>21</v>
      </c>
      <c r="L19" s="45">
        <v>13</v>
      </c>
      <c r="M19" s="38">
        <f t="shared" si="4"/>
        <v>61.904761904761905</v>
      </c>
      <c r="N19" s="43">
        <v>185</v>
      </c>
      <c r="O19" s="45">
        <v>186</v>
      </c>
      <c r="P19" s="38">
        <f t="shared" si="5"/>
        <v>100.54054054054053</v>
      </c>
      <c r="Q19" s="43">
        <v>62</v>
      </c>
      <c r="R19" s="46">
        <v>46</v>
      </c>
      <c r="S19" s="38">
        <f t="shared" si="0"/>
        <v>74.193548387096769</v>
      </c>
      <c r="T19" s="43">
        <v>57</v>
      </c>
      <c r="U19" s="147">
        <v>41</v>
      </c>
      <c r="V19" s="40">
        <f t="shared" si="6"/>
        <v>71.929824561403507</v>
      </c>
      <c r="W19" s="48"/>
    </row>
    <row r="20" spans="1:23" ht="16.5" customHeight="1">
      <c r="A20" s="42" t="s">
        <v>31</v>
      </c>
      <c r="B20" s="43">
        <v>855</v>
      </c>
      <c r="C20" s="43">
        <v>935</v>
      </c>
      <c r="D20" s="38">
        <f t="shared" si="1"/>
        <v>109.35672514619883</v>
      </c>
      <c r="E20" s="45">
        <v>279</v>
      </c>
      <c r="F20" s="45">
        <v>233</v>
      </c>
      <c r="G20" s="38">
        <f t="shared" si="2"/>
        <v>83.512544802867382</v>
      </c>
      <c r="H20" s="43">
        <v>9</v>
      </c>
      <c r="I20" s="43">
        <v>20</v>
      </c>
      <c r="J20" s="38">
        <f t="shared" si="3"/>
        <v>222.22222222222223</v>
      </c>
      <c r="K20" s="45">
        <v>41</v>
      </c>
      <c r="L20" s="45">
        <v>29</v>
      </c>
      <c r="M20" s="38">
        <f t="shared" si="4"/>
        <v>70.731707317073173</v>
      </c>
      <c r="N20" s="43">
        <v>787</v>
      </c>
      <c r="O20" s="45">
        <v>849</v>
      </c>
      <c r="P20" s="38">
        <f t="shared" si="5"/>
        <v>107.87801778907242</v>
      </c>
      <c r="Q20" s="43">
        <v>364</v>
      </c>
      <c r="R20" s="46">
        <v>298</v>
      </c>
      <c r="S20" s="38">
        <f t="shared" si="0"/>
        <v>81.868131868131869</v>
      </c>
      <c r="T20" s="43">
        <v>224</v>
      </c>
      <c r="U20" s="147">
        <v>191</v>
      </c>
      <c r="V20" s="40">
        <f t="shared" si="6"/>
        <v>85.267857142857139</v>
      </c>
      <c r="W20" s="48"/>
    </row>
    <row r="21" spans="1:23" ht="16.5" customHeight="1">
      <c r="A21" s="42" t="s">
        <v>32</v>
      </c>
      <c r="B21" s="43">
        <v>291</v>
      </c>
      <c r="C21" s="43">
        <v>277</v>
      </c>
      <c r="D21" s="38">
        <f t="shared" si="1"/>
        <v>95.189003436426106</v>
      </c>
      <c r="E21" s="45">
        <v>117</v>
      </c>
      <c r="F21" s="45">
        <v>126</v>
      </c>
      <c r="G21" s="38">
        <f t="shared" si="2"/>
        <v>107.69230769230769</v>
      </c>
      <c r="H21" s="43">
        <v>21</v>
      </c>
      <c r="I21" s="43">
        <v>19</v>
      </c>
      <c r="J21" s="38">
        <f t="shared" si="3"/>
        <v>90.476190476190482</v>
      </c>
      <c r="K21" s="45">
        <v>55</v>
      </c>
      <c r="L21" s="45">
        <v>56</v>
      </c>
      <c r="M21" s="38">
        <f t="shared" si="4"/>
        <v>101.81818181818181</v>
      </c>
      <c r="N21" s="43">
        <v>272</v>
      </c>
      <c r="O21" s="45">
        <v>261</v>
      </c>
      <c r="P21" s="38">
        <f t="shared" si="5"/>
        <v>95.955882352941174</v>
      </c>
      <c r="Q21" s="43">
        <v>91</v>
      </c>
      <c r="R21" s="46">
        <v>44</v>
      </c>
      <c r="S21" s="38">
        <f t="shared" si="0"/>
        <v>48.35164835164835</v>
      </c>
      <c r="T21" s="43">
        <v>75</v>
      </c>
      <c r="U21" s="147">
        <v>39</v>
      </c>
      <c r="V21" s="40">
        <f t="shared" si="6"/>
        <v>52</v>
      </c>
      <c r="W21" s="48"/>
    </row>
    <row r="22" spans="1:23" ht="16.5" customHeight="1">
      <c r="A22" s="42" t="s">
        <v>33</v>
      </c>
      <c r="B22" s="43">
        <v>487</v>
      </c>
      <c r="C22" s="43">
        <v>488</v>
      </c>
      <c r="D22" s="38">
        <f t="shared" si="1"/>
        <v>100.2053388090349</v>
      </c>
      <c r="E22" s="45">
        <v>153</v>
      </c>
      <c r="F22" s="45">
        <v>167</v>
      </c>
      <c r="G22" s="38">
        <f t="shared" si="2"/>
        <v>109.15032679738562</v>
      </c>
      <c r="H22" s="43">
        <v>14</v>
      </c>
      <c r="I22" s="43">
        <v>16</v>
      </c>
      <c r="J22" s="38">
        <f t="shared" si="3"/>
        <v>114.28571428571428</v>
      </c>
      <c r="K22" s="45">
        <v>55</v>
      </c>
      <c r="L22" s="45">
        <v>72</v>
      </c>
      <c r="M22" s="38">
        <f t="shared" si="4"/>
        <v>130.90909090909091</v>
      </c>
      <c r="N22" s="43">
        <v>460</v>
      </c>
      <c r="O22" s="45">
        <v>423</v>
      </c>
      <c r="P22" s="38">
        <f t="shared" si="5"/>
        <v>91.956521739130437</v>
      </c>
      <c r="Q22" s="43">
        <v>169</v>
      </c>
      <c r="R22" s="46">
        <v>120</v>
      </c>
      <c r="S22" s="38">
        <f t="shared" si="0"/>
        <v>71.005917159763314</v>
      </c>
      <c r="T22" s="43">
        <v>133</v>
      </c>
      <c r="U22" s="147">
        <v>99</v>
      </c>
      <c r="V22" s="40">
        <f t="shared" si="6"/>
        <v>74.436090225563916</v>
      </c>
      <c r="W22" s="48"/>
    </row>
    <row r="23" spans="1:23" ht="16.5" customHeight="1">
      <c r="A23" s="42" t="s">
        <v>34</v>
      </c>
      <c r="B23" s="43">
        <v>585</v>
      </c>
      <c r="C23" s="43">
        <v>535</v>
      </c>
      <c r="D23" s="38">
        <f t="shared" si="1"/>
        <v>91.452991452991455</v>
      </c>
      <c r="E23" s="45">
        <v>282</v>
      </c>
      <c r="F23" s="45">
        <v>216</v>
      </c>
      <c r="G23" s="38">
        <f t="shared" si="2"/>
        <v>76.59574468085107</v>
      </c>
      <c r="H23" s="43">
        <v>35</v>
      </c>
      <c r="I23" s="43">
        <v>33</v>
      </c>
      <c r="J23" s="38">
        <f t="shared" si="3"/>
        <v>94.285714285714278</v>
      </c>
      <c r="K23" s="45">
        <v>33</v>
      </c>
      <c r="L23" s="45">
        <v>23</v>
      </c>
      <c r="M23" s="38">
        <f t="shared" si="4"/>
        <v>69.696969696969703</v>
      </c>
      <c r="N23" s="43">
        <v>504</v>
      </c>
      <c r="O23" s="45">
        <v>452</v>
      </c>
      <c r="P23" s="38">
        <f t="shared" si="5"/>
        <v>89.682539682539684</v>
      </c>
      <c r="Q23" s="43">
        <v>197</v>
      </c>
      <c r="R23" s="46">
        <v>105</v>
      </c>
      <c r="S23" s="38">
        <f t="shared" si="0"/>
        <v>53.299492385786806</v>
      </c>
      <c r="T23" s="43">
        <v>139</v>
      </c>
      <c r="U23" s="147">
        <v>84</v>
      </c>
      <c r="V23" s="40">
        <f t="shared" si="6"/>
        <v>60.431654676258994</v>
      </c>
      <c r="W23" s="48"/>
    </row>
    <row r="24" spans="1:23" ht="16.5" customHeight="1">
      <c r="A24" s="42" t="s">
        <v>35</v>
      </c>
      <c r="B24" s="43">
        <v>554</v>
      </c>
      <c r="C24" s="43">
        <v>531</v>
      </c>
      <c r="D24" s="38">
        <f t="shared" si="1"/>
        <v>95.848375451263536</v>
      </c>
      <c r="E24" s="45">
        <v>192</v>
      </c>
      <c r="F24" s="45">
        <v>200</v>
      </c>
      <c r="G24" s="38">
        <f t="shared" si="2"/>
        <v>104.16666666666667</v>
      </c>
      <c r="H24" s="43">
        <v>30</v>
      </c>
      <c r="I24" s="43">
        <v>23</v>
      </c>
      <c r="J24" s="38">
        <f t="shared" si="3"/>
        <v>76.666666666666671</v>
      </c>
      <c r="K24" s="45">
        <v>99</v>
      </c>
      <c r="L24" s="45">
        <v>97</v>
      </c>
      <c r="M24" s="38">
        <f t="shared" si="4"/>
        <v>97.979797979797979</v>
      </c>
      <c r="N24" s="43">
        <v>498</v>
      </c>
      <c r="O24" s="45">
        <v>460</v>
      </c>
      <c r="P24" s="38">
        <f t="shared" si="5"/>
        <v>92.369477911646598</v>
      </c>
      <c r="Q24" s="43">
        <v>169</v>
      </c>
      <c r="R24" s="46">
        <v>76</v>
      </c>
      <c r="S24" s="38">
        <f t="shared" si="0"/>
        <v>44.970414201183431</v>
      </c>
      <c r="T24" s="43">
        <v>137</v>
      </c>
      <c r="U24" s="147">
        <v>57</v>
      </c>
      <c r="V24" s="40">
        <f t="shared" si="6"/>
        <v>41.605839416058394</v>
      </c>
      <c r="W24" s="48"/>
    </row>
    <row r="25" spans="1:23" ht="16.5" customHeight="1">
      <c r="A25" s="42" t="s">
        <v>36</v>
      </c>
      <c r="B25" s="43">
        <v>533</v>
      </c>
      <c r="C25" s="43">
        <v>496</v>
      </c>
      <c r="D25" s="38">
        <f t="shared" si="1"/>
        <v>93.058161350844287</v>
      </c>
      <c r="E25" s="45">
        <v>171</v>
      </c>
      <c r="F25" s="45">
        <v>164</v>
      </c>
      <c r="G25" s="38">
        <f t="shared" si="2"/>
        <v>95.906432748538009</v>
      </c>
      <c r="H25" s="43">
        <v>61</v>
      </c>
      <c r="I25" s="43">
        <v>25</v>
      </c>
      <c r="J25" s="38">
        <f t="shared" si="3"/>
        <v>40.983606557377051</v>
      </c>
      <c r="K25" s="45">
        <v>98</v>
      </c>
      <c r="L25" s="45">
        <v>57</v>
      </c>
      <c r="M25" s="38">
        <f t="shared" si="4"/>
        <v>58.163265306122447</v>
      </c>
      <c r="N25" s="43">
        <v>478</v>
      </c>
      <c r="O25" s="45">
        <v>426</v>
      </c>
      <c r="P25" s="38">
        <f t="shared" si="5"/>
        <v>89.121338912133893</v>
      </c>
      <c r="Q25" s="43">
        <v>182</v>
      </c>
      <c r="R25" s="46">
        <v>124</v>
      </c>
      <c r="S25" s="38">
        <f t="shared" si="0"/>
        <v>68.131868131868131</v>
      </c>
      <c r="T25" s="43">
        <v>150</v>
      </c>
      <c r="U25" s="147">
        <v>96</v>
      </c>
      <c r="V25" s="40">
        <f t="shared" si="6"/>
        <v>64</v>
      </c>
      <c r="W25" s="48"/>
    </row>
    <row r="26" spans="1:23" ht="16.5" customHeight="1">
      <c r="A26" s="42" t="s">
        <v>37</v>
      </c>
      <c r="B26" s="43">
        <v>299</v>
      </c>
      <c r="C26" s="43">
        <v>282</v>
      </c>
      <c r="D26" s="38">
        <f t="shared" si="1"/>
        <v>94.314381270903013</v>
      </c>
      <c r="E26" s="45">
        <v>172</v>
      </c>
      <c r="F26" s="45">
        <v>125</v>
      </c>
      <c r="G26" s="38">
        <f t="shared" si="2"/>
        <v>72.674418604651152</v>
      </c>
      <c r="H26" s="43">
        <v>38</v>
      </c>
      <c r="I26" s="43">
        <v>22</v>
      </c>
      <c r="J26" s="38">
        <f t="shared" si="3"/>
        <v>57.894736842105267</v>
      </c>
      <c r="K26" s="45">
        <v>72</v>
      </c>
      <c r="L26" s="45">
        <v>30</v>
      </c>
      <c r="M26" s="38">
        <f t="shared" si="4"/>
        <v>41.666666666666671</v>
      </c>
      <c r="N26" s="43">
        <v>238</v>
      </c>
      <c r="O26" s="45">
        <v>240</v>
      </c>
      <c r="P26" s="38">
        <f t="shared" si="5"/>
        <v>100.84033613445378</v>
      </c>
      <c r="Q26" s="43">
        <v>96</v>
      </c>
      <c r="R26" s="46">
        <v>65</v>
      </c>
      <c r="S26" s="38">
        <f t="shared" si="0"/>
        <v>67.708333333333343</v>
      </c>
      <c r="T26" s="43">
        <v>74</v>
      </c>
      <c r="U26" s="147">
        <v>50</v>
      </c>
      <c r="V26" s="40">
        <f t="shared" si="6"/>
        <v>67.567567567567565</v>
      </c>
      <c r="W26" s="48"/>
    </row>
    <row r="27" spans="1:23" ht="16.5" customHeight="1">
      <c r="A27" s="42" t="s">
        <v>38</v>
      </c>
      <c r="B27" s="43">
        <v>232</v>
      </c>
      <c r="C27" s="43">
        <v>250</v>
      </c>
      <c r="D27" s="38">
        <f t="shared" si="1"/>
        <v>107.75862068965519</v>
      </c>
      <c r="E27" s="45">
        <v>146</v>
      </c>
      <c r="F27" s="45">
        <v>104</v>
      </c>
      <c r="G27" s="38">
        <f t="shared" si="2"/>
        <v>71.232876712328761</v>
      </c>
      <c r="H27" s="43">
        <v>9</v>
      </c>
      <c r="I27" s="43">
        <v>6</v>
      </c>
      <c r="J27" s="38">
        <f t="shared" si="3"/>
        <v>66.666666666666657</v>
      </c>
      <c r="K27" s="45">
        <v>25</v>
      </c>
      <c r="L27" s="45">
        <v>27</v>
      </c>
      <c r="M27" s="38">
        <f t="shared" si="4"/>
        <v>108</v>
      </c>
      <c r="N27" s="43">
        <v>213</v>
      </c>
      <c r="O27" s="45">
        <v>226</v>
      </c>
      <c r="P27" s="38">
        <f t="shared" si="5"/>
        <v>106.10328638497653</v>
      </c>
      <c r="Q27" s="43">
        <v>84</v>
      </c>
      <c r="R27" s="46">
        <v>56</v>
      </c>
      <c r="S27" s="38">
        <f t="shared" si="0"/>
        <v>66.666666666666657</v>
      </c>
      <c r="T27" s="43">
        <v>65</v>
      </c>
      <c r="U27" s="147">
        <v>46</v>
      </c>
      <c r="V27" s="40">
        <f t="shared" si="6"/>
        <v>70.769230769230774</v>
      </c>
      <c r="W27" s="48"/>
    </row>
    <row r="28" spans="1:23" ht="16.5" customHeight="1">
      <c r="A28" s="42" t="s">
        <v>39</v>
      </c>
      <c r="B28" s="43">
        <v>195</v>
      </c>
      <c r="C28" s="43">
        <v>201</v>
      </c>
      <c r="D28" s="38">
        <f t="shared" si="1"/>
        <v>103.07692307692307</v>
      </c>
      <c r="E28" s="45">
        <v>53</v>
      </c>
      <c r="F28" s="45">
        <v>47</v>
      </c>
      <c r="G28" s="38">
        <f t="shared" si="2"/>
        <v>88.679245283018872</v>
      </c>
      <c r="H28" s="43">
        <v>20</v>
      </c>
      <c r="I28" s="43">
        <v>13</v>
      </c>
      <c r="J28" s="38">
        <f t="shared" si="3"/>
        <v>65</v>
      </c>
      <c r="K28" s="45">
        <v>27</v>
      </c>
      <c r="L28" s="45">
        <v>15</v>
      </c>
      <c r="M28" s="38">
        <f t="shared" si="4"/>
        <v>55.555555555555557</v>
      </c>
      <c r="N28" s="43">
        <v>175</v>
      </c>
      <c r="O28" s="45">
        <v>178</v>
      </c>
      <c r="P28" s="38">
        <f t="shared" si="5"/>
        <v>101.71428571428571</v>
      </c>
      <c r="Q28" s="43">
        <v>75</v>
      </c>
      <c r="R28" s="46">
        <v>52</v>
      </c>
      <c r="S28" s="38">
        <f t="shared" si="0"/>
        <v>69.333333333333343</v>
      </c>
      <c r="T28" s="43">
        <v>64</v>
      </c>
      <c r="U28" s="147">
        <v>42</v>
      </c>
      <c r="V28" s="40">
        <f t="shared" si="6"/>
        <v>65.625</v>
      </c>
      <c r="W28" s="48"/>
    </row>
    <row r="29" spans="1:23" ht="16.5" customHeight="1">
      <c r="A29" s="42" t="s">
        <v>40</v>
      </c>
      <c r="B29" s="43">
        <v>264</v>
      </c>
      <c r="C29" s="43">
        <v>284</v>
      </c>
      <c r="D29" s="38">
        <f t="shared" si="1"/>
        <v>107.57575757575756</v>
      </c>
      <c r="E29" s="45">
        <v>128</v>
      </c>
      <c r="F29" s="45">
        <v>120</v>
      </c>
      <c r="G29" s="38">
        <f t="shared" si="2"/>
        <v>93.75</v>
      </c>
      <c r="H29" s="43">
        <v>44</v>
      </c>
      <c r="I29" s="43">
        <v>12</v>
      </c>
      <c r="J29" s="38">
        <f t="shared" si="3"/>
        <v>27.27272727272727</v>
      </c>
      <c r="K29" s="45">
        <v>83</v>
      </c>
      <c r="L29" s="45">
        <v>26</v>
      </c>
      <c r="M29" s="38">
        <f t="shared" si="4"/>
        <v>31.325301204819279</v>
      </c>
      <c r="N29" s="43">
        <v>231</v>
      </c>
      <c r="O29" s="45">
        <v>248</v>
      </c>
      <c r="P29" s="38">
        <f t="shared" si="5"/>
        <v>107.35930735930737</v>
      </c>
      <c r="Q29" s="43">
        <v>89</v>
      </c>
      <c r="R29" s="46">
        <v>58</v>
      </c>
      <c r="S29" s="38">
        <f t="shared" si="0"/>
        <v>65.168539325842701</v>
      </c>
      <c r="T29" s="43">
        <v>41</v>
      </c>
      <c r="U29" s="147">
        <v>40</v>
      </c>
      <c r="V29" s="40">
        <f t="shared" si="6"/>
        <v>97.560975609756099</v>
      </c>
      <c r="W29" s="48"/>
    </row>
  </sheetData>
  <mergeCells count="9">
    <mergeCell ref="N3:P5"/>
    <mergeCell ref="Q3:S5"/>
    <mergeCell ref="T3:V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86" orientation="landscape" r:id="rId1"/>
  <headerFooter alignWithMargins="0"/>
  <colBreaks count="1" manualBreakCount="1">
    <brk id="13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80" zoomScaleNormal="70" zoomScaleSheetLayoutView="80" workbookViewId="0">
      <selection activeCell="K12" sqref="K12"/>
    </sheetView>
  </sheetViews>
  <sheetFormatPr defaultColWidth="8" defaultRowHeight="13.2"/>
  <cols>
    <col min="1" max="1" width="61.77734375" style="1" customWidth="1"/>
    <col min="2" max="2" width="22.109375" style="14" customWidth="1"/>
    <col min="3" max="3" width="19.88671875" style="14" customWidth="1"/>
    <col min="4" max="4" width="20.21875" style="1" customWidth="1"/>
    <col min="5" max="5" width="13.109375" style="1" bestFit="1" customWidth="1"/>
    <col min="6" max="6" width="11.44140625" style="1" bestFit="1" customWidth="1"/>
    <col min="7" max="16384" width="8" style="1"/>
  </cols>
  <sheetData>
    <row r="1" spans="1:6" ht="27" customHeight="1">
      <c r="A1" s="312" t="s">
        <v>49</v>
      </c>
      <c r="B1" s="312"/>
      <c r="C1" s="312"/>
      <c r="D1" s="312"/>
    </row>
    <row r="2" spans="1:6" ht="19.2" customHeight="1">
      <c r="A2" s="314" t="s">
        <v>85</v>
      </c>
      <c r="B2" s="314"/>
      <c r="C2" s="314"/>
      <c r="D2" s="314"/>
    </row>
    <row r="3" spans="1:6" ht="29.4" customHeight="1">
      <c r="A3" s="314" t="s">
        <v>76</v>
      </c>
      <c r="B3" s="314"/>
      <c r="C3" s="314"/>
      <c r="D3" s="314"/>
    </row>
    <row r="4" spans="1:6" ht="12" customHeight="1">
      <c r="A4" s="153"/>
      <c r="B4" s="153"/>
      <c r="C4" s="153"/>
      <c r="D4" s="153"/>
    </row>
    <row r="5" spans="1:6" ht="15.6" customHeight="1">
      <c r="A5" s="257" t="s">
        <v>0</v>
      </c>
      <c r="B5" s="315" t="s">
        <v>58</v>
      </c>
      <c r="C5" s="316" t="s">
        <v>59</v>
      </c>
      <c r="D5" s="316"/>
    </row>
    <row r="6" spans="1:6" s="2" customFormat="1" ht="25.5" customHeight="1">
      <c r="A6" s="257"/>
      <c r="B6" s="315"/>
      <c r="C6" s="152" t="s">
        <v>60</v>
      </c>
      <c r="D6" s="151" t="s">
        <v>61</v>
      </c>
    </row>
    <row r="7" spans="1:6" s="7" customFormat="1" ht="15.75" customHeight="1">
      <c r="A7" s="5" t="s">
        <v>3</v>
      </c>
      <c r="B7" s="6">
        <v>1</v>
      </c>
      <c r="C7" s="6">
        <v>2</v>
      </c>
      <c r="D7" s="6">
        <v>3</v>
      </c>
    </row>
    <row r="8" spans="1:6" s="2" customFormat="1" ht="28.5" customHeight="1">
      <c r="A8" s="8" t="s">
        <v>4</v>
      </c>
      <c r="B8" s="19">
        <v>41888</v>
      </c>
      <c r="C8" s="19">
        <v>23109</v>
      </c>
      <c r="D8" s="19">
        <v>18779</v>
      </c>
      <c r="E8" s="176"/>
      <c r="F8" s="67"/>
    </row>
    <row r="9" spans="1:6" s="2" customFormat="1" ht="52.5" customHeight="1">
      <c r="A9" s="11" t="s">
        <v>5</v>
      </c>
      <c r="B9" s="19">
        <v>15120</v>
      </c>
      <c r="C9" s="19">
        <v>6246</v>
      </c>
      <c r="D9" s="19">
        <v>8874</v>
      </c>
      <c r="E9" s="176"/>
      <c r="F9" s="67"/>
    </row>
    <row r="10" spans="1:6" s="2" customFormat="1" ht="31.5" customHeight="1">
      <c r="A10" s="12" t="s">
        <v>6</v>
      </c>
      <c r="B10" s="19">
        <v>2717</v>
      </c>
      <c r="C10" s="19">
        <v>1102</v>
      </c>
      <c r="D10" s="19">
        <v>1615</v>
      </c>
      <c r="E10" s="176"/>
      <c r="F10" s="67"/>
    </row>
    <row r="11" spans="1:6" s="2" customFormat="1" ht="45.75" customHeight="1">
      <c r="A11" s="12" t="s">
        <v>7</v>
      </c>
      <c r="B11" s="19">
        <v>4236</v>
      </c>
      <c r="C11" s="19">
        <v>1992</v>
      </c>
      <c r="D11" s="19">
        <v>2244</v>
      </c>
      <c r="E11" s="176"/>
      <c r="F11" s="67"/>
    </row>
    <row r="12" spans="1:6" s="2" customFormat="1" ht="55.5" customHeight="1">
      <c r="A12" s="12" t="s">
        <v>8</v>
      </c>
      <c r="B12" s="19">
        <v>34797</v>
      </c>
      <c r="C12" s="19">
        <v>19100</v>
      </c>
      <c r="D12" s="19">
        <v>15697</v>
      </c>
      <c r="E12" s="176"/>
      <c r="F12" s="67"/>
    </row>
    <row r="13" spans="1:6" s="2" customFormat="1" ht="12.75" customHeight="1">
      <c r="A13" s="251" t="s">
        <v>70</v>
      </c>
      <c r="B13" s="252"/>
      <c r="C13" s="252"/>
      <c r="D13" s="252"/>
      <c r="E13" s="176"/>
      <c r="F13" s="67"/>
    </row>
    <row r="14" spans="1:6" s="2" customFormat="1" ht="19.8" customHeight="1">
      <c r="A14" s="253"/>
      <c r="B14" s="254"/>
      <c r="C14" s="254"/>
      <c r="D14" s="254"/>
      <c r="E14" s="176"/>
      <c r="F14" s="67"/>
    </row>
    <row r="15" spans="1:6" s="2" customFormat="1" ht="18.600000000000001" customHeight="1">
      <c r="A15" s="255" t="s">
        <v>0</v>
      </c>
      <c r="B15" s="257" t="s">
        <v>58</v>
      </c>
      <c r="C15" s="257" t="s">
        <v>59</v>
      </c>
      <c r="D15" s="257"/>
      <c r="E15" s="176"/>
      <c r="F15" s="67"/>
    </row>
    <row r="16" spans="1:6" ht="30.6" customHeight="1">
      <c r="A16" s="256"/>
      <c r="B16" s="257"/>
      <c r="C16" s="150" t="s">
        <v>60</v>
      </c>
      <c r="D16" s="150" t="s">
        <v>61</v>
      </c>
      <c r="E16" s="176"/>
      <c r="F16" s="68"/>
    </row>
    <row r="17" spans="1:6" ht="25.5" customHeight="1">
      <c r="A17" s="13" t="s">
        <v>4</v>
      </c>
      <c r="B17" s="63">
        <v>10645</v>
      </c>
      <c r="C17" s="63">
        <v>7015</v>
      </c>
      <c r="D17" s="77">
        <v>3630</v>
      </c>
      <c r="E17" s="176"/>
      <c r="F17" s="68"/>
    </row>
    <row r="18" spans="1:6" ht="41.25" customHeight="1">
      <c r="A18" s="13" t="s">
        <v>11</v>
      </c>
      <c r="B18" s="63">
        <v>8310</v>
      </c>
      <c r="C18" s="63">
        <v>5278</v>
      </c>
      <c r="D18" s="77">
        <v>3032</v>
      </c>
      <c r="E18" s="176"/>
      <c r="F18" s="68"/>
    </row>
    <row r="19" spans="1:6" ht="21">
      <c r="C19" s="15"/>
      <c r="E19" s="68"/>
      <c r="F19" s="68"/>
    </row>
  </sheetData>
  <mergeCells count="10">
    <mergeCell ref="A13:D14"/>
    <mergeCell ref="A15:A16"/>
    <mergeCell ref="B15:B16"/>
    <mergeCell ref="C15:D15"/>
    <mergeCell ref="A1:D1"/>
    <mergeCell ref="A2:D2"/>
    <mergeCell ref="A3:D3"/>
    <mergeCell ref="A5:A6"/>
    <mergeCell ref="B5:B6"/>
    <mergeCell ref="C5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5" zoomScaleNormal="85" zoomScaleSheetLayoutView="80" workbookViewId="0">
      <selection activeCell="D8" sqref="D8:D28"/>
    </sheetView>
  </sheetViews>
  <sheetFormatPr defaultRowHeight="15.6"/>
  <cols>
    <col min="1" max="1" width="30" style="52" customWidth="1"/>
    <col min="2" max="2" width="12.6640625" style="51" customWidth="1"/>
    <col min="3" max="4" width="16.33203125" style="51" customWidth="1"/>
    <col min="5" max="5" width="11" style="51" customWidth="1"/>
    <col min="6" max="6" width="15.21875" style="51" customWidth="1"/>
    <col min="7" max="7" width="12.109375" style="51" customWidth="1"/>
    <col min="8" max="8" width="10.5546875" style="51" customWidth="1"/>
    <col min="9" max="9" width="11" style="51" customWidth="1"/>
    <col min="10" max="234" width="8.88671875" style="49"/>
    <col min="235" max="235" width="19.33203125" style="49" customWidth="1"/>
    <col min="236" max="236" width="9.6640625" style="49" customWidth="1"/>
    <col min="237" max="237" width="9.44140625" style="49" customWidth="1"/>
    <col min="238" max="238" width="8.6640625" style="49" customWidth="1"/>
    <col min="239" max="240" width="9.44140625" style="49" customWidth="1"/>
    <col min="241" max="241" width="7.6640625" style="49" customWidth="1"/>
    <col min="242" max="242" width="8.88671875" style="49" customWidth="1"/>
    <col min="243" max="243" width="8.6640625" style="49" customWidth="1"/>
    <col min="244" max="244" width="7.6640625" style="49" customWidth="1"/>
    <col min="245" max="246" width="8.109375" style="49" customWidth="1"/>
    <col min="247" max="247" width="6.44140625" style="49" customWidth="1"/>
    <col min="248" max="249" width="7.44140625" style="49" customWidth="1"/>
    <col min="250" max="250" width="6.33203125" style="49" customWidth="1"/>
    <col min="251" max="251" width="7.6640625" style="49" customWidth="1"/>
    <col min="252" max="252" width="7.33203125" style="49" customWidth="1"/>
    <col min="253" max="253" width="7.5546875" style="49" customWidth="1"/>
    <col min="254" max="254" width="8.33203125" style="49" customWidth="1"/>
    <col min="255" max="255" width="8.44140625" style="49" customWidth="1"/>
    <col min="256" max="256" width="7.33203125" style="49" customWidth="1"/>
    <col min="257" max="258" width="9.109375" style="49" customWidth="1"/>
    <col min="259" max="259" width="8" style="49" customWidth="1"/>
    <col min="260" max="261" width="9.109375" style="49" customWidth="1"/>
    <col min="262" max="262" width="8" style="49" customWidth="1"/>
    <col min="263" max="263" width="9" style="49" customWidth="1"/>
    <col min="264" max="264" width="9.33203125" style="49" customWidth="1"/>
    <col min="265" max="265" width="6.88671875" style="49" customWidth="1"/>
    <col min="266" max="490" width="8.88671875" style="49"/>
    <col min="491" max="491" width="19.33203125" style="49" customWidth="1"/>
    <col min="492" max="492" width="9.6640625" style="49" customWidth="1"/>
    <col min="493" max="493" width="9.44140625" style="49" customWidth="1"/>
    <col min="494" max="494" width="8.6640625" style="49" customWidth="1"/>
    <col min="495" max="496" width="9.44140625" style="49" customWidth="1"/>
    <col min="497" max="497" width="7.6640625" style="49" customWidth="1"/>
    <col min="498" max="498" width="8.88671875" style="49" customWidth="1"/>
    <col min="499" max="499" width="8.6640625" style="49" customWidth="1"/>
    <col min="500" max="500" width="7.6640625" style="49" customWidth="1"/>
    <col min="501" max="502" width="8.109375" style="49" customWidth="1"/>
    <col min="503" max="503" width="6.44140625" style="49" customWidth="1"/>
    <col min="504" max="505" width="7.44140625" style="49" customWidth="1"/>
    <col min="506" max="506" width="6.33203125" style="49" customWidth="1"/>
    <col min="507" max="507" width="7.6640625" style="49" customWidth="1"/>
    <col min="508" max="508" width="7.33203125" style="49" customWidth="1"/>
    <col min="509" max="509" width="7.5546875" style="49" customWidth="1"/>
    <col min="510" max="510" width="8.33203125" style="49" customWidth="1"/>
    <col min="511" max="511" width="8.44140625" style="49" customWidth="1"/>
    <col min="512" max="512" width="7.33203125" style="49" customWidth="1"/>
    <col min="513" max="514" width="9.109375" style="49" customWidth="1"/>
    <col min="515" max="515" width="8" style="49" customWidth="1"/>
    <col min="516" max="517" width="9.109375" style="49" customWidth="1"/>
    <col min="518" max="518" width="8" style="49" customWidth="1"/>
    <col min="519" max="519" width="9" style="49" customWidth="1"/>
    <col min="520" max="520" width="9.33203125" style="49" customWidth="1"/>
    <col min="521" max="521" width="6.88671875" style="49" customWidth="1"/>
    <col min="522" max="746" width="8.88671875" style="49"/>
    <col min="747" max="747" width="19.33203125" style="49" customWidth="1"/>
    <col min="748" max="748" width="9.6640625" style="49" customWidth="1"/>
    <col min="749" max="749" width="9.44140625" style="49" customWidth="1"/>
    <col min="750" max="750" width="8.6640625" style="49" customWidth="1"/>
    <col min="751" max="752" width="9.44140625" style="49" customWidth="1"/>
    <col min="753" max="753" width="7.6640625" style="49" customWidth="1"/>
    <col min="754" max="754" width="8.88671875" style="49" customWidth="1"/>
    <col min="755" max="755" width="8.6640625" style="49" customWidth="1"/>
    <col min="756" max="756" width="7.6640625" style="49" customWidth="1"/>
    <col min="757" max="758" width="8.109375" style="49" customWidth="1"/>
    <col min="759" max="759" width="6.44140625" style="49" customWidth="1"/>
    <col min="760" max="761" width="7.44140625" style="49" customWidth="1"/>
    <col min="762" max="762" width="6.33203125" style="49" customWidth="1"/>
    <col min="763" max="763" width="7.6640625" style="49" customWidth="1"/>
    <col min="764" max="764" width="7.33203125" style="49" customWidth="1"/>
    <col min="765" max="765" width="7.5546875" style="49" customWidth="1"/>
    <col min="766" max="766" width="8.33203125" style="49" customWidth="1"/>
    <col min="767" max="767" width="8.44140625" style="49" customWidth="1"/>
    <col min="768" max="768" width="7.33203125" style="49" customWidth="1"/>
    <col min="769" max="770" width="9.109375" style="49" customWidth="1"/>
    <col min="771" max="771" width="8" style="49" customWidth="1"/>
    <col min="772" max="773" width="9.109375" style="49" customWidth="1"/>
    <col min="774" max="774" width="8" style="49" customWidth="1"/>
    <col min="775" max="775" width="9" style="49" customWidth="1"/>
    <col min="776" max="776" width="9.33203125" style="49" customWidth="1"/>
    <col min="777" max="777" width="6.88671875" style="49" customWidth="1"/>
    <col min="778" max="1002" width="8.88671875" style="49"/>
    <col min="1003" max="1003" width="19.33203125" style="49" customWidth="1"/>
    <col min="1004" max="1004" width="9.6640625" style="49" customWidth="1"/>
    <col min="1005" max="1005" width="9.44140625" style="49" customWidth="1"/>
    <col min="1006" max="1006" width="8.6640625" style="49" customWidth="1"/>
    <col min="1007" max="1008" width="9.44140625" style="49" customWidth="1"/>
    <col min="1009" max="1009" width="7.6640625" style="49" customWidth="1"/>
    <col min="1010" max="1010" width="8.88671875" style="49" customWidth="1"/>
    <col min="1011" max="1011" width="8.6640625" style="49" customWidth="1"/>
    <col min="1012" max="1012" width="7.6640625" style="49" customWidth="1"/>
    <col min="1013" max="1014" width="8.109375" style="49" customWidth="1"/>
    <col min="1015" max="1015" width="6.44140625" style="49" customWidth="1"/>
    <col min="1016" max="1017" width="7.44140625" style="49" customWidth="1"/>
    <col min="1018" max="1018" width="6.33203125" style="49" customWidth="1"/>
    <col min="1019" max="1019" width="7.6640625" style="49" customWidth="1"/>
    <col min="1020" max="1020" width="7.33203125" style="49" customWidth="1"/>
    <col min="1021" max="1021" width="7.5546875" style="49" customWidth="1"/>
    <col min="1022" max="1022" width="8.33203125" style="49" customWidth="1"/>
    <col min="1023" max="1023" width="8.44140625" style="49" customWidth="1"/>
    <col min="1024" max="1024" width="7.33203125" style="49" customWidth="1"/>
    <col min="1025" max="1026" width="9.109375" style="49" customWidth="1"/>
    <col min="1027" max="1027" width="8" style="49" customWidth="1"/>
    <col min="1028" max="1029" width="9.109375" style="49" customWidth="1"/>
    <col min="1030" max="1030" width="8" style="49" customWidth="1"/>
    <col min="1031" max="1031" width="9" style="49" customWidth="1"/>
    <col min="1032" max="1032" width="9.33203125" style="49" customWidth="1"/>
    <col min="1033" max="1033" width="6.88671875" style="49" customWidth="1"/>
    <col min="1034" max="1258" width="8.88671875" style="49"/>
    <col min="1259" max="1259" width="19.33203125" style="49" customWidth="1"/>
    <col min="1260" max="1260" width="9.6640625" style="49" customWidth="1"/>
    <col min="1261" max="1261" width="9.44140625" style="49" customWidth="1"/>
    <col min="1262" max="1262" width="8.6640625" style="49" customWidth="1"/>
    <col min="1263" max="1264" width="9.44140625" style="49" customWidth="1"/>
    <col min="1265" max="1265" width="7.6640625" style="49" customWidth="1"/>
    <col min="1266" max="1266" width="8.88671875" style="49" customWidth="1"/>
    <col min="1267" max="1267" width="8.6640625" style="49" customWidth="1"/>
    <col min="1268" max="1268" width="7.6640625" style="49" customWidth="1"/>
    <col min="1269" max="1270" width="8.109375" style="49" customWidth="1"/>
    <col min="1271" max="1271" width="6.44140625" style="49" customWidth="1"/>
    <col min="1272" max="1273" width="7.44140625" style="49" customWidth="1"/>
    <col min="1274" max="1274" width="6.33203125" style="49" customWidth="1"/>
    <col min="1275" max="1275" width="7.6640625" style="49" customWidth="1"/>
    <col min="1276" max="1276" width="7.33203125" style="49" customWidth="1"/>
    <col min="1277" max="1277" width="7.5546875" style="49" customWidth="1"/>
    <col min="1278" max="1278" width="8.33203125" style="49" customWidth="1"/>
    <col min="1279" max="1279" width="8.44140625" style="49" customWidth="1"/>
    <col min="1280" max="1280" width="7.33203125" style="49" customWidth="1"/>
    <col min="1281" max="1282" width="9.109375" style="49" customWidth="1"/>
    <col min="1283" max="1283" width="8" style="49" customWidth="1"/>
    <col min="1284" max="1285" width="9.109375" style="49" customWidth="1"/>
    <col min="1286" max="1286" width="8" style="49" customWidth="1"/>
    <col min="1287" max="1287" width="9" style="49" customWidth="1"/>
    <col min="1288" max="1288" width="9.33203125" style="49" customWidth="1"/>
    <col min="1289" max="1289" width="6.88671875" style="49" customWidth="1"/>
    <col min="1290" max="1514" width="8.88671875" style="49"/>
    <col min="1515" max="1515" width="19.33203125" style="49" customWidth="1"/>
    <col min="1516" max="1516" width="9.6640625" style="49" customWidth="1"/>
    <col min="1517" max="1517" width="9.44140625" style="49" customWidth="1"/>
    <col min="1518" max="1518" width="8.6640625" style="49" customWidth="1"/>
    <col min="1519" max="1520" width="9.44140625" style="49" customWidth="1"/>
    <col min="1521" max="1521" width="7.6640625" style="49" customWidth="1"/>
    <col min="1522" max="1522" width="8.88671875" style="49" customWidth="1"/>
    <col min="1523" max="1523" width="8.6640625" style="49" customWidth="1"/>
    <col min="1524" max="1524" width="7.6640625" style="49" customWidth="1"/>
    <col min="1525" max="1526" width="8.109375" style="49" customWidth="1"/>
    <col min="1527" max="1527" width="6.44140625" style="49" customWidth="1"/>
    <col min="1528" max="1529" width="7.44140625" style="49" customWidth="1"/>
    <col min="1530" max="1530" width="6.33203125" style="49" customWidth="1"/>
    <col min="1531" max="1531" width="7.6640625" style="49" customWidth="1"/>
    <col min="1532" max="1532" width="7.33203125" style="49" customWidth="1"/>
    <col min="1533" max="1533" width="7.5546875" style="49" customWidth="1"/>
    <col min="1534" max="1534" width="8.33203125" style="49" customWidth="1"/>
    <col min="1535" max="1535" width="8.44140625" style="49" customWidth="1"/>
    <col min="1536" max="1536" width="7.33203125" style="49" customWidth="1"/>
    <col min="1537" max="1538" width="9.109375" style="49" customWidth="1"/>
    <col min="1539" max="1539" width="8" style="49" customWidth="1"/>
    <col min="1540" max="1541" width="9.109375" style="49" customWidth="1"/>
    <col min="1542" max="1542" width="8" style="49" customWidth="1"/>
    <col min="1543" max="1543" width="9" style="49" customWidth="1"/>
    <col min="1544" max="1544" width="9.33203125" style="49" customWidth="1"/>
    <col min="1545" max="1545" width="6.88671875" style="49" customWidth="1"/>
    <col min="1546" max="1770" width="8.88671875" style="49"/>
    <col min="1771" max="1771" width="19.33203125" style="49" customWidth="1"/>
    <col min="1772" max="1772" width="9.6640625" style="49" customWidth="1"/>
    <col min="1773" max="1773" width="9.44140625" style="49" customWidth="1"/>
    <col min="1774" max="1774" width="8.6640625" style="49" customWidth="1"/>
    <col min="1775" max="1776" width="9.44140625" style="49" customWidth="1"/>
    <col min="1777" max="1777" width="7.6640625" style="49" customWidth="1"/>
    <col min="1778" max="1778" width="8.88671875" style="49" customWidth="1"/>
    <col min="1779" max="1779" width="8.6640625" style="49" customWidth="1"/>
    <col min="1780" max="1780" width="7.6640625" style="49" customWidth="1"/>
    <col min="1781" max="1782" width="8.109375" style="49" customWidth="1"/>
    <col min="1783" max="1783" width="6.44140625" style="49" customWidth="1"/>
    <col min="1784" max="1785" width="7.44140625" style="49" customWidth="1"/>
    <col min="1786" max="1786" width="6.33203125" style="49" customWidth="1"/>
    <col min="1787" max="1787" width="7.6640625" style="49" customWidth="1"/>
    <col min="1788" max="1788" width="7.33203125" style="49" customWidth="1"/>
    <col min="1789" max="1789" width="7.5546875" style="49" customWidth="1"/>
    <col min="1790" max="1790" width="8.33203125" style="49" customWidth="1"/>
    <col min="1791" max="1791" width="8.44140625" style="49" customWidth="1"/>
    <col min="1792" max="1792" width="7.33203125" style="49" customWidth="1"/>
    <col min="1793" max="1794" width="9.109375" style="49" customWidth="1"/>
    <col min="1795" max="1795" width="8" style="49" customWidth="1"/>
    <col min="1796" max="1797" width="9.109375" style="49" customWidth="1"/>
    <col min="1798" max="1798" width="8" style="49" customWidth="1"/>
    <col min="1799" max="1799" width="9" style="49" customWidth="1"/>
    <col min="1800" max="1800" width="9.33203125" style="49" customWidth="1"/>
    <col min="1801" max="1801" width="6.88671875" style="49" customWidth="1"/>
    <col min="1802" max="2026" width="8.88671875" style="49"/>
    <col min="2027" max="2027" width="19.33203125" style="49" customWidth="1"/>
    <col min="2028" max="2028" width="9.6640625" style="49" customWidth="1"/>
    <col min="2029" max="2029" width="9.44140625" style="49" customWidth="1"/>
    <col min="2030" max="2030" width="8.6640625" style="49" customWidth="1"/>
    <col min="2031" max="2032" width="9.44140625" style="49" customWidth="1"/>
    <col min="2033" max="2033" width="7.6640625" style="49" customWidth="1"/>
    <col min="2034" max="2034" width="8.88671875" style="49" customWidth="1"/>
    <col min="2035" max="2035" width="8.6640625" style="49" customWidth="1"/>
    <col min="2036" max="2036" width="7.6640625" style="49" customWidth="1"/>
    <col min="2037" max="2038" width="8.109375" style="49" customWidth="1"/>
    <col min="2039" max="2039" width="6.44140625" style="49" customWidth="1"/>
    <col min="2040" max="2041" width="7.44140625" style="49" customWidth="1"/>
    <col min="2042" max="2042" width="6.33203125" style="49" customWidth="1"/>
    <col min="2043" max="2043" width="7.6640625" style="49" customWidth="1"/>
    <col min="2044" max="2044" width="7.33203125" style="49" customWidth="1"/>
    <col min="2045" max="2045" width="7.5546875" style="49" customWidth="1"/>
    <col min="2046" max="2046" width="8.33203125" style="49" customWidth="1"/>
    <col min="2047" max="2047" width="8.44140625" style="49" customWidth="1"/>
    <col min="2048" max="2048" width="7.33203125" style="49" customWidth="1"/>
    <col min="2049" max="2050" width="9.109375" style="49" customWidth="1"/>
    <col min="2051" max="2051" width="8" style="49" customWidth="1"/>
    <col min="2052" max="2053" width="9.109375" style="49" customWidth="1"/>
    <col min="2054" max="2054" width="8" style="49" customWidth="1"/>
    <col min="2055" max="2055" width="9" style="49" customWidth="1"/>
    <col min="2056" max="2056" width="9.33203125" style="49" customWidth="1"/>
    <col min="2057" max="2057" width="6.88671875" style="49" customWidth="1"/>
    <col min="2058" max="2282" width="8.88671875" style="49"/>
    <col min="2283" max="2283" width="19.33203125" style="49" customWidth="1"/>
    <col min="2284" max="2284" width="9.6640625" style="49" customWidth="1"/>
    <col min="2285" max="2285" width="9.44140625" style="49" customWidth="1"/>
    <col min="2286" max="2286" width="8.6640625" style="49" customWidth="1"/>
    <col min="2287" max="2288" width="9.44140625" style="49" customWidth="1"/>
    <col min="2289" max="2289" width="7.6640625" style="49" customWidth="1"/>
    <col min="2290" max="2290" width="8.88671875" style="49" customWidth="1"/>
    <col min="2291" max="2291" width="8.6640625" style="49" customWidth="1"/>
    <col min="2292" max="2292" width="7.6640625" style="49" customWidth="1"/>
    <col min="2293" max="2294" width="8.109375" style="49" customWidth="1"/>
    <col min="2295" max="2295" width="6.44140625" style="49" customWidth="1"/>
    <col min="2296" max="2297" width="7.44140625" style="49" customWidth="1"/>
    <col min="2298" max="2298" width="6.33203125" style="49" customWidth="1"/>
    <col min="2299" max="2299" width="7.6640625" style="49" customWidth="1"/>
    <col min="2300" max="2300" width="7.33203125" style="49" customWidth="1"/>
    <col min="2301" max="2301" width="7.5546875" style="49" customWidth="1"/>
    <col min="2302" max="2302" width="8.33203125" style="49" customWidth="1"/>
    <col min="2303" max="2303" width="8.44140625" style="49" customWidth="1"/>
    <col min="2304" max="2304" width="7.33203125" style="49" customWidth="1"/>
    <col min="2305" max="2306" width="9.109375" style="49" customWidth="1"/>
    <col min="2307" max="2307" width="8" style="49" customWidth="1"/>
    <col min="2308" max="2309" width="9.109375" style="49" customWidth="1"/>
    <col min="2310" max="2310" width="8" style="49" customWidth="1"/>
    <col min="2311" max="2311" width="9" style="49" customWidth="1"/>
    <col min="2312" max="2312" width="9.33203125" style="49" customWidth="1"/>
    <col min="2313" max="2313" width="6.88671875" style="49" customWidth="1"/>
    <col min="2314" max="2538" width="8.88671875" style="49"/>
    <col min="2539" max="2539" width="19.33203125" style="49" customWidth="1"/>
    <col min="2540" max="2540" width="9.6640625" style="49" customWidth="1"/>
    <col min="2541" max="2541" width="9.44140625" style="49" customWidth="1"/>
    <col min="2542" max="2542" width="8.6640625" style="49" customWidth="1"/>
    <col min="2543" max="2544" width="9.44140625" style="49" customWidth="1"/>
    <col min="2545" max="2545" width="7.6640625" style="49" customWidth="1"/>
    <col min="2546" max="2546" width="8.88671875" style="49" customWidth="1"/>
    <col min="2547" max="2547" width="8.6640625" style="49" customWidth="1"/>
    <col min="2548" max="2548" width="7.6640625" style="49" customWidth="1"/>
    <col min="2549" max="2550" width="8.109375" style="49" customWidth="1"/>
    <col min="2551" max="2551" width="6.44140625" style="49" customWidth="1"/>
    <col min="2552" max="2553" width="7.44140625" style="49" customWidth="1"/>
    <col min="2554" max="2554" width="6.33203125" style="49" customWidth="1"/>
    <col min="2555" max="2555" width="7.6640625" style="49" customWidth="1"/>
    <col min="2556" max="2556" width="7.33203125" style="49" customWidth="1"/>
    <col min="2557" max="2557" width="7.5546875" style="49" customWidth="1"/>
    <col min="2558" max="2558" width="8.33203125" style="49" customWidth="1"/>
    <col min="2559" max="2559" width="8.44140625" style="49" customWidth="1"/>
    <col min="2560" max="2560" width="7.33203125" style="49" customWidth="1"/>
    <col min="2561" max="2562" width="9.109375" style="49" customWidth="1"/>
    <col min="2563" max="2563" width="8" style="49" customWidth="1"/>
    <col min="2564" max="2565" width="9.109375" style="49" customWidth="1"/>
    <col min="2566" max="2566" width="8" style="49" customWidth="1"/>
    <col min="2567" max="2567" width="9" style="49" customWidth="1"/>
    <col min="2568" max="2568" width="9.33203125" style="49" customWidth="1"/>
    <col min="2569" max="2569" width="6.88671875" style="49" customWidth="1"/>
    <col min="2570" max="2794" width="8.88671875" style="49"/>
    <col min="2795" max="2795" width="19.33203125" style="49" customWidth="1"/>
    <col min="2796" max="2796" width="9.6640625" style="49" customWidth="1"/>
    <col min="2797" max="2797" width="9.44140625" style="49" customWidth="1"/>
    <col min="2798" max="2798" width="8.6640625" style="49" customWidth="1"/>
    <col min="2799" max="2800" width="9.44140625" style="49" customWidth="1"/>
    <col min="2801" max="2801" width="7.6640625" style="49" customWidth="1"/>
    <col min="2802" max="2802" width="8.88671875" style="49" customWidth="1"/>
    <col min="2803" max="2803" width="8.6640625" style="49" customWidth="1"/>
    <col min="2804" max="2804" width="7.6640625" style="49" customWidth="1"/>
    <col min="2805" max="2806" width="8.109375" style="49" customWidth="1"/>
    <col min="2807" max="2807" width="6.44140625" style="49" customWidth="1"/>
    <col min="2808" max="2809" width="7.44140625" style="49" customWidth="1"/>
    <col min="2810" max="2810" width="6.33203125" style="49" customWidth="1"/>
    <col min="2811" max="2811" width="7.6640625" style="49" customWidth="1"/>
    <col min="2812" max="2812" width="7.33203125" style="49" customWidth="1"/>
    <col min="2813" max="2813" width="7.5546875" style="49" customWidth="1"/>
    <col min="2814" max="2814" width="8.33203125" style="49" customWidth="1"/>
    <col min="2815" max="2815" width="8.44140625" style="49" customWidth="1"/>
    <col min="2816" max="2816" width="7.33203125" style="49" customWidth="1"/>
    <col min="2817" max="2818" width="9.109375" style="49" customWidth="1"/>
    <col min="2819" max="2819" width="8" style="49" customWidth="1"/>
    <col min="2820" max="2821" width="9.109375" style="49" customWidth="1"/>
    <col min="2822" max="2822" width="8" style="49" customWidth="1"/>
    <col min="2823" max="2823" width="9" style="49" customWidth="1"/>
    <col min="2824" max="2824" width="9.33203125" style="49" customWidth="1"/>
    <col min="2825" max="2825" width="6.88671875" style="49" customWidth="1"/>
    <col min="2826" max="3050" width="8.88671875" style="49"/>
    <col min="3051" max="3051" width="19.33203125" style="49" customWidth="1"/>
    <col min="3052" max="3052" width="9.6640625" style="49" customWidth="1"/>
    <col min="3053" max="3053" width="9.44140625" style="49" customWidth="1"/>
    <col min="3054" max="3054" width="8.6640625" style="49" customWidth="1"/>
    <col min="3055" max="3056" width="9.44140625" style="49" customWidth="1"/>
    <col min="3057" max="3057" width="7.6640625" style="49" customWidth="1"/>
    <col min="3058" max="3058" width="8.88671875" style="49" customWidth="1"/>
    <col min="3059" max="3059" width="8.6640625" style="49" customWidth="1"/>
    <col min="3060" max="3060" width="7.6640625" style="49" customWidth="1"/>
    <col min="3061" max="3062" width="8.109375" style="49" customWidth="1"/>
    <col min="3063" max="3063" width="6.44140625" style="49" customWidth="1"/>
    <col min="3064" max="3065" width="7.44140625" style="49" customWidth="1"/>
    <col min="3066" max="3066" width="6.33203125" style="49" customWidth="1"/>
    <col min="3067" max="3067" width="7.6640625" style="49" customWidth="1"/>
    <col min="3068" max="3068" width="7.33203125" style="49" customWidth="1"/>
    <col min="3069" max="3069" width="7.5546875" style="49" customWidth="1"/>
    <col min="3070" max="3070" width="8.33203125" style="49" customWidth="1"/>
    <col min="3071" max="3071" width="8.44140625" style="49" customWidth="1"/>
    <col min="3072" max="3072" width="7.33203125" style="49" customWidth="1"/>
    <col min="3073" max="3074" width="9.109375" style="49" customWidth="1"/>
    <col min="3075" max="3075" width="8" style="49" customWidth="1"/>
    <col min="3076" max="3077" width="9.109375" style="49" customWidth="1"/>
    <col min="3078" max="3078" width="8" style="49" customWidth="1"/>
    <col min="3079" max="3079" width="9" style="49" customWidth="1"/>
    <col min="3080" max="3080" width="9.33203125" style="49" customWidth="1"/>
    <col min="3081" max="3081" width="6.88671875" style="49" customWidth="1"/>
    <col min="3082" max="3306" width="8.88671875" style="49"/>
    <col min="3307" max="3307" width="19.33203125" style="49" customWidth="1"/>
    <col min="3308" max="3308" width="9.6640625" style="49" customWidth="1"/>
    <col min="3309" max="3309" width="9.44140625" style="49" customWidth="1"/>
    <col min="3310" max="3310" width="8.6640625" style="49" customWidth="1"/>
    <col min="3311" max="3312" width="9.44140625" style="49" customWidth="1"/>
    <col min="3313" max="3313" width="7.6640625" style="49" customWidth="1"/>
    <col min="3314" max="3314" width="8.88671875" style="49" customWidth="1"/>
    <col min="3315" max="3315" width="8.6640625" style="49" customWidth="1"/>
    <col min="3316" max="3316" width="7.6640625" style="49" customWidth="1"/>
    <col min="3317" max="3318" width="8.109375" style="49" customWidth="1"/>
    <col min="3319" max="3319" width="6.44140625" style="49" customWidth="1"/>
    <col min="3320" max="3321" width="7.44140625" style="49" customWidth="1"/>
    <col min="3322" max="3322" width="6.33203125" style="49" customWidth="1"/>
    <col min="3323" max="3323" width="7.6640625" style="49" customWidth="1"/>
    <col min="3324" max="3324" width="7.33203125" style="49" customWidth="1"/>
    <col min="3325" max="3325" width="7.5546875" style="49" customWidth="1"/>
    <col min="3326" max="3326" width="8.33203125" style="49" customWidth="1"/>
    <col min="3327" max="3327" width="8.44140625" style="49" customWidth="1"/>
    <col min="3328" max="3328" width="7.33203125" style="49" customWidth="1"/>
    <col min="3329" max="3330" width="9.109375" style="49" customWidth="1"/>
    <col min="3331" max="3331" width="8" style="49" customWidth="1"/>
    <col min="3332" max="3333" width="9.109375" style="49" customWidth="1"/>
    <col min="3334" max="3334" width="8" style="49" customWidth="1"/>
    <col min="3335" max="3335" width="9" style="49" customWidth="1"/>
    <col min="3336" max="3336" width="9.33203125" style="49" customWidth="1"/>
    <col min="3337" max="3337" width="6.88671875" style="49" customWidth="1"/>
    <col min="3338" max="3562" width="8.88671875" style="49"/>
    <col min="3563" max="3563" width="19.33203125" style="49" customWidth="1"/>
    <col min="3564" max="3564" width="9.6640625" style="49" customWidth="1"/>
    <col min="3565" max="3565" width="9.44140625" style="49" customWidth="1"/>
    <col min="3566" max="3566" width="8.6640625" style="49" customWidth="1"/>
    <col min="3567" max="3568" width="9.44140625" style="49" customWidth="1"/>
    <col min="3569" max="3569" width="7.6640625" style="49" customWidth="1"/>
    <col min="3570" max="3570" width="8.88671875" style="49" customWidth="1"/>
    <col min="3571" max="3571" width="8.6640625" style="49" customWidth="1"/>
    <col min="3572" max="3572" width="7.6640625" style="49" customWidth="1"/>
    <col min="3573" max="3574" width="8.109375" style="49" customWidth="1"/>
    <col min="3575" max="3575" width="6.44140625" style="49" customWidth="1"/>
    <col min="3576" max="3577" width="7.44140625" style="49" customWidth="1"/>
    <col min="3578" max="3578" width="6.33203125" style="49" customWidth="1"/>
    <col min="3579" max="3579" width="7.6640625" style="49" customWidth="1"/>
    <col min="3580" max="3580" width="7.33203125" style="49" customWidth="1"/>
    <col min="3581" max="3581" width="7.5546875" style="49" customWidth="1"/>
    <col min="3582" max="3582" width="8.33203125" style="49" customWidth="1"/>
    <col min="3583" max="3583" width="8.44140625" style="49" customWidth="1"/>
    <col min="3584" max="3584" width="7.33203125" style="49" customWidth="1"/>
    <col min="3585" max="3586" width="9.109375" style="49" customWidth="1"/>
    <col min="3587" max="3587" width="8" style="49" customWidth="1"/>
    <col min="3588" max="3589" width="9.109375" style="49" customWidth="1"/>
    <col min="3590" max="3590" width="8" style="49" customWidth="1"/>
    <col min="3591" max="3591" width="9" style="49" customWidth="1"/>
    <col min="3592" max="3592" width="9.33203125" style="49" customWidth="1"/>
    <col min="3593" max="3593" width="6.88671875" style="49" customWidth="1"/>
    <col min="3594" max="3818" width="8.88671875" style="49"/>
    <col min="3819" max="3819" width="19.33203125" style="49" customWidth="1"/>
    <col min="3820" max="3820" width="9.6640625" style="49" customWidth="1"/>
    <col min="3821" max="3821" width="9.44140625" style="49" customWidth="1"/>
    <col min="3822" max="3822" width="8.6640625" style="49" customWidth="1"/>
    <col min="3823" max="3824" width="9.44140625" style="49" customWidth="1"/>
    <col min="3825" max="3825" width="7.6640625" style="49" customWidth="1"/>
    <col min="3826" max="3826" width="8.88671875" style="49" customWidth="1"/>
    <col min="3827" max="3827" width="8.6640625" style="49" customWidth="1"/>
    <col min="3828" max="3828" width="7.6640625" style="49" customWidth="1"/>
    <col min="3829" max="3830" width="8.109375" style="49" customWidth="1"/>
    <col min="3831" max="3831" width="6.44140625" style="49" customWidth="1"/>
    <col min="3832" max="3833" width="7.44140625" style="49" customWidth="1"/>
    <col min="3834" max="3834" width="6.33203125" style="49" customWidth="1"/>
    <col min="3835" max="3835" width="7.6640625" style="49" customWidth="1"/>
    <col min="3836" max="3836" width="7.33203125" style="49" customWidth="1"/>
    <col min="3837" max="3837" width="7.5546875" style="49" customWidth="1"/>
    <col min="3838" max="3838" width="8.33203125" style="49" customWidth="1"/>
    <col min="3839" max="3839" width="8.44140625" style="49" customWidth="1"/>
    <col min="3840" max="3840" width="7.33203125" style="49" customWidth="1"/>
    <col min="3841" max="3842" width="9.109375" style="49" customWidth="1"/>
    <col min="3843" max="3843" width="8" style="49" customWidth="1"/>
    <col min="3844" max="3845" width="9.109375" style="49" customWidth="1"/>
    <col min="3846" max="3846" width="8" style="49" customWidth="1"/>
    <col min="3847" max="3847" width="9" style="49" customWidth="1"/>
    <col min="3848" max="3848" width="9.33203125" style="49" customWidth="1"/>
    <col min="3849" max="3849" width="6.88671875" style="49" customWidth="1"/>
    <col min="3850" max="4074" width="8.88671875" style="49"/>
    <col min="4075" max="4075" width="19.33203125" style="49" customWidth="1"/>
    <col min="4076" max="4076" width="9.6640625" style="49" customWidth="1"/>
    <col min="4077" max="4077" width="9.44140625" style="49" customWidth="1"/>
    <col min="4078" max="4078" width="8.6640625" style="49" customWidth="1"/>
    <col min="4079" max="4080" width="9.44140625" style="49" customWidth="1"/>
    <col min="4081" max="4081" width="7.6640625" style="49" customWidth="1"/>
    <col min="4082" max="4082" width="8.88671875" style="49" customWidth="1"/>
    <col min="4083" max="4083" width="8.6640625" style="49" customWidth="1"/>
    <col min="4084" max="4084" width="7.6640625" style="49" customWidth="1"/>
    <col min="4085" max="4086" width="8.109375" style="49" customWidth="1"/>
    <col min="4087" max="4087" width="6.44140625" style="49" customWidth="1"/>
    <col min="4088" max="4089" width="7.44140625" style="49" customWidth="1"/>
    <col min="4090" max="4090" width="6.33203125" style="49" customWidth="1"/>
    <col min="4091" max="4091" width="7.6640625" style="49" customWidth="1"/>
    <col min="4092" max="4092" width="7.33203125" style="49" customWidth="1"/>
    <col min="4093" max="4093" width="7.5546875" style="49" customWidth="1"/>
    <col min="4094" max="4094" width="8.33203125" style="49" customWidth="1"/>
    <col min="4095" max="4095" width="8.44140625" style="49" customWidth="1"/>
    <col min="4096" max="4096" width="7.33203125" style="49" customWidth="1"/>
    <col min="4097" max="4098" width="9.109375" style="49" customWidth="1"/>
    <col min="4099" max="4099" width="8" style="49" customWidth="1"/>
    <col min="4100" max="4101" width="9.109375" style="49" customWidth="1"/>
    <col min="4102" max="4102" width="8" style="49" customWidth="1"/>
    <col min="4103" max="4103" width="9" style="49" customWidth="1"/>
    <col min="4104" max="4104" width="9.33203125" style="49" customWidth="1"/>
    <col min="4105" max="4105" width="6.88671875" style="49" customWidth="1"/>
    <col min="4106" max="4330" width="8.88671875" style="49"/>
    <col min="4331" max="4331" width="19.33203125" style="49" customWidth="1"/>
    <col min="4332" max="4332" width="9.6640625" style="49" customWidth="1"/>
    <col min="4333" max="4333" width="9.44140625" style="49" customWidth="1"/>
    <col min="4334" max="4334" width="8.6640625" style="49" customWidth="1"/>
    <col min="4335" max="4336" width="9.44140625" style="49" customWidth="1"/>
    <col min="4337" max="4337" width="7.6640625" style="49" customWidth="1"/>
    <col min="4338" max="4338" width="8.88671875" style="49" customWidth="1"/>
    <col min="4339" max="4339" width="8.6640625" style="49" customWidth="1"/>
    <col min="4340" max="4340" width="7.6640625" style="49" customWidth="1"/>
    <col min="4341" max="4342" width="8.109375" style="49" customWidth="1"/>
    <col min="4343" max="4343" width="6.44140625" style="49" customWidth="1"/>
    <col min="4344" max="4345" width="7.44140625" style="49" customWidth="1"/>
    <col min="4346" max="4346" width="6.33203125" style="49" customWidth="1"/>
    <col min="4347" max="4347" width="7.6640625" style="49" customWidth="1"/>
    <col min="4348" max="4348" width="7.33203125" style="49" customWidth="1"/>
    <col min="4349" max="4349" width="7.5546875" style="49" customWidth="1"/>
    <col min="4350" max="4350" width="8.33203125" style="49" customWidth="1"/>
    <col min="4351" max="4351" width="8.44140625" style="49" customWidth="1"/>
    <col min="4352" max="4352" width="7.33203125" style="49" customWidth="1"/>
    <col min="4353" max="4354" width="9.109375" style="49" customWidth="1"/>
    <col min="4355" max="4355" width="8" style="49" customWidth="1"/>
    <col min="4356" max="4357" width="9.109375" style="49" customWidth="1"/>
    <col min="4358" max="4358" width="8" style="49" customWidth="1"/>
    <col min="4359" max="4359" width="9" style="49" customWidth="1"/>
    <col min="4360" max="4360" width="9.33203125" style="49" customWidth="1"/>
    <col min="4361" max="4361" width="6.88671875" style="49" customWidth="1"/>
    <col min="4362" max="4586" width="8.88671875" style="49"/>
    <col min="4587" max="4587" width="19.33203125" style="49" customWidth="1"/>
    <col min="4588" max="4588" width="9.6640625" style="49" customWidth="1"/>
    <col min="4589" max="4589" width="9.44140625" style="49" customWidth="1"/>
    <col min="4590" max="4590" width="8.6640625" style="49" customWidth="1"/>
    <col min="4591" max="4592" width="9.44140625" style="49" customWidth="1"/>
    <col min="4593" max="4593" width="7.6640625" style="49" customWidth="1"/>
    <col min="4594" max="4594" width="8.88671875" style="49" customWidth="1"/>
    <col min="4595" max="4595" width="8.6640625" style="49" customWidth="1"/>
    <col min="4596" max="4596" width="7.6640625" style="49" customWidth="1"/>
    <col min="4597" max="4598" width="8.109375" style="49" customWidth="1"/>
    <col min="4599" max="4599" width="6.44140625" style="49" customWidth="1"/>
    <col min="4600" max="4601" width="7.44140625" style="49" customWidth="1"/>
    <col min="4602" max="4602" width="6.33203125" style="49" customWidth="1"/>
    <col min="4603" max="4603" width="7.6640625" style="49" customWidth="1"/>
    <col min="4604" max="4604" width="7.33203125" style="49" customWidth="1"/>
    <col min="4605" max="4605" width="7.5546875" style="49" customWidth="1"/>
    <col min="4606" max="4606" width="8.33203125" style="49" customWidth="1"/>
    <col min="4607" max="4607" width="8.44140625" style="49" customWidth="1"/>
    <col min="4608" max="4608" width="7.33203125" style="49" customWidth="1"/>
    <col min="4609" max="4610" width="9.109375" style="49" customWidth="1"/>
    <col min="4611" max="4611" width="8" style="49" customWidth="1"/>
    <col min="4612" max="4613" width="9.109375" style="49" customWidth="1"/>
    <col min="4614" max="4614" width="8" style="49" customWidth="1"/>
    <col min="4615" max="4615" width="9" style="49" customWidth="1"/>
    <col min="4616" max="4616" width="9.33203125" style="49" customWidth="1"/>
    <col min="4617" max="4617" width="6.88671875" style="49" customWidth="1"/>
    <col min="4618" max="4842" width="8.88671875" style="49"/>
    <col min="4843" max="4843" width="19.33203125" style="49" customWidth="1"/>
    <col min="4844" max="4844" width="9.6640625" style="49" customWidth="1"/>
    <col min="4845" max="4845" width="9.44140625" style="49" customWidth="1"/>
    <col min="4846" max="4846" width="8.6640625" style="49" customWidth="1"/>
    <col min="4847" max="4848" width="9.44140625" style="49" customWidth="1"/>
    <col min="4849" max="4849" width="7.6640625" style="49" customWidth="1"/>
    <col min="4850" max="4850" width="8.88671875" style="49" customWidth="1"/>
    <col min="4851" max="4851" width="8.6640625" style="49" customWidth="1"/>
    <col min="4852" max="4852" width="7.6640625" style="49" customWidth="1"/>
    <col min="4853" max="4854" width="8.109375" style="49" customWidth="1"/>
    <col min="4855" max="4855" width="6.44140625" style="49" customWidth="1"/>
    <col min="4856" max="4857" width="7.44140625" style="49" customWidth="1"/>
    <col min="4858" max="4858" width="6.33203125" style="49" customWidth="1"/>
    <col min="4859" max="4859" width="7.6640625" style="49" customWidth="1"/>
    <col min="4860" max="4860" width="7.33203125" style="49" customWidth="1"/>
    <col min="4861" max="4861" width="7.5546875" style="49" customWidth="1"/>
    <col min="4862" max="4862" width="8.33203125" style="49" customWidth="1"/>
    <col min="4863" max="4863" width="8.44140625" style="49" customWidth="1"/>
    <col min="4864" max="4864" width="7.33203125" style="49" customWidth="1"/>
    <col min="4865" max="4866" width="9.109375" style="49" customWidth="1"/>
    <col min="4867" max="4867" width="8" style="49" customWidth="1"/>
    <col min="4868" max="4869" width="9.109375" style="49" customWidth="1"/>
    <col min="4870" max="4870" width="8" style="49" customWidth="1"/>
    <col min="4871" max="4871" width="9" style="49" customWidth="1"/>
    <col min="4872" max="4872" width="9.33203125" style="49" customWidth="1"/>
    <col min="4873" max="4873" width="6.88671875" style="49" customWidth="1"/>
    <col min="4874" max="5098" width="8.88671875" style="49"/>
    <col min="5099" max="5099" width="19.33203125" style="49" customWidth="1"/>
    <col min="5100" max="5100" width="9.6640625" style="49" customWidth="1"/>
    <col min="5101" max="5101" width="9.44140625" style="49" customWidth="1"/>
    <col min="5102" max="5102" width="8.6640625" style="49" customWidth="1"/>
    <col min="5103" max="5104" width="9.44140625" style="49" customWidth="1"/>
    <col min="5105" max="5105" width="7.6640625" style="49" customWidth="1"/>
    <col min="5106" max="5106" width="8.88671875" style="49" customWidth="1"/>
    <col min="5107" max="5107" width="8.6640625" style="49" customWidth="1"/>
    <col min="5108" max="5108" width="7.6640625" style="49" customWidth="1"/>
    <col min="5109" max="5110" width="8.109375" style="49" customWidth="1"/>
    <col min="5111" max="5111" width="6.44140625" style="49" customWidth="1"/>
    <col min="5112" max="5113" width="7.44140625" style="49" customWidth="1"/>
    <col min="5114" max="5114" width="6.33203125" style="49" customWidth="1"/>
    <col min="5115" max="5115" width="7.6640625" style="49" customWidth="1"/>
    <col min="5116" max="5116" width="7.33203125" style="49" customWidth="1"/>
    <col min="5117" max="5117" width="7.5546875" style="49" customWidth="1"/>
    <col min="5118" max="5118" width="8.33203125" style="49" customWidth="1"/>
    <col min="5119" max="5119" width="8.44140625" style="49" customWidth="1"/>
    <col min="5120" max="5120" width="7.33203125" style="49" customWidth="1"/>
    <col min="5121" max="5122" width="9.109375" style="49" customWidth="1"/>
    <col min="5123" max="5123" width="8" style="49" customWidth="1"/>
    <col min="5124" max="5125" width="9.109375" style="49" customWidth="1"/>
    <col min="5126" max="5126" width="8" style="49" customWidth="1"/>
    <col min="5127" max="5127" width="9" style="49" customWidth="1"/>
    <col min="5128" max="5128" width="9.33203125" style="49" customWidth="1"/>
    <col min="5129" max="5129" width="6.88671875" style="49" customWidth="1"/>
    <col min="5130" max="5354" width="8.88671875" style="49"/>
    <col min="5355" max="5355" width="19.33203125" style="49" customWidth="1"/>
    <col min="5356" max="5356" width="9.6640625" style="49" customWidth="1"/>
    <col min="5357" max="5357" width="9.44140625" style="49" customWidth="1"/>
    <col min="5358" max="5358" width="8.6640625" style="49" customWidth="1"/>
    <col min="5359" max="5360" width="9.44140625" style="49" customWidth="1"/>
    <col min="5361" max="5361" width="7.6640625" style="49" customWidth="1"/>
    <col min="5362" max="5362" width="8.88671875" style="49" customWidth="1"/>
    <col min="5363" max="5363" width="8.6640625" style="49" customWidth="1"/>
    <col min="5364" max="5364" width="7.6640625" style="49" customWidth="1"/>
    <col min="5365" max="5366" width="8.109375" style="49" customWidth="1"/>
    <col min="5367" max="5367" width="6.44140625" style="49" customWidth="1"/>
    <col min="5368" max="5369" width="7.44140625" style="49" customWidth="1"/>
    <col min="5370" max="5370" width="6.33203125" style="49" customWidth="1"/>
    <col min="5371" max="5371" width="7.6640625" style="49" customWidth="1"/>
    <col min="5372" max="5372" width="7.33203125" style="49" customWidth="1"/>
    <col min="5373" max="5373" width="7.5546875" style="49" customWidth="1"/>
    <col min="5374" max="5374" width="8.33203125" style="49" customWidth="1"/>
    <col min="5375" max="5375" width="8.44140625" style="49" customWidth="1"/>
    <col min="5376" max="5376" width="7.33203125" style="49" customWidth="1"/>
    <col min="5377" max="5378" width="9.109375" style="49" customWidth="1"/>
    <col min="5379" max="5379" width="8" style="49" customWidth="1"/>
    <col min="5380" max="5381" width="9.109375" style="49" customWidth="1"/>
    <col min="5382" max="5382" width="8" style="49" customWidth="1"/>
    <col min="5383" max="5383" width="9" style="49" customWidth="1"/>
    <col min="5384" max="5384" width="9.33203125" style="49" customWidth="1"/>
    <col min="5385" max="5385" width="6.88671875" style="49" customWidth="1"/>
    <col min="5386" max="5610" width="8.88671875" style="49"/>
    <col min="5611" max="5611" width="19.33203125" style="49" customWidth="1"/>
    <col min="5612" max="5612" width="9.6640625" style="49" customWidth="1"/>
    <col min="5613" max="5613" width="9.44140625" style="49" customWidth="1"/>
    <col min="5614" max="5614" width="8.6640625" style="49" customWidth="1"/>
    <col min="5615" max="5616" width="9.44140625" style="49" customWidth="1"/>
    <col min="5617" max="5617" width="7.6640625" style="49" customWidth="1"/>
    <col min="5618" max="5618" width="8.88671875" style="49" customWidth="1"/>
    <col min="5619" max="5619" width="8.6640625" style="49" customWidth="1"/>
    <col min="5620" max="5620" width="7.6640625" style="49" customWidth="1"/>
    <col min="5621" max="5622" width="8.109375" style="49" customWidth="1"/>
    <col min="5623" max="5623" width="6.44140625" style="49" customWidth="1"/>
    <col min="5624" max="5625" width="7.44140625" style="49" customWidth="1"/>
    <col min="5626" max="5626" width="6.33203125" style="49" customWidth="1"/>
    <col min="5627" max="5627" width="7.6640625" style="49" customWidth="1"/>
    <col min="5628" max="5628" width="7.33203125" style="49" customWidth="1"/>
    <col min="5629" max="5629" width="7.5546875" style="49" customWidth="1"/>
    <col min="5630" max="5630" width="8.33203125" style="49" customWidth="1"/>
    <col min="5631" max="5631" width="8.44140625" style="49" customWidth="1"/>
    <col min="5632" max="5632" width="7.33203125" style="49" customWidth="1"/>
    <col min="5633" max="5634" width="9.109375" style="49" customWidth="1"/>
    <col min="5635" max="5635" width="8" style="49" customWidth="1"/>
    <col min="5636" max="5637" width="9.109375" style="49" customWidth="1"/>
    <col min="5638" max="5638" width="8" style="49" customWidth="1"/>
    <col min="5639" max="5639" width="9" style="49" customWidth="1"/>
    <col min="5640" max="5640" width="9.33203125" style="49" customWidth="1"/>
    <col min="5641" max="5641" width="6.88671875" style="49" customWidth="1"/>
    <col min="5642" max="5866" width="8.88671875" style="49"/>
    <col min="5867" max="5867" width="19.33203125" style="49" customWidth="1"/>
    <col min="5868" max="5868" width="9.6640625" style="49" customWidth="1"/>
    <col min="5869" max="5869" width="9.44140625" style="49" customWidth="1"/>
    <col min="5870" max="5870" width="8.6640625" style="49" customWidth="1"/>
    <col min="5871" max="5872" width="9.44140625" style="49" customWidth="1"/>
    <col min="5873" max="5873" width="7.6640625" style="49" customWidth="1"/>
    <col min="5874" max="5874" width="8.88671875" style="49" customWidth="1"/>
    <col min="5875" max="5875" width="8.6640625" style="49" customWidth="1"/>
    <col min="5876" max="5876" width="7.6640625" style="49" customWidth="1"/>
    <col min="5877" max="5878" width="8.109375" style="49" customWidth="1"/>
    <col min="5879" max="5879" width="6.44140625" style="49" customWidth="1"/>
    <col min="5880" max="5881" width="7.44140625" style="49" customWidth="1"/>
    <col min="5882" max="5882" width="6.33203125" style="49" customWidth="1"/>
    <col min="5883" max="5883" width="7.6640625" style="49" customWidth="1"/>
    <col min="5884" max="5884" width="7.33203125" style="49" customWidth="1"/>
    <col min="5885" max="5885" width="7.5546875" style="49" customWidth="1"/>
    <col min="5886" max="5886" width="8.33203125" style="49" customWidth="1"/>
    <col min="5887" max="5887" width="8.44140625" style="49" customWidth="1"/>
    <col min="5888" max="5888" width="7.33203125" style="49" customWidth="1"/>
    <col min="5889" max="5890" width="9.109375" style="49" customWidth="1"/>
    <col min="5891" max="5891" width="8" style="49" customWidth="1"/>
    <col min="5892" max="5893" width="9.109375" style="49" customWidth="1"/>
    <col min="5894" max="5894" width="8" style="49" customWidth="1"/>
    <col min="5895" max="5895" width="9" style="49" customWidth="1"/>
    <col min="5896" max="5896" width="9.33203125" style="49" customWidth="1"/>
    <col min="5897" max="5897" width="6.88671875" style="49" customWidth="1"/>
    <col min="5898" max="6122" width="8.88671875" style="49"/>
    <col min="6123" max="6123" width="19.33203125" style="49" customWidth="1"/>
    <col min="6124" max="6124" width="9.6640625" style="49" customWidth="1"/>
    <col min="6125" max="6125" width="9.44140625" style="49" customWidth="1"/>
    <col min="6126" max="6126" width="8.6640625" style="49" customWidth="1"/>
    <col min="6127" max="6128" width="9.44140625" style="49" customWidth="1"/>
    <col min="6129" max="6129" width="7.6640625" style="49" customWidth="1"/>
    <col min="6130" max="6130" width="8.88671875" style="49" customWidth="1"/>
    <col min="6131" max="6131" width="8.6640625" style="49" customWidth="1"/>
    <col min="6132" max="6132" width="7.6640625" style="49" customWidth="1"/>
    <col min="6133" max="6134" width="8.109375" style="49" customWidth="1"/>
    <col min="6135" max="6135" width="6.44140625" style="49" customWidth="1"/>
    <col min="6136" max="6137" width="7.44140625" style="49" customWidth="1"/>
    <col min="6138" max="6138" width="6.33203125" style="49" customWidth="1"/>
    <col min="6139" max="6139" width="7.6640625" style="49" customWidth="1"/>
    <col min="6140" max="6140" width="7.33203125" style="49" customWidth="1"/>
    <col min="6141" max="6141" width="7.5546875" style="49" customWidth="1"/>
    <col min="6142" max="6142" width="8.33203125" style="49" customWidth="1"/>
    <col min="6143" max="6143" width="8.44140625" style="49" customWidth="1"/>
    <col min="6144" max="6144" width="7.33203125" style="49" customWidth="1"/>
    <col min="6145" max="6146" width="9.109375" style="49" customWidth="1"/>
    <col min="6147" max="6147" width="8" style="49" customWidth="1"/>
    <col min="6148" max="6149" width="9.109375" style="49" customWidth="1"/>
    <col min="6150" max="6150" width="8" style="49" customWidth="1"/>
    <col min="6151" max="6151" width="9" style="49" customWidth="1"/>
    <col min="6152" max="6152" width="9.33203125" style="49" customWidth="1"/>
    <col min="6153" max="6153" width="6.88671875" style="49" customWidth="1"/>
    <col min="6154" max="6378" width="8.88671875" style="49"/>
    <col min="6379" max="6379" width="19.33203125" style="49" customWidth="1"/>
    <col min="6380" max="6380" width="9.6640625" style="49" customWidth="1"/>
    <col min="6381" max="6381" width="9.44140625" style="49" customWidth="1"/>
    <col min="6382" max="6382" width="8.6640625" style="49" customWidth="1"/>
    <col min="6383" max="6384" width="9.44140625" style="49" customWidth="1"/>
    <col min="6385" max="6385" width="7.6640625" style="49" customWidth="1"/>
    <col min="6386" max="6386" width="8.88671875" style="49" customWidth="1"/>
    <col min="6387" max="6387" width="8.6640625" style="49" customWidth="1"/>
    <col min="6388" max="6388" width="7.6640625" style="49" customWidth="1"/>
    <col min="6389" max="6390" width="8.109375" style="49" customWidth="1"/>
    <col min="6391" max="6391" width="6.44140625" style="49" customWidth="1"/>
    <col min="6392" max="6393" width="7.44140625" style="49" customWidth="1"/>
    <col min="6394" max="6394" width="6.33203125" style="49" customWidth="1"/>
    <col min="6395" max="6395" width="7.6640625" style="49" customWidth="1"/>
    <col min="6396" max="6396" width="7.33203125" style="49" customWidth="1"/>
    <col min="6397" max="6397" width="7.5546875" style="49" customWidth="1"/>
    <col min="6398" max="6398" width="8.33203125" style="49" customWidth="1"/>
    <col min="6399" max="6399" width="8.44140625" style="49" customWidth="1"/>
    <col min="6400" max="6400" width="7.33203125" style="49" customWidth="1"/>
    <col min="6401" max="6402" width="9.109375" style="49" customWidth="1"/>
    <col min="6403" max="6403" width="8" style="49" customWidth="1"/>
    <col min="6404" max="6405" width="9.109375" style="49" customWidth="1"/>
    <col min="6406" max="6406" width="8" style="49" customWidth="1"/>
    <col min="6407" max="6407" width="9" style="49" customWidth="1"/>
    <col min="6408" max="6408" width="9.33203125" style="49" customWidth="1"/>
    <col min="6409" max="6409" width="6.88671875" style="49" customWidth="1"/>
    <col min="6410" max="6634" width="8.88671875" style="49"/>
    <col min="6635" max="6635" width="19.33203125" style="49" customWidth="1"/>
    <col min="6636" max="6636" width="9.6640625" style="49" customWidth="1"/>
    <col min="6637" max="6637" width="9.44140625" style="49" customWidth="1"/>
    <col min="6638" max="6638" width="8.6640625" style="49" customWidth="1"/>
    <col min="6639" max="6640" width="9.44140625" style="49" customWidth="1"/>
    <col min="6641" max="6641" width="7.6640625" style="49" customWidth="1"/>
    <col min="6642" max="6642" width="8.88671875" style="49" customWidth="1"/>
    <col min="6643" max="6643" width="8.6640625" style="49" customWidth="1"/>
    <col min="6644" max="6644" width="7.6640625" style="49" customWidth="1"/>
    <col min="6645" max="6646" width="8.109375" style="49" customWidth="1"/>
    <col min="6647" max="6647" width="6.44140625" style="49" customWidth="1"/>
    <col min="6648" max="6649" width="7.44140625" style="49" customWidth="1"/>
    <col min="6650" max="6650" width="6.33203125" style="49" customWidth="1"/>
    <col min="6651" max="6651" width="7.6640625" style="49" customWidth="1"/>
    <col min="6652" max="6652" width="7.33203125" style="49" customWidth="1"/>
    <col min="6653" max="6653" width="7.5546875" style="49" customWidth="1"/>
    <col min="6654" max="6654" width="8.33203125" style="49" customWidth="1"/>
    <col min="6655" max="6655" width="8.44140625" style="49" customWidth="1"/>
    <col min="6656" max="6656" width="7.33203125" style="49" customWidth="1"/>
    <col min="6657" max="6658" width="9.109375" style="49" customWidth="1"/>
    <col min="6659" max="6659" width="8" style="49" customWidth="1"/>
    <col min="6660" max="6661" width="9.109375" style="49" customWidth="1"/>
    <col min="6662" max="6662" width="8" style="49" customWidth="1"/>
    <col min="6663" max="6663" width="9" style="49" customWidth="1"/>
    <col min="6664" max="6664" width="9.33203125" style="49" customWidth="1"/>
    <col min="6665" max="6665" width="6.88671875" style="49" customWidth="1"/>
    <col min="6666" max="6890" width="8.88671875" style="49"/>
    <col min="6891" max="6891" width="19.33203125" style="49" customWidth="1"/>
    <col min="6892" max="6892" width="9.6640625" style="49" customWidth="1"/>
    <col min="6893" max="6893" width="9.44140625" style="49" customWidth="1"/>
    <col min="6894" max="6894" width="8.6640625" style="49" customWidth="1"/>
    <col min="6895" max="6896" width="9.44140625" style="49" customWidth="1"/>
    <col min="6897" max="6897" width="7.6640625" style="49" customWidth="1"/>
    <col min="6898" max="6898" width="8.88671875" style="49" customWidth="1"/>
    <col min="6899" max="6899" width="8.6640625" style="49" customWidth="1"/>
    <col min="6900" max="6900" width="7.6640625" style="49" customWidth="1"/>
    <col min="6901" max="6902" width="8.109375" style="49" customWidth="1"/>
    <col min="6903" max="6903" width="6.44140625" style="49" customWidth="1"/>
    <col min="6904" max="6905" width="7.44140625" style="49" customWidth="1"/>
    <col min="6906" max="6906" width="6.33203125" style="49" customWidth="1"/>
    <col min="6907" max="6907" width="7.6640625" style="49" customWidth="1"/>
    <col min="6908" max="6908" width="7.33203125" style="49" customWidth="1"/>
    <col min="6909" max="6909" width="7.5546875" style="49" customWidth="1"/>
    <col min="6910" max="6910" width="8.33203125" style="49" customWidth="1"/>
    <col min="6911" max="6911" width="8.44140625" style="49" customWidth="1"/>
    <col min="6912" max="6912" width="7.33203125" style="49" customWidth="1"/>
    <col min="6913" max="6914" width="9.109375" style="49" customWidth="1"/>
    <col min="6915" max="6915" width="8" style="49" customWidth="1"/>
    <col min="6916" max="6917" width="9.109375" style="49" customWidth="1"/>
    <col min="6918" max="6918" width="8" style="49" customWidth="1"/>
    <col min="6919" max="6919" width="9" style="49" customWidth="1"/>
    <col min="6920" max="6920" width="9.33203125" style="49" customWidth="1"/>
    <col min="6921" max="6921" width="6.88671875" style="49" customWidth="1"/>
    <col min="6922" max="7146" width="8.88671875" style="49"/>
    <col min="7147" max="7147" width="19.33203125" style="49" customWidth="1"/>
    <col min="7148" max="7148" width="9.6640625" style="49" customWidth="1"/>
    <col min="7149" max="7149" width="9.44140625" style="49" customWidth="1"/>
    <col min="7150" max="7150" width="8.6640625" style="49" customWidth="1"/>
    <col min="7151" max="7152" width="9.44140625" style="49" customWidth="1"/>
    <col min="7153" max="7153" width="7.6640625" style="49" customWidth="1"/>
    <col min="7154" max="7154" width="8.88671875" style="49" customWidth="1"/>
    <col min="7155" max="7155" width="8.6640625" style="49" customWidth="1"/>
    <col min="7156" max="7156" width="7.6640625" style="49" customWidth="1"/>
    <col min="7157" max="7158" width="8.109375" style="49" customWidth="1"/>
    <col min="7159" max="7159" width="6.44140625" style="49" customWidth="1"/>
    <col min="7160" max="7161" width="7.44140625" style="49" customWidth="1"/>
    <col min="7162" max="7162" width="6.33203125" style="49" customWidth="1"/>
    <col min="7163" max="7163" width="7.6640625" style="49" customWidth="1"/>
    <col min="7164" max="7164" width="7.33203125" style="49" customWidth="1"/>
    <col min="7165" max="7165" width="7.5546875" style="49" customWidth="1"/>
    <col min="7166" max="7166" width="8.33203125" style="49" customWidth="1"/>
    <col min="7167" max="7167" width="8.44140625" style="49" customWidth="1"/>
    <col min="7168" max="7168" width="7.33203125" style="49" customWidth="1"/>
    <col min="7169" max="7170" width="9.109375" style="49" customWidth="1"/>
    <col min="7171" max="7171" width="8" style="49" customWidth="1"/>
    <col min="7172" max="7173" width="9.109375" style="49" customWidth="1"/>
    <col min="7174" max="7174" width="8" style="49" customWidth="1"/>
    <col min="7175" max="7175" width="9" style="49" customWidth="1"/>
    <col min="7176" max="7176" width="9.33203125" style="49" customWidth="1"/>
    <col min="7177" max="7177" width="6.88671875" style="49" customWidth="1"/>
    <col min="7178" max="7402" width="8.88671875" style="49"/>
    <col min="7403" max="7403" width="19.33203125" style="49" customWidth="1"/>
    <col min="7404" max="7404" width="9.6640625" style="49" customWidth="1"/>
    <col min="7405" max="7405" width="9.44140625" style="49" customWidth="1"/>
    <col min="7406" max="7406" width="8.6640625" style="49" customWidth="1"/>
    <col min="7407" max="7408" width="9.44140625" style="49" customWidth="1"/>
    <col min="7409" max="7409" width="7.6640625" style="49" customWidth="1"/>
    <col min="7410" max="7410" width="8.88671875" style="49" customWidth="1"/>
    <col min="7411" max="7411" width="8.6640625" style="49" customWidth="1"/>
    <col min="7412" max="7412" width="7.6640625" style="49" customWidth="1"/>
    <col min="7413" max="7414" width="8.109375" style="49" customWidth="1"/>
    <col min="7415" max="7415" width="6.44140625" style="49" customWidth="1"/>
    <col min="7416" max="7417" width="7.44140625" style="49" customWidth="1"/>
    <col min="7418" max="7418" width="6.33203125" style="49" customWidth="1"/>
    <col min="7419" max="7419" width="7.6640625" style="49" customWidth="1"/>
    <col min="7420" max="7420" width="7.33203125" style="49" customWidth="1"/>
    <col min="7421" max="7421" width="7.5546875" style="49" customWidth="1"/>
    <col min="7422" max="7422" width="8.33203125" style="49" customWidth="1"/>
    <col min="7423" max="7423" width="8.44140625" style="49" customWidth="1"/>
    <col min="7424" max="7424" width="7.33203125" style="49" customWidth="1"/>
    <col min="7425" max="7426" width="9.109375" style="49" customWidth="1"/>
    <col min="7427" max="7427" width="8" style="49" customWidth="1"/>
    <col min="7428" max="7429" width="9.109375" style="49" customWidth="1"/>
    <col min="7430" max="7430" width="8" style="49" customWidth="1"/>
    <col min="7431" max="7431" width="9" style="49" customWidth="1"/>
    <col min="7432" max="7432" width="9.33203125" style="49" customWidth="1"/>
    <col min="7433" max="7433" width="6.88671875" style="49" customWidth="1"/>
    <col min="7434" max="7658" width="8.88671875" style="49"/>
    <col min="7659" max="7659" width="19.33203125" style="49" customWidth="1"/>
    <col min="7660" max="7660" width="9.6640625" style="49" customWidth="1"/>
    <col min="7661" max="7661" width="9.44140625" style="49" customWidth="1"/>
    <col min="7662" max="7662" width="8.6640625" style="49" customWidth="1"/>
    <col min="7663" max="7664" width="9.44140625" style="49" customWidth="1"/>
    <col min="7665" max="7665" width="7.6640625" style="49" customWidth="1"/>
    <col min="7666" max="7666" width="8.88671875" style="49" customWidth="1"/>
    <col min="7667" max="7667" width="8.6640625" style="49" customWidth="1"/>
    <col min="7668" max="7668" width="7.6640625" style="49" customWidth="1"/>
    <col min="7669" max="7670" width="8.109375" style="49" customWidth="1"/>
    <col min="7671" max="7671" width="6.44140625" style="49" customWidth="1"/>
    <col min="7672" max="7673" width="7.44140625" style="49" customWidth="1"/>
    <col min="7674" max="7674" width="6.33203125" style="49" customWidth="1"/>
    <col min="7675" max="7675" width="7.6640625" style="49" customWidth="1"/>
    <col min="7676" max="7676" width="7.33203125" style="49" customWidth="1"/>
    <col min="7677" max="7677" width="7.5546875" style="49" customWidth="1"/>
    <col min="7678" max="7678" width="8.33203125" style="49" customWidth="1"/>
    <col min="7679" max="7679" width="8.44140625" style="49" customWidth="1"/>
    <col min="7680" max="7680" width="7.33203125" style="49" customWidth="1"/>
    <col min="7681" max="7682" width="9.109375" style="49" customWidth="1"/>
    <col min="7683" max="7683" width="8" style="49" customWidth="1"/>
    <col min="7684" max="7685" width="9.109375" style="49" customWidth="1"/>
    <col min="7686" max="7686" width="8" style="49" customWidth="1"/>
    <col min="7687" max="7687" width="9" style="49" customWidth="1"/>
    <col min="7688" max="7688" width="9.33203125" style="49" customWidth="1"/>
    <col min="7689" max="7689" width="6.88671875" style="49" customWidth="1"/>
    <col min="7690" max="7914" width="8.88671875" style="49"/>
    <col min="7915" max="7915" width="19.33203125" style="49" customWidth="1"/>
    <col min="7916" max="7916" width="9.6640625" style="49" customWidth="1"/>
    <col min="7917" max="7917" width="9.44140625" style="49" customWidth="1"/>
    <col min="7918" max="7918" width="8.6640625" style="49" customWidth="1"/>
    <col min="7919" max="7920" width="9.44140625" style="49" customWidth="1"/>
    <col min="7921" max="7921" width="7.6640625" style="49" customWidth="1"/>
    <col min="7922" max="7922" width="8.88671875" style="49" customWidth="1"/>
    <col min="7923" max="7923" width="8.6640625" style="49" customWidth="1"/>
    <col min="7924" max="7924" width="7.6640625" style="49" customWidth="1"/>
    <col min="7925" max="7926" width="8.109375" style="49" customWidth="1"/>
    <col min="7927" max="7927" width="6.44140625" style="49" customWidth="1"/>
    <col min="7928" max="7929" width="7.44140625" style="49" customWidth="1"/>
    <col min="7930" max="7930" width="6.33203125" style="49" customWidth="1"/>
    <col min="7931" max="7931" width="7.6640625" style="49" customWidth="1"/>
    <col min="7932" max="7932" width="7.33203125" style="49" customWidth="1"/>
    <col min="7933" max="7933" width="7.5546875" style="49" customWidth="1"/>
    <col min="7934" max="7934" width="8.33203125" style="49" customWidth="1"/>
    <col min="7935" max="7935" width="8.44140625" style="49" customWidth="1"/>
    <col min="7936" max="7936" width="7.33203125" style="49" customWidth="1"/>
    <col min="7937" max="7938" width="9.109375" style="49" customWidth="1"/>
    <col min="7939" max="7939" width="8" style="49" customWidth="1"/>
    <col min="7940" max="7941" width="9.109375" style="49" customWidth="1"/>
    <col min="7942" max="7942" width="8" style="49" customWidth="1"/>
    <col min="7943" max="7943" width="9" style="49" customWidth="1"/>
    <col min="7944" max="7944" width="9.33203125" style="49" customWidth="1"/>
    <col min="7945" max="7945" width="6.88671875" style="49" customWidth="1"/>
    <col min="7946" max="8170" width="8.88671875" style="49"/>
    <col min="8171" max="8171" width="19.33203125" style="49" customWidth="1"/>
    <col min="8172" max="8172" width="9.6640625" style="49" customWidth="1"/>
    <col min="8173" max="8173" width="9.44140625" style="49" customWidth="1"/>
    <col min="8174" max="8174" width="8.6640625" style="49" customWidth="1"/>
    <col min="8175" max="8176" width="9.44140625" style="49" customWidth="1"/>
    <col min="8177" max="8177" width="7.6640625" style="49" customWidth="1"/>
    <col min="8178" max="8178" width="8.88671875" style="49" customWidth="1"/>
    <col min="8179" max="8179" width="8.6640625" style="49" customWidth="1"/>
    <col min="8180" max="8180" width="7.6640625" style="49" customWidth="1"/>
    <col min="8181" max="8182" width="8.109375" style="49" customWidth="1"/>
    <col min="8183" max="8183" width="6.44140625" style="49" customWidth="1"/>
    <col min="8184" max="8185" width="7.44140625" style="49" customWidth="1"/>
    <col min="8186" max="8186" width="6.33203125" style="49" customWidth="1"/>
    <col min="8187" max="8187" width="7.6640625" style="49" customWidth="1"/>
    <col min="8188" max="8188" width="7.33203125" style="49" customWidth="1"/>
    <col min="8189" max="8189" width="7.5546875" style="49" customWidth="1"/>
    <col min="8190" max="8190" width="8.33203125" style="49" customWidth="1"/>
    <col min="8191" max="8191" width="8.44140625" style="49" customWidth="1"/>
    <col min="8192" max="8192" width="7.33203125" style="49" customWidth="1"/>
    <col min="8193" max="8194" width="9.109375" style="49" customWidth="1"/>
    <col min="8195" max="8195" width="8" style="49" customWidth="1"/>
    <col min="8196" max="8197" width="9.109375" style="49" customWidth="1"/>
    <col min="8198" max="8198" width="8" style="49" customWidth="1"/>
    <col min="8199" max="8199" width="9" style="49" customWidth="1"/>
    <col min="8200" max="8200" width="9.33203125" style="49" customWidth="1"/>
    <col min="8201" max="8201" width="6.88671875" style="49" customWidth="1"/>
    <col min="8202" max="8426" width="8.88671875" style="49"/>
    <col min="8427" max="8427" width="19.33203125" style="49" customWidth="1"/>
    <col min="8428" max="8428" width="9.6640625" style="49" customWidth="1"/>
    <col min="8429" max="8429" width="9.44140625" style="49" customWidth="1"/>
    <col min="8430" max="8430" width="8.6640625" style="49" customWidth="1"/>
    <col min="8431" max="8432" width="9.44140625" style="49" customWidth="1"/>
    <col min="8433" max="8433" width="7.6640625" style="49" customWidth="1"/>
    <col min="8434" max="8434" width="8.88671875" style="49" customWidth="1"/>
    <col min="8435" max="8435" width="8.6640625" style="49" customWidth="1"/>
    <col min="8436" max="8436" width="7.6640625" style="49" customWidth="1"/>
    <col min="8437" max="8438" width="8.109375" style="49" customWidth="1"/>
    <col min="8439" max="8439" width="6.44140625" style="49" customWidth="1"/>
    <col min="8440" max="8441" width="7.44140625" style="49" customWidth="1"/>
    <col min="8442" max="8442" width="6.33203125" style="49" customWidth="1"/>
    <col min="8443" max="8443" width="7.6640625" style="49" customWidth="1"/>
    <col min="8444" max="8444" width="7.33203125" style="49" customWidth="1"/>
    <col min="8445" max="8445" width="7.5546875" style="49" customWidth="1"/>
    <col min="8446" max="8446" width="8.33203125" style="49" customWidth="1"/>
    <col min="8447" max="8447" width="8.44140625" style="49" customWidth="1"/>
    <col min="8448" max="8448" width="7.33203125" style="49" customWidth="1"/>
    <col min="8449" max="8450" width="9.109375" style="49" customWidth="1"/>
    <col min="8451" max="8451" width="8" style="49" customWidth="1"/>
    <col min="8452" max="8453" width="9.109375" style="49" customWidth="1"/>
    <col min="8454" max="8454" width="8" style="49" customWidth="1"/>
    <col min="8455" max="8455" width="9" style="49" customWidth="1"/>
    <col min="8456" max="8456" width="9.33203125" style="49" customWidth="1"/>
    <col min="8457" max="8457" width="6.88671875" style="49" customWidth="1"/>
    <col min="8458" max="8682" width="8.88671875" style="49"/>
    <col min="8683" max="8683" width="19.33203125" style="49" customWidth="1"/>
    <col min="8684" max="8684" width="9.6640625" style="49" customWidth="1"/>
    <col min="8685" max="8685" width="9.44140625" style="49" customWidth="1"/>
    <col min="8686" max="8686" width="8.6640625" style="49" customWidth="1"/>
    <col min="8687" max="8688" width="9.44140625" style="49" customWidth="1"/>
    <col min="8689" max="8689" width="7.6640625" style="49" customWidth="1"/>
    <col min="8690" max="8690" width="8.88671875" style="49" customWidth="1"/>
    <col min="8691" max="8691" width="8.6640625" style="49" customWidth="1"/>
    <col min="8692" max="8692" width="7.6640625" style="49" customWidth="1"/>
    <col min="8693" max="8694" width="8.109375" style="49" customWidth="1"/>
    <col min="8695" max="8695" width="6.44140625" style="49" customWidth="1"/>
    <col min="8696" max="8697" width="7.44140625" style="49" customWidth="1"/>
    <col min="8698" max="8698" width="6.33203125" style="49" customWidth="1"/>
    <col min="8699" max="8699" width="7.6640625" style="49" customWidth="1"/>
    <col min="8700" max="8700" width="7.33203125" style="49" customWidth="1"/>
    <col min="8701" max="8701" width="7.5546875" style="49" customWidth="1"/>
    <col min="8702" max="8702" width="8.33203125" style="49" customWidth="1"/>
    <col min="8703" max="8703" width="8.44140625" style="49" customWidth="1"/>
    <col min="8704" max="8704" width="7.33203125" style="49" customWidth="1"/>
    <col min="8705" max="8706" width="9.109375" style="49" customWidth="1"/>
    <col min="8707" max="8707" width="8" style="49" customWidth="1"/>
    <col min="8708" max="8709" width="9.109375" style="49" customWidth="1"/>
    <col min="8710" max="8710" width="8" style="49" customWidth="1"/>
    <col min="8711" max="8711" width="9" style="49" customWidth="1"/>
    <col min="8712" max="8712" width="9.33203125" style="49" customWidth="1"/>
    <col min="8713" max="8713" width="6.88671875" style="49" customWidth="1"/>
    <col min="8714" max="8938" width="8.88671875" style="49"/>
    <col min="8939" max="8939" width="19.33203125" style="49" customWidth="1"/>
    <col min="8940" max="8940" width="9.6640625" style="49" customWidth="1"/>
    <col min="8941" max="8941" width="9.44140625" style="49" customWidth="1"/>
    <col min="8942" max="8942" width="8.6640625" style="49" customWidth="1"/>
    <col min="8943" max="8944" width="9.44140625" style="49" customWidth="1"/>
    <col min="8945" max="8945" width="7.6640625" style="49" customWidth="1"/>
    <col min="8946" max="8946" width="8.88671875" style="49" customWidth="1"/>
    <col min="8947" max="8947" width="8.6640625" style="49" customWidth="1"/>
    <col min="8948" max="8948" width="7.6640625" style="49" customWidth="1"/>
    <col min="8949" max="8950" width="8.109375" style="49" customWidth="1"/>
    <col min="8951" max="8951" width="6.44140625" style="49" customWidth="1"/>
    <col min="8952" max="8953" width="7.44140625" style="49" customWidth="1"/>
    <col min="8954" max="8954" width="6.33203125" style="49" customWidth="1"/>
    <col min="8955" max="8955" width="7.6640625" style="49" customWidth="1"/>
    <col min="8956" max="8956" width="7.33203125" style="49" customWidth="1"/>
    <col min="8957" max="8957" width="7.5546875" style="49" customWidth="1"/>
    <col min="8958" max="8958" width="8.33203125" style="49" customWidth="1"/>
    <col min="8959" max="8959" width="8.44140625" style="49" customWidth="1"/>
    <col min="8960" max="8960" width="7.33203125" style="49" customWidth="1"/>
    <col min="8961" max="8962" width="9.109375" style="49" customWidth="1"/>
    <col min="8963" max="8963" width="8" style="49" customWidth="1"/>
    <col min="8964" max="8965" width="9.109375" style="49" customWidth="1"/>
    <col min="8966" max="8966" width="8" style="49" customWidth="1"/>
    <col min="8967" max="8967" width="9" style="49" customWidth="1"/>
    <col min="8968" max="8968" width="9.33203125" style="49" customWidth="1"/>
    <col min="8969" max="8969" width="6.88671875" style="49" customWidth="1"/>
    <col min="8970" max="9194" width="8.88671875" style="49"/>
    <col min="9195" max="9195" width="19.33203125" style="49" customWidth="1"/>
    <col min="9196" max="9196" width="9.6640625" style="49" customWidth="1"/>
    <col min="9197" max="9197" width="9.44140625" style="49" customWidth="1"/>
    <col min="9198" max="9198" width="8.6640625" style="49" customWidth="1"/>
    <col min="9199" max="9200" width="9.44140625" style="49" customWidth="1"/>
    <col min="9201" max="9201" width="7.6640625" style="49" customWidth="1"/>
    <col min="9202" max="9202" width="8.88671875" style="49" customWidth="1"/>
    <col min="9203" max="9203" width="8.6640625" style="49" customWidth="1"/>
    <col min="9204" max="9204" width="7.6640625" style="49" customWidth="1"/>
    <col min="9205" max="9206" width="8.109375" style="49" customWidth="1"/>
    <col min="9207" max="9207" width="6.44140625" style="49" customWidth="1"/>
    <col min="9208" max="9209" width="7.44140625" style="49" customWidth="1"/>
    <col min="9210" max="9210" width="6.33203125" style="49" customWidth="1"/>
    <col min="9211" max="9211" width="7.6640625" style="49" customWidth="1"/>
    <col min="9212" max="9212" width="7.33203125" style="49" customWidth="1"/>
    <col min="9213" max="9213" width="7.5546875" style="49" customWidth="1"/>
    <col min="9214" max="9214" width="8.33203125" style="49" customWidth="1"/>
    <col min="9215" max="9215" width="8.44140625" style="49" customWidth="1"/>
    <col min="9216" max="9216" width="7.33203125" style="49" customWidth="1"/>
    <col min="9217" max="9218" width="9.109375" style="49" customWidth="1"/>
    <col min="9219" max="9219" width="8" style="49" customWidth="1"/>
    <col min="9220" max="9221" width="9.109375" style="49" customWidth="1"/>
    <col min="9222" max="9222" width="8" style="49" customWidth="1"/>
    <col min="9223" max="9223" width="9" style="49" customWidth="1"/>
    <col min="9224" max="9224" width="9.33203125" style="49" customWidth="1"/>
    <col min="9225" max="9225" width="6.88671875" style="49" customWidth="1"/>
    <col min="9226" max="9450" width="8.88671875" style="49"/>
    <col min="9451" max="9451" width="19.33203125" style="49" customWidth="1"/>
    <col min="9452" max="9452" width="9.6640625" style="49" customWidth="1"/>
    <col min="9453" max="9453" width="9.44140625" style="49" customWidth="1"/>
    <col min="9454" max="9454" width="8.6640625" style="49" customWidth="1"/>
    <col min="9455" max="9456" width="9.44140625" style="49" customWidth="1"/>
    <col min="9457" max="9457" width="7.6640625" style="49" customWidth="1"/>
    <col min="9458" max="9458" width="8.88671875" style="49" customWidth="1"/>
    <col min="9459" max="9459" width="8.6640625" style="49" customWidth="1"/>
    <col min="9460" max="9460" width="7.6640625" style="49" customWidth="1"/>
    <col min="9461" max="9462" width="8.109375" style="49" customWidth="1"/>
    <col min="9463" max="9463" width="6.44140625" style="49" customWidth="1"/>
    <col min="9464" max="9465" width="7.44140625" style="49" customWidth="1"/>
    <col min="9466" max="9466" width="6.33203125" style="49" customWidth="1"/>
    <col min="9467" max="9467" width="7.6640625" style="49" customWidth="1"/>
    <col min="9468" max="9468" width="7.33203125" style="49" customWidth="1"/>
    <col min="9469" max="9469" width="7.5546875" style="49" customWidth="1"/>
    <col min="9470" max="9470" width="8.33203125" style="49" customWidth="1"/>
    <col min="9471" max="9471" width="8.44140625" style="49" customWidth="1"/>
    <col min="9472" max="9472" width="7.33203125" style="49" customWidth="1"/>
    <col min="9473" max="9474" width="9.109375" style="49" customWidth="1"/>
    <col min="9475" max="9475" width="8" style="49" customWidth="1"/>
    <col min="9476" max="9477" width="9.109375" style="49" customWidth="1"/>
    <col min="9478" max="9478" width="8" style="49" customWidth="1"/>
    <col min="9479" max="9479" width="9" style="49" customWidth="1"/>
    <col min="9480" max="9480" width="9.33203125" style="49" customWidth="1"/>
    <col min="9481" max="9481" width="6.88671875" style="49" customWidth="1"/>
    <col min="9482" max="9706" width="8.88671875" style="49"/>
    <col min="9707" max="9707" width="19.33203125" style="49" customWidth="1"/>
    <col min="9708" max="9708" width="9.6640625" style="49" customWidth="1"/>
    <col min="9709" max="9709" width="9.44140625" style="49" customWidth="1"/>
    <col min="9710" max="9710" width="8.6640625" style="49" customWidth="1"/>
    <col min="9711" max="9712" width="9.44140625" style="49" customWidth="1"/>
    <col min="9713" max="9713" width="7.6640625" style="49" customWidth="1"/>
    <col min="9714" max="9714" width="8.88671875" style="49" customWidth="1"/>
    <col min="9715" max="9715" width="8.6640625" style="49" customWidth="1"/>
    <col min="9716" max="9716" width="7.6640625" style="49" customWidth="1"/>
    <col min="9717" max="9718" width="8.109375" style="49" customWidth="1"/>
    <col min="9719" max="9719" width="6.44140625" style="49" customWidth="1"/>
    <col min="9720" max="9721" width="7.44140625" style="49" customWidth="1"/>
    <col min="9722" max="9722" width="6.33203125" style="49" customWidth="1"/>
    <col min="9723" max="9723" width="7.6640625" style="49" customWidth="1"/>
    <col min="9724" max="9724" width="7.33203125" style="49" customWidth="1"/>
    <col min="9725" max="9725" width="7.5546875" style="49" customWidth="1"/>
    <col min="9726" max="9726" width="8.33203125" style="49" customWidth="1"/>
    <col min="9727" max="9727" width="8.44140625" style="49" customWidth="1"/>
    <col min="9728" max="9728" width="7.33203125" style="49" customWidth="1"/>
    <col min="9729" max="9730" width="9.109375" style="49" customWidth="1"/>
    <col min="9731" max="9731" width="8" style="49" customWidth="1"/>
    <col min="9732" max="9733" width="9.109375" style="49" customWidth="1"/>
    <col min="9734" max="9734" width="8" style="49" customWidth="1"/>
    <col min="9735" max="9735" width="9" style="49" customWidth="1"/>
    <col min="9736" max="9736" width="9.33203125" style="49" customWidth="1"/>
    <col min="9737" max="9737" width="6.88671875" style="49" customWidth="1"/>
    <col min="9738" max="9962" width="8.88671875" style="49"/>
    <col min="9963" max="9963" width="19.33203125" style="49" customWidth="1"/>
    <col min="9964" max="9964" width="9.6640625" style="49" customWidth="1"/>
    <col min="9965" max="9965" width="9.44140625" style="49" customWidth="1"/>
    <col min="9966" max="9966" width="8.6640625" style="49" customWidth="1"/>
    <col min="9967" max="9968" width="9.44140625" style="49" customWidth="1"/>
    <col min="9969" max="9969" width="7.6640625" style="49" customWidth="1"/>
    <col min="9970" max="9970" width="8.88671875" style="49" customWidth="1"/>
    <col min="9971" max="9971" width="8.6640625" style="49" customWidth="1"/>
    <col min="9972" max="9972" width="7.6640625" style="49" customWidth="1"/>
    <col min="9973" max="9974" width="8.109375" style="49" customWidth="1"/>
    <col min="9975" max="9975" width="6.44140625" style="49" customWidth="1"/>
    <col min="9976" max="9977" width="7.44140625" style="49" customWidth="1"/>
    <col min="9978" max="9978" width="6.33203125" style="49" customWidth="1"/>
    <col min="9979" max="9979" width="7.6640625" style="49" customWidth="1"/>
    <col min="9980" max="9980" width="7.33203125" style="49" customWidth="1"/>
    <col min="9981" max="9981" width="7.5546875" style="49" customWidth="1"/>
    <col min="9982" max="9982" width="8.33203125" style="49" customWidth="1"/>
    <col min="9983" max="9983" width="8.44140625" style="49" customWidth="1"/>
    <col min="9984" max="9984" width="7.33203125" style="49" customWidth="1"/>
    <col min="9985" max="9986" width="9.109375" style="49" customWidth="1"/>
    <col min="9987" max="9987" width="8" style="49" customWidth="1"/>
    <col min="9988" max="9989" width="9.109375" style="49" customWidth="1"/>
    <col min="9990" max="9990" width="8" style="49" customWidth="1"/>
    <col min="9991" max="9991" width="9" style="49" customWidth="1"/>
    <col min="9992" max="9992" width="9.33203125" style="49" customWidth="1"/>
    <col min="9993" max="9993" width="6.88671875" style="49" customWidth="1"/>
    <col min="9994" max="10218" width="8.88671875" style="49"/>
    <col min="10219" max="10219" width="19.33203125" style="49" customWidth="1"/>
    <col min="10220" max="10220" width="9.6640625" style="49" customWidth="1"/>
    <col min="10221" max="10221" width="9.44140625" style="49" customWidth="1"/>
    <col min="10222" max="10222" width="8.6640625" style="49" customWidth="1"/>
    <col min="10223" max="10224" width="9.44140625" style="49" customWidth="1"/>
    <col min="10225" max="10225" width="7.6640625" style="49" customWidth="1"/>
    <col min="10226" max="10226" width="8.88671875" style="49" customWidth="1"/>
    <col min="10227" max="10227" width="8.6640625" style="49" customWidth="1"/>
    <col min="10228" max="10228" width="7.6640625" style="49" customWidth="1"/>
    <col min="10229" max="10230" width="8.109375" style="49" customWidth="1"/>
    <col min="10231" max="10231" width="6.44140625" style="49" customWidth="1"/>
    <col min="10232" max="10233" width="7.44140625" style="49" customWidth="1"/>
    <col min="10234" max="10234" width="6.33203125" style="49" customWidth="1"/>
    <col min="10235" max="10235" width="7.6640625" style="49" customWidth="1"/>
    <col min="10236" max="10236" width="7.33203125" style="49" customWidth="1"/>
    <col min="10237" max="10237" width="7.5546875" style="49" customWidth="1"/>
    <col min="10238" max="10238" width="8.33203125" style="49" customWidth="1"/>
    <col min="10239" max="10239" width="8.44140625" style="49" customWidth="1"/>
    <col min="10240" max="10240" width="7.33203125" style="49" customWidth="1"/>
    <col min="10241" max="10242" width="9.109375" style="49" customWidth="1"/>
    <col min="10243" max="10243" width="8" style="49" customWidth="1"/>
    <col min="10244" max="10245" width="9.109375" style="49" customWidth="1"/>
    <col min="10246" max="10246" width="8" style="49" customWidth="1"/>
    <col min="10247" max="10247" width="9" style="49" customWidth="1"/>
    <col min="10248" max="10248" width="9.33203125" style="49" customWidth="1"/>
    <col min="10249" max="10249" width="6.88671875" style="49" customWidth="1"/>
    <col min="10250" max="10474" width="8.88671875" style="49"/>
    <col min="10475" max="10475" width="19.33203125" style="49" customWidth="1"/>
    <col min="10476" max="10476" width="9.6640625" style="49" customWidth="1"/>
    <col min="10477" max="10477" width="9.44140625" style="49" customWidth="1"/>
    <col min="10478" max="10478" width="8.6640625" style="49" customWidth="1"/>
    <col min="10479" max="10480" width="9.44140625" style="49" customWidth="1"/>
    <col min="10481" max="10481" width="7.6640625" style="49" customWidth="1"/>
    <col min="10482" max="10482" width="8.88671875" style="49" customWidth="1"/>
    <col min="10483" max="10483" width="8.6640625" style="49" customWidth="1"/>
    <col min="10484" max="10484" width="7.6640625" style="49" customWidth="1"/>
    <col min="10485" max="10486" width="8.109375" style="49" customWidth="1"/>
    <col min="10487" max="10487" width="6.44140625" style="49" customWidth="1"/>
    <col min="10488" max="10489" width="7.44140625" style="49" customWidth="1"/>
    <col min="10490" max="10490" width="6.33203125" style="49" customWidth="1"/>
    <col min="10491" max="10491" width="7.6640625" style="49" customWidth="1"/>
    <col min="10492" max="10492" width="7.33203125" style="49" customWidth="1"/>
    <col min="10493" max="10493" width="7.5546875" style="49" customWidth="1"/>
    <col min="10494" max="10494" width="8.33203125" style="49" customWidth="1"/>
    <col min="10495" max="10495" width="8.44140625" style="49" customWidth="1"/>
    <col min="10496" max="10496" width="7.33203125" style="49" customWidth="1"/>
    <col min="10497" max="10498" width="9.109375" style="49" customWidth="1"/>
    <col min="10499" max="10499" width="8" style="49" customWidth="1"/>
    <col min="10500" max="10501" width="9.109375" style="49" customWidth="1"/>
    <col min="10502" max="10502" width="8" style="49" customWidth="1"/>
    <col min="10503" max="10503" width="9" style="49" customWidth="1"/>
    <col min="10504" max="10504" width="9.33203125" style="49" customWidth="1"/>
    <col min="10505" max="10505" width="6.88671875" style="49" customWidth="1"/>
    <col min="10506" max="10730" width="8.88671875" style="49"/>
    <col min="10731" max="10731" width="19.33203125" style="49" customWidth="1"/>
    <col min="10732" max="10732" width="9.6640625" style="49" customWidth="1"/>
    <col min="10733" max="10733" width="9.44140625" style="49" customWidth="1"/>
    <col min="10734" max="10734" width="8.6640625" style="49" customWidth="1"/>
    <col min="10735" max="10736" width="9.44140625" style="49" customWidth="1"/>
    <col min="10737" max="10737" width="7.6640625" style="49" customWidth="1"/>
    <col min="10738" max="10738" width="8.88671875" style="49" customWidth="1"/>
    <col min="10739" max="10739" width="8.6640625" style="49" customWidth="1"/>
    <col min="10740" max="10740" width="7.6640625" style="49" customWidth="1"/>
    <col min="10741" max="10742" width="8.109375" style="49" customWidth="1"/>
    <col min="10743" max="10743" width="6.44140625" style="49" customWidth="1"/>
    <col min="10744" max="10745" width="7.44140625" style="49" customWidth="1"/>
    <col min="10746" max="10746" width="6.33203125" style="49" customWidth="1"/>
    <col min="10747" max="10747" width="7.6640625" style="49" customWidth="1"/>
    <col min="10748" max="10748" width="7.33203125" style="49" customWidth="1"/>
    <col min="10749" max="10749" width="7.5546875" style="49" customWidth="1"/>
    <col min="10750" max="10750" width="8.33203125" style="49" customWidth="1"/>
    <col min="10751" max="10751" width="8.44140625" style="49" customWidth="1"/>
    <col min="10752" max="10752" width="7.33203125" style="49" customWidth="1"/>
    <col min="10753" max="10754" width="9.109375" style="49" customWidth="1"/>
    <col min="10755" max="10755" width="8" style="49" customWidth="1"/>
    <col min="10756" max="10757" width="9.109375" style="49" customWidth="1"/>
    <col min="10758" max="10758" width="8" style="49" customWidth="1"/>
    <col min="10759" max="10759" width="9" style="49" customWidth="1"/>
    <col min="10760" max="10760" width="9.33203125" style="49" customWidth="1"/>
    <col min="10761" max="10761" width="6.88671875" style="49" customWidth="1"/>
    <col min="10762" max="10986" width="8.88671875" style="49"/>
    <col min="10987" max="10987" width="19.33203125" style="49" customWidth="1"/>
    <col min="10988" max="10988" width="9.6640625" style="49" customWidth="1"/>
    <col min="10989" max="10989" width="9.44140625" style="49" customWidth="1"/>
    <col min="10990" max="10990" width="8.6640625" style="49" customWidth="1"/>
    <col min="10991" max="10992" width="9.44140625" style="49" customWidth="1"/>
    <col min="10993" max="10993" width="7.6640625" style="49" customWidth="1"/>
    <col min="10994" max="10994" width="8.88671875" style="49" customWidth="1"/>
    <col min="10995" max="10995" width="8.6640625" style="49" customWidth="1"/>
    <col min="10996" max="10996" width="7.6640625" style="49" customWidth="1"/>
    <col min="10997" max="10998" width="8.109375" style="49" customWidth="1"/>
    <col min="10999" max="10999" width="6.44140625" style="49" customWidth="1"/>
    <col min="11000" max="11001" width="7.44140625" style="49" customWidth="1"/>
    <col min="11002" max="11002" width="6.33203125" style="49" customWidth="1"/>
    <col min="11003" max="11003" width="7.6640625" style="49" customWidth="1"/>
    <col min="11004" max="11004" width="7.33203125" style="49" customWidth="1"/>
    <col min="11005" max="11005" width="7.5546875" style="49" customWidth="1"/>
    <col min="11006" max="11006" width="8.33203125" style="49" customWidth="1"/>
    <col min="11007" max="11007" width="8.44140625" style="49" customWidth="1"/>
    <col min="11008" max="11008" width="7.33203125" style="49" customWidth="1"/>
    <col min="11009" max="11010" width="9.109375" style="49" customWidth="1"/>
    <col min="11011" max="11011" width="8" style="49" customWidth="1"/>
    <col min="11012" max="11013" width="9.109375" style="49" customWidth="1"/>
    <col min="11014" max="11014" width="8" style="49" customWidth="1"/>
    <col min="11015" max="11015" width="9" style="49" customWidth="1"/>
    <col min="11016" max="11016" width="9.33203125" style="49" customWidth="1"/>
    <col min="11017" max="11017" width="6.88671875" style="49" customWidth="1"/>
    <col min="11018" max="11242" width="8.88671875" style="49"/>
    <col min="11243" max="11243" width="19.33203125" style="49" customWidth="1"/>
    <col min="11244" max="11244" width="9.6640625" style="49" customWidth="1"/>
    <col min="11245" max="11245" width="9.44140625" style="49" customWidth="1"/>
    <col min="11246" max="11246" width="8.6640625" style="49" customWidth="1"/>
    <col min="11247" max="11248" width="9.44140625" style="49" customWidth="1"/>
    <col min="11249" max="11249" width="7.6640625" style="49" customWidth="1"/>
    <col min="11250" max="11250" width="8.88671875" style="49" customWidth="1"/>
    <col min="11251" max="11251" width="8.6640625" style="49" customWidth="1"/>
    <col min="11252" max="11252" width="7.6640625" style="49" customWidth="1"/>
    <col min="11253" max="11254" width="8.109375" style="49" customWidth="1"/>
    <col min="11255" max="11255" width="6.44140625" style="49" customWidth="1"/>
    <col min="11256" max="11257" width="7.44140625" style="49" customWidth="1"/>
    <col min="11258" max="11258" width="6.33203125" style="49" customWidth="1"/>
    <col min="11259" max="11259" width="7.6640625" style="49" customWidth="1"/>
    <col min="11260" max="11260" width="7.33203125" style="49" customWidth="1"/>
    <col min="11261" max="11261" width="7.5546875" style="49" customWidth="1"/>
    <col min="11262" max="11262" width="8.33203125" style="49" customWidth="1"/>
    <col min="11263" max="11263" width="8.44140625" style="49" customWidth="1"/>
    <col min="11264" max="11264" width="7.33203125" style="49" customWidth="1"/>
    <col min="11265" max="11266" width="9.109375" style="49" customWidth="1"/>
    <col min="11267" max="11267" width="8" style="49" customWidth="1"/>
    <col min="11268" max="11269" width="9.109375" style="49" customWidth="1"/>
    <col min="11270" max="11270" width="8" style="49" customWidth="1"/>
    <col min="11271" max="11271" width="9" style="49" customWidth="1"/>
    <col min="11272" max="11272" width="9.33203125" style="49" customWidth="1"/>
    <col min="11273" max="11273" width="6.88671875" style="49" customWidth="1"/>
    <col min="11274" max="11498" width="8.88671875" style="49"/>
    <col min="11499" max="11499" width="19.33203125" style="49" customWidth="1"/>
    <col min="11500" max="11500" width="9.6640625" style="49" customWidth="1"/>
    <col min="11501" max="11501" width="9.44140625" style="49" customWidth="1"/>
    <col min="11502" max="11502" width="8.6640625" style="49" customWidth="1"/>
    <col min="11503" max="11504" width="9.44140625" style="49" customWidth="1"/>
    <col min="11505" max="11505" width="7.6640625" style="49" customWidth="1"/>
    <col min="11506" max="11506" width="8.88671875" style="49" customWidth="1"/>
    <col min="11507" max="11507" width="8.6640625" style="49" customWidth="1"/>
    <col min="11508" max="11508" width="7.6640625" style="49" customWidth="1"/>
    <col min="11509" max="11510" width="8.109375" style="49" customWidth="1"/>
    <col min="11511" max="11511" width="6.44140625" style="49" customWidth="1"/>
    <col min="11512" max="11513" width="7.44140625" style="49" customWidth="1"/>
    <col min="11514" max="11514" width="6.33203125" style="49" customWidth="1"/>
    <col min="11515" max="11515" width="7.6640625" style="49" customWidth="1"/>
    <col min="11516" max="11516" width="7.33203125" style="49" customWidth="1"/>
    <col min="11517" max="11517" width="7.5546875" style="49" customWidth="1"/>
    <col min="11518" max="11518" width="8.33203125" style="49" customWidth="1"/>
    <col min="11519" max="11519" width="8.44140625" style="49" customWidth="1"/>
    <col min="11520" max="11520" width="7.33203125" style="49" customWidth="1"/>
    <col min="11521" max="11522" width="9.109375" style="49" customWidth="1"/>
    <col min="11523" max="11523" width="8" style="49" customWidth="1"/>
    <col min="11524" max="11525" width="9.109375" style="49" customWidth="1"/>
    <col min="11526" max="11526" width="8" style="49" customWidth="1"/>
    <col min="11527" max="11527" width="9" style="49" customWidth="1"/>
    <col min="11528" max="11528" width="9.33203125" style="49" customWidth="1"/>
    <col min="11529" max="11529" width="6.88671875" style="49" customWidth="1"/>
    <col min="11530" max="11754" width="8.88671875" style="49"/>
    <col min="11755" max="11755" width="19.33203125" style="49" customWidth="1"/>
    <col min="11756" max="11756" width="9.6640625" style="49" customWidth="1"/>
    <col min="11757" max="11757" width="9.44140625" style="49" customWidth="1"/>
    <col min="11758" max="11758" width="8.6640625" style="49" customWidth="1"/>
    <col min="11759" max="11760" width="9.44140625" style="49" customWidth="1"/>
    <col min="11761" max="11761" width="7.6640625" style="49" customWidth="1"/>
    <col min="11762" max="11762" width="8.88671875" style="49" customWidth="1"/>
    <col min="11763" max="11763" width="8.6640625" style="49" customWidth="1"/>
    <col min="11764" max="11764" width="7.6640625" style="49" customWidth="1"/>
    <col min="11765" max="11766" width="8.109375" style="49" customWidth="1"/>
    <col min="11767" max="11767" width="6.44140625" style="49" customWidth="1"/>
    <col min="11768" max="11769" width="7.44140625" style="49" customWidth="1"/>
    <col min="11770" max="11770" width="6.33203125" style="49" customWidth="1"/>
    <col min="11771" max="11771" width="7.6640625" style="49" customWidth="1"/>
    <col min="11772" max="11772" width="7.33203125" style="49" customWidth="1"/>
    <col min="11773" max="11773" width="7.5546875" style="49" customWidth="1"/>
    <col min="11774" max="11774" width="8.33203125" style="49" customWidth="1"/>
    <col min="11775" max="11775" width="8.44140625" style="49" customWidth="1"/>
    <col min="11776" max="11776" width="7.33203125" style="49" customWidth="1"/>
    <col min="11777" max="11778" width="9.109375" style="49" customWidth="1"/>
    <col min="11779" max="11779" width="8" style="49" customWidth="1"/>
    <col min="11780" max="11781" width="9.109375" style="49" customWidth="1"/>
    <col min="11782" max="11782" width="8" style="49" customWidth="1"/>
    <col min="11783" max="11783" width="9" style="49" customWidth="1"/>
    <col min="11784" max="11784" width="9.33203125" style="49" customWidth="1"/>
    <col min="11785" max="11785" width="6.88671875" style="49" customWidth="1"/>
    <col min="11786" max="12010" width="8.88671875" style="49"/>
    <col min="12011" max="12011" width="19.33203125" style="49" customWidth="1"/>
    <col min="12012" max="12012" width="9.6640625" style="49" customWidth="1"/>
    <col min="12013" max="12013" width="9.44140625" style="49" customWidth="1"/>
    <col min="12014" max="12014" width="8.6640625" style="49" customWidth="1"/>
    <col min="12015" max="12016" width="9.44140625" style="49" customWidth="1"/>
    <col min="12017" max="12017" width="7.6640625" style="49" customWidth="1"/>
    <col min="12018" max="12018" width="8.88671875" style="49" customWidth="1"/>
    <col min="12019" max="12019" width="8.6640625" style="49" customWidth="1"/>
    <col min="12020" max="12020" width="7.6640625" style="49" customWidth="1"/>
    <col min="12021" max="12022" width="8.109375" style="49" customWidth="1"/>
    <col min="12023" max="12023" width="6.44140625" style="49" customWidth="1"/>
    <col min="12024" max="12025" width="7.44140625" style="49" customWidth="1"/>
    <col min="12026" max="12026" width="6.33203125" style="49" customWidth="1"/>
    <col min="12027" max="12027" width="7.6640625" style="49" customWidth="1"/>
    <col min="12028" max="12028" width="7.33203125" style="49" customWidth="1"/>
    <col min="12029" max="12029" width="7.5546875" style="49" customWidth="1"/>
    <col min="12030" max="12030" width="8.33203125" style="49" customWidth="1"/>
    <col min="12031" max="12031" width="8.44140625" style="49" customWidth="1"/>
    <col min="12032" max="12032" width="7.33203125" style="49" customWidth="1"/>
    <col min="12033" max="12034" width="9.109375" style="49" customWidth="1"/>
    <col min="12035" max="12035" width="8" style="49" customWidth="1"/>
    <col min="12036" max="12037" width="9.109375" style="49" customWidth="1"/>
    <col min="12038" max="12038" width="8" style="49" customWidth="1"/>
    <col min="12039" max="12039" width="9" style="49" customWidth="1"/>
    <col min="12040" max="12040" width="9.33203125" style="49" customWidth="1"/>
    <col min="12041" max="12041" width="6.88671875" style="49" customWidth="1"/>
    <col min="12042" max="12266" width="8.88671875" style="49"/>
    <col min="12267" max="12267" width="19.33203125" style="49" customWidth="1"/>
    <col min="12268" max="12268" width="9.6640625" style="49" customWidth="1"/>
    <col min="12269" max="12269" width="9.44140625" style="49" customWidth="1"/>
    <col min="12270" max="12270" width="8.6640625" style="49" customWidth="1"/>
    <col min="12271" max="12272" width="9.44140625" style="49" customWidth="1"/>
    <col min="12273" max="12273" width="7.6640625" style="49" customWidth="1"/>
    <col min="12274" max="12274" width="8.88671875" style="49" customWidth="1"/>
    <col min="12275" max="12275" width="8.6640625" style="49" customWidth="1"/>
    <col min="12276" max="12276" width="7.6640625" style="49" customWidth="1"/>
    <col min="12277" max="12278" width="8.109375" style="49" customWidth="1"/>
    <col min="12279" max="12279" width="6.44140625" style="49" customWidth="1"/>
    <col min="12280" max="12281" width="7.44140625" style="49" customWidth="1"/>
    <col min="12282" max="12282" width="6.33203125" style="49" customWidth="1"/>
    <col min="12283" max="12283" width="7.6640625" style="49" customWidth="1"/>
    <col min="12284" max="12284" width="7.33203125" style="49" customWidth="1"/>
    <col min="12285" max="12285" width="7.5546875" style="49" customWidth="1"/>
    <col min="12286" max="12286" width="8.33203125" style="49" customWidth="1"/>
    <col min="12287" max="12287" width="8.44140625" style="49" customWidth="1"/>
    <col min="12288" max="12288" width="7.33203125" style="49" customWidth="1"/>
    <col min="12289" max="12290" width="9.109375" style="49" customWidth="1"/>
    <col min="12291" max="12291" width="8" style="49" customWidth="1"/>
    <col min="12292" max="12293" width="9.109375" style="49" customWidth="1"/>
    <col min="12294" max="12294" width="8" style="49" customWidth="1"/>
    <col min="12295" max="12295" width="9" style="49" customWidth="1"/>
    <col min="12296" max="12296" width="9.33203125" style="49" customWidth="1"/>
    <col min="12297" max="12297" width="6.88671875" style="49" customWidth="1"/>
    <col min="12298" max="12522" width="8.88671875" style="49"/>
    <col min="12523" max="12523" width="19.33203125" style="49" customWidth="1"/>
    <col min="12524" max="12524" width="9.6640625" style="49" customWidth="1"/>
    <col min="12525" max="12525" width="9.44140625" style="49" customWidth="1"/>
    <col min="12526" max="12526" width="8.6640625" style="49" customWidth="1"/>
    <col min="12527" max="12528" width="9.44140625" style="49" customWidth="1"/>
    <col min="12529" max="12529" width="7.6640625" style="49" customWidth="1"/>
    <col min="12530" max="12530" width="8.88671875" style="49" customWidth="1"/>
    <col min="12531" max="12531" width="8.6640625" style="49" customWidth="1"/>
    <col min="12532" max="12532" width="7.6640625" style="49" customWidth="1"/>
    <col min="12533" max="12534" width="8.109375" style="49" customWidth="1"/>
    <col min="12535" max="12535" width="6.44140625" style="49" customWidth="1"/>
    <col min="12536" max="12537" width="7.44140625" style="49" customWidth="1"/>
    <col min="12538" max="12538" width="6.33203125" style="49" customWidth="1"/>
    <col min="12539" max="12539" width="7.6640625" style="49" customWidth="1"/>
    <col min="12540" max="12540" width="7.33203125" style="49" customWidth="1"/>
    <col min="12541" max="12541" width="7.5546875" style="49" customWidth="1"/>
    <col min="12542" max="12542" width="8.33203125" style="49" customWidth="1"/>
    <col min="12543" max="12543" width="8.44140625" style="49" customWidth="1"/>
    <col min="12544" max="12544" width="7.33203125" style="49" customWidth="1"/>
    <col min="12545" max="12546" width="9.109375" style="49" customWidth="1"/>
    <col min="12547" max="12547" width="8" style="49" customWidth="1"/>
    <col min="12548" max="12549" width="9.109375" style="49" customWidth="1"/>
    <col min="12550" max="12550" width="8" style="49" customWidth="1"/>
    <col min="12551" max="12551" width="9" style="49" customWidth="1"/>
    <col min="12552" max="12552" width="9.33203125" style="49" customWidth="1"/>
    <col min="12553" max="12553" width="6.88671875" style="49" customWidth="1"/>
    <col min="12554" max="12778" width="8.88671875" style="49"/>
    <col min="12779" max="12779" width="19.33203125" style="49" customWidth="1"/>
    <col min="12780" max="12780" width="9.6640625" style="49" customWidth="1"/>
    <col min="12781" max="12781" width="9.44140625" style="49" customWidth="1"/>
    <col min="12782" max="12782" width="8.6640625" style="49" customWidth="1"/>
    <col min="12783" max="12784" width="9.44140625" style="49" customWidth="1"/>
    <col min="12785" max="12785" width="7.6640625" style="49" customWidth="1"/>
    <col min="12786" max="12786" width="8.88671875" style="49" customWidth="1"/>
    <col min="12787" max="12787" width="8.6640625" style="49" customWidth="1"/>
    <col min="12788" max="12788" width="7.6640625" style="49" customWidth="1"/>
    <col min="12789" max="12790" width="8.109375" style="49" customWidth="1"/>
    <col min="12791" max="12791" width="6.44140625" style="49" customWidth="1"/>
    <col min="12792" max="12793" width="7.44140625" style="49" customWidth="1"/>
    <col min="12794" max="12794" width="6.33203125" style="49" customWidth="1"/>
    <col min="12795" max="12795" width="7.6640625" style="49" customWidth="1"/>
    <col min="12796" max="12796" width="7.33203125" style="49" customWidth="1"/>
    <col min="12797" max="12797" width="7.5546875" style="49" customWidth="1"/>
    <col min="12798" max="12798" width="8.33203125" style="49" customWidth="1"/>
    <col min="12799" max="12799" width="8.44140625" style="49" customWidth="1"/>
    <col min="12800" max="12800" width="7.33203125" style="49" customWidth="1"/>
    <col min="12801" max="12802" width="9.109375" style="49" customWidth="1"/>
    <col min="12803" max="12803" width="8" style="49" customWidth="1"/>
    <col min="12804" max="12805" width="9.109375" style="49" customWidth="1"/>
    <col min="12806" max="12806" width="8" style="49" customWidth="1"/>
    <col min="12807" max="12807" width="9" style="49" customWidth="1"/>
    <col min="12808" max="12808" width="9.33203125" style="49" customWidth="1"/>
    <col min="12809" max="12809" width="6.88671875" style="49" customWidth="1"/>
    <col min="12810" max="13034" width="8.88671875" style="49"/>
    <col min="13035" max="13035" width="19.33203125" style="49" customWidth="1"/>
    <col min="13036" max="13036" width="9.6640625" style="49" customWidth="1"/>
    <col min="13037" max="13037" width="9.44140625" style="49" customWidth="1"/>
    <col min="13038" max="13038" width="8.6640625" style="49" customWidth="1"/>
    <col min="13039" max="13040" width="9.44140625" style="49" customWidth="1"/>
    <col min="13041" max="13041" width="7.6640625" style="49" customWidth="1"/>
    <col min="13042" max="13042" width="8.88671875" style="49" customWidth="1"/>
    <col min="13043" max="13043" width="8.6640625" style="49" customWidth="1"/>
    <col min="13044" max="13044" width="7.6640625" style="49" customWidth="1"/>
    <col min="13045" max="13046" width="8.109375" style="49" customWidth="1"/>
    <col min="13047" max="13047" width="6.44140625" style="49" customWidth="1"/>
    <col min="13048" max="13049" width="7.44140625" style="49" customWidth="1"/>
    <col min="13050" max="13050" width="6.33203125" style="49" customWidth="1"/>
    <col min="13051" max="13051" width="7.6640625" style="49" customWidth="1"/>
    <col min="13052" max="13052" width="7.33203125" style="49" customWidth="1"/>
    <col min="13053" max="13053" width="7.5546875" style="49" customWidth="1"/>
    <col min="13054" max="13054" width="8.33203125" style="49" customWidth="1"/>
    <col min="13055" max="13055" width="8.44140625" style="49" customWidth="1"/>
    <col min="13056" max="13056" width="7.33203125" style="49" customWidth="1"/>
    <col min="13057" max="13058" width="9.109375" style="49" customWidth="1"/>
    <col min="13059" max="13059" width="8" style="49" customWidth="1"/>
    <col min="13060" max="13061" width="9.109375" style="49" customWidth="1"/>
    <col min="13062" max="13062" width="8" style="49" customWidth="1"/>
    <col min="13063" max="13063" width="9" style="49" customWidth="1"/>
    <col min="13064" max="13064" width="9.33203125" style="49" customWidth="1"/>
    <col min="13065" max="13065" width="6.88671875" style="49" customWidth="1"/>
    <col min="13066" max="13290" width="8.88671875" style="49"/>
    <col min="13291" max="13291" width="19.33203125" style="49" customWidth="1"/>
    <col min="13292" max="13292" width="9.6640625" style="49" customWidth="1"/>
    <col min="13293" max="13293" width="9.44140625" style="49" customWidth="1"/>
    <col min="13294" max="13294" width="8.6640625" style="49" customWidth="1"/>
    <col min="13295" max="13296" width="9.44140625" style="49" customWidth="1"/>
    <col min="13297" max="13297" width="7.6640625" style="49" customWidth="1"/>
    <col min="13298" max="13298" width="8.88671875" style="49" customWidth="1"/>
    <col min="13299" max="13299" width="8.6640625" style="49" customWidth="1"/>
    <col min="13300" max="13300" width="7.6640625" style="49" customWidth="1"/>
    <col min="13301" max="13302" width="8.109375" style="49" customWidth="1"/>
    <col min="13303" max="13303" width="6.44140625" style="49" customWidth="1"/>
    <col min="13304" max="13305" width="7.44140625" style="49" customWidth="1"/>
    <col min="13306" max="13306" width="6.33203125" style="49" customWidth="1"/>
    <col min="13307" max="13307" width="7.6640625" style="49" customWidth="1"/>
    <col min="13308" max="13308" width="7.33203125" style="49" customWidth="1"/>
    <col min="13309" max="13309" width="7.5546875" style="49" customWidth="1"/>
    <col min="13310" max="13310" width="8.33203125" style="49" customWidth="1"/>
    <col min="13311" max="13311" width="8.44140625" style="49" customWidth="1"/>
    <col min="13312" max="13312" width="7.33203125" style="49" customWidth="1"/>
    <col min="13313" max="13314" width="9.109375" style="49" customWidth="1"/>
    <col min="13315" max="13315" width="8" style="49" customWidth="1"/>
    <col min="13316" max="13317" width="9.109375" style="49" customWidth="1"/>
    <col min="13318" max="13318" width="8" style="49" customWidth="1"/>
    <col min="13319" max="13319" width="9" style="49" customWidth="1"/>
    <col min="13320" max="13320" width="9.33203125" style="49" customWidth="1"/>
    <col min="13321" max="13321" width="6.88671875" style="49" customWidth="1"/>
    <col min="13322" max="13546" width="8.88671875" style="49"/>
    <col min="13547" max="13547" width="19.33203125" style="49" customWidth="1"/>
    <col min="13548" max="13548" width="9.6640625" style="49" customWidth="1"/>
    <col min="13549" max="13549" width="9.44140625" style="49" customWidth="1"/>
    <col min="13550" max="13550" width="8.6640625" style="49" customWidth="1"/>
    <col min="13551" max="13552" width="9.44140625" style="49" customWidth="1"/>
    <col min="13553" max="13553" width="7.6640625" style="49" customWidth="1"/>
    <col min="13554" max="13554" width="8.88671875" style="49" customWidth="1"/>
    <col min="13555" max="13555" width="8.6640625" style="49" customWidth="1"/>
    <col min="13556" max="13556" width="7.6640625" style="49" customWidth="1"/>
    <col min="13557" max="13558" width="8.109375" style="49" customWidth="1"/>
    <col min="13559" max="13559" width="6.44140625" style="49" customWidth="1"/>
    <col min="13560" max="13561" width="7.44140625" style="49" customWidth="1"/>
    <col min="13562" max="13562" width="6.33203125" style="49" customWidth="1"/>
    <col min="13563" max="13563" width="7.6640625" style="49" customWidth="1"/>
    <col min="13564" max="13564" width="7.33203125" style="49" customWidth="1"/>
    <col min="13565" max="13565" width="7.5546875" style="49" customWidth="1"/>
    <col min="13566" max="13566" width="8.33203125" style="49" customWidth="1"/>
    <col min="13567" max="13567" width="8.44140625" style="49" customWidth="1"/>
    <col min="13568" max="13568" width="7.33203125" style="49" customWidth="1"/>
    <col min="13569" max="13570" width="9.109375" style="49" customWidth="1"/>
    <col min="13571" max="13571" width="8" style="49" customWidth="1"/>
    <col min="13572" max="13573" width="9.109375" style="49" customWidth="1"/>
    <col min="13574" max="13574" width="8" style="49" customWidth="1"/>
    <col min="13575" max="13575" width="9" style="49" customWidth="1"/>
    <col min="13576" max="13576" width="9.33203125" style="49" customWidth="1"/>
    <col min="13577" max="13577" width="6.88671875" style="49" customWidth="1"/>
    <col min="13578" max="13802" width="8.88671875" style="49"/>
    <col min="13803" max="13803" width="19.33203125" style="49" customWidth="1"/>
    <col min="13804" max="13804" width="9.6640625" style="49" customWidth="1"/>
    <col min="13805" max="13805" width="9.44140625" style="49" customWidth="1"/>
    <col min="13806" max="13806" width="8.6640625" style="49" customWidth="1"/>
    <col min="13807" max="13808" width="9.44140625" style="49" customWidth="1"/>
    <col min="13809" max="13809" width="7.6640625" style="49" customWidth="1"/>
    <col min="13810" max="13810" width="8.88671875" style="49" customWidth="1"/>
    <col min="13811" max="13811" width="8.6640625" style="49" customWidth="1"/>
    <col min="13812" max="13812" width="7.6640625" style="49" customWidth="1"/>
    <col min="13813" max="13814" width="8.109375" style="49" customWidth="1"/>
    <col min="13815" max="13815" width="6.44140625" style="49" customWidth="1"/>
    <col min="13816" max="13817" width="7.44140625" style="49" customWidth="1"/>
    <col min="13818" max="13818" width="6.33203125" style="49" customWidth="1"/>
    <col min="13819" max="13819" width="7.6640625" style="49" customWidth="1"/>
    <col min="13820" max="13820" width="7.33203125" style="49" customWidth="1"/>
    <col min="13821" max="13821" width="7.5546875" style="49" customWidth="1"/>
    <col min="13822" max="13822" width="8.33203125" style="49" customWidth="1"/>
    <col min="13823" max="13823" width="8.44140625" style="49" customWidth="1"/>
    <col min="13824" max="13824" width="7.33203125" style="49" customWidth="1"/>
    <col min="13825" max="13826" width="9.109375" style="49" customWidth="1"/>
    <col min="13827" max="13827" width="8" style="49" customWidth="1"/>
    <col min="13828" max="13829" width="9.109375" style="49" customWidth="1"/>
    <col min="13830" max="13830" width="8" style="49" customWidth="1"/>
    <col min="13831" max="13831" width="9" style="49" customWidth="1"/>
    <col min="13832" max="13832" width="9.33203125" style="49" customWidth="1"/>
    <col min="13833" max="13833" width="6.88671875" style="49" customWidth="1"/>
    <col min="13834" max="14058" width="8.88671875" style="49"/>
    <col min="14059" max="14059" width="19.33203125" style="49" customWidth="1"/>
    <col min="14060" max="14060" width="9.6640625" style="49" customWidth="1"/>
    <col min="14061" max="14061" width="9.44140625" style="49" customWidth="1"/>
    <col min="14062" max="14062" width="8.6640625" style="49" customWidth="1"/>
    <col min="14063" max="14064" width="9.44140625" style="49" customWidth="1"/>
    <col min="14065" max="14065" width="7.6640625" style="49" customWidth="1"/>
    <col min="14066" max="14066" width="8.88671875" style="49" customWidth="1"/>
    <col min="14067" max="14067" width="8.6640625" style="49" customWidth="1"/>
    <col min="14068" max="14068" width="7.6640625" style="49" customWidth="1"/>
    <col min="14069" max="14070" width="8.109375" style="49" customWidth="1"/>
    <col min="14071" max="14071" width="6.44140625" style="49" customWidth="1"/>
    <col min="14072" max="14073" width="7.44140625" style="49" customWidth="1"/>
    <col min="14074" max="14074" width="6.33203125" style="49" customWidth="1"/>
    <col min="14075" max="14075" width="7.6640625" style="49" customWidth="1"/>
    <col min="14076" max="14076" width="7.33203125" style="49" customWidth="1"/>
    <col min="14077" max="14077" width="7.5546875" style="49" customWidth="1"/>
    <col min="14078" max="14078" width="8.33203125" style="49" customWidth="1"/>
    <col min="14079" max="14079" width="8.44140625" style="49" customWidth="1"/>
    <col min="14080" max="14080" width="7.33203125" style="49" customWidth="1"/>
    <col min="14081" max="14082" width="9.109375" style="49" customWidth="1"/>
    <col min="14083" max="14083" width="8" style="49" customWidth="1"/>
    <col min="14084" max="14085" width="9.109375" style="49" customWidth="1"/>
    <col min="14086" max="14086" width="8" style="49" customWidth="1"/>
    <col min="14087" max="14087" width="9" style="49" customWidth="1"/>
    <col min="14088" max="14088" width="9.33203125" style="49" customWidth="1"/>
    <col min="14089" max="14089" width="6.88671875" style="49" customWidth="1"/>
    <col min="14090" max="14314" width="8.88671875" style="49"/>
    <col min="14315" max="14315" width="19.33203125" style="49" customWidth="1"/>
    <col min="14316" max="14316" width="9.6640625" style="49" customWidth="1"/>
    <col min="14317" max="14317" width="9.44140625" style="49" customWidth="1"/>
    <col min="14318" max="14318" width="8.6640625" style="49" customWidth="1"/>
    <col min="14319" max="14320" width="9.44140625" style="49" customWidth="1"/>
    <col min="14321" max="14321" width="7.6640625" style="49" customWidth="1"/>
    <col min="14322" max="14322" width="8.88671875" style="49" customWidth="1"/>
    <col min="14323" max="14323" width="8.6640625" style="49" customWidth="1"/>
    <col min="14324" max="14324" width="7.6640625" style="49" customWidth="1"/>
    <col min="14325" max="14326" width="8.109375" style="49" customWidth="1"/>
    <col min="14327" max="14327" width="6.44140625" style="49" customWidth="1"/>
    <col min="14328" max="14329" width="7.44140625" style="49" customWidth="1"/>
    <col min="14330" max="14330" width="6.33203125" style="49" customWidth="1"/>
    <col min="14331" max="14331" width="7.6640625" style="49" customWidth="1"/>
    <col min="14332" max="14332" width="7.33203125" style="49" customWidth="1"/>
    <col min="14333" max="14333" width="7.5546875" style="49" customWidth="1"/>
    <col min="14334" max="14334" width="8.33203125" style="49" customWidth="1"/>
    <col min="14335" max="14335" width="8.44140625" style="49" customWidth="1"/>
    <col min="14336" max="14336" width="7.33203125" style="49" customWidth="1"/>
    <col min="14337" max="14338" width="9.109375" style="49" customWidth="1"/>
    <col min="14339" max="14339" width="8" style="49" customWidth="1"/>
    <col min="14340" max="14341" width="9.109375" style="49" customWidth="1"/>
    <col min="14342" max="14342" width="8" style="49" customWidth="1"/>
    <col min="14343" max="14343" width="9" style="49" customWidth="1"/>
    <col min="14344" max="14344" width="9.33203125" style="49" customWidth="1"/>
    <col min="14345" max="14345" width="6.88671875" style="49" customWidth="1"/>
    <col min="14346" max="14570" width="8.88671875" style="49"/>
    <col min="14571" max="14571" width="19.33203125" style="49" customWidth="1"/>
    <col min="14572" max="14572" width="9.6640625" style="49" customWidth="1"/>
    <col min="14573" max="14573" width="9.44140625" style="49" customWidth="1"/>
    <col min="14574" max="14574" width="8.6640625" style="49" customWidth="1"/>
    <col min="14575" max="14576" width="9.44140625" style="49" customWidth="1"/>
    <col min="14577" max="14577" width="7.6640625" style="49" customWidth="1"/>
    <col min="14578" max="14578" width="8.88671875" style="49" customWidth="1"/>
    <col min="14579" max="14579" width="8.6640625" style="49" customWidth="1"/>
    <col min="14580" max="14580" width="7.6640625" style="49" customWidth="1"/>
    <col min="14581" max="14582" width="8.109375" style="49" customWidth="1"/>
    <col min="14583" max="14583" width="6.44140625" style="49" customWidth="1"/>
    <col min="14584" max="14585" width="7.44140625" style="49" customWidth="1"/>
    <col min="14586" max="14586" width="6.33203125" style="49" customWidth="1"/>
    <col min="14587" max="14587" width="7.6640625" style="49" customWidth="1"/>
    <col min="14588" max="14588" width="7.33203125" style="49" customWidth="1"/>
    <col min="14589" max="14589" width="7.5546875" style="49" customWidth="1"/>
    <col min="14590" max="14590" width="8.33203125" style="49" customWidth="1"/>
    <col min="14591" max="14591" width="8.44140625" style="49" customWidth="1"/>
    <col min="14592" max="14592" width="7.33203125" style="49" customWidth="1"/>
    <col min="14593" max="14594" width="9.109375" style="49" customWidth="1"/>
    <col min="14595" max="14595" width="8" style="49" customWidth="1"/>
    <col min="14596" max="14597" width="9.109375" style="49" customWidth="1"/>
    <col min="14598" max="14598" width="8" style="49" customWidth="1"/>
    <col min="14599" max="14599" width="9" style="49" customWidth="1"/>
    <col min="14600" max="14600" width="9.33203125" style="49" customWidth="1"/>
    <col min="14601" max="14601" width="6.88671875" style="49" customWidth="1"/>
    <col min="14602" max="14826" width="8.88671875" style="49"/>
    <col min="14827" max="14827" width="19.33203125" style="49" customWidth="1"/>
    <col min="14828" max="14828" width="9.6640625" style="49" customWidth="1"/>
    <col min="14829" max="14829" width="9.44140625" style="49" customWidth="1"/>
    <col min="14830" max="14830" width="8.6640625" style="49" customWidth="1"/>
    <col min="14831" max="14832" width="9.44140625" style="49" customWidth="1"/>
    <col min="14833" max="14833" width="7.6640625" style="49" customWidth="1"/>
    <col min="14834" max="14834" width="8.88671875" style="49" customWidth="1"/>
    <col min="14835" max="14835" width="8.6640625" style="49" customWidth="1"/>
    <col min="14836" max="14836" width="7.6640625" style="49" customWidth="1"/>
    <col min="14837" max="14838" width="8.109375" style="49" customWidth="1"/>
    <col min="14839" max="14839" width="6.44140625" style="49" customWidth="1"/>
    <col min="14840" max="14841" width="7.44140625" style="49" customWidth="1"/>
    <col min="14842" max="14842" width="6.33203125" style="49" customWidth="1"/>
    <col min="14843" max="14843" width="7.6640625" style="49" customWidth="1"/>
    <col min="14844" max="14844" width="7.33203125" style="49" customWidth="1"/>
    <col min="14845" max="14845" width="7.5546875" style="49" customWidth="1"/>
    <col min="14846" max="14846" width="8.33203125" style="49" customWidth="1"/>
    <col min="14847" max="14847" width="8.44140625" style="49" customWidth="1"/>
    <col min="14848" max="14848" width="7.33203125" style="49" customWidth="1"/>
    <col min="14849" max="14850" width="9.109375" style="49" customWidth="1"/>
    <col min="14851" max="14851" width="8" style="49" customWidth="1"/>
    <col min="14852" max="14853" width="9.109375" style="49" customWidth="1"/>
    <col min="14854" max="14854" width="8" style="49" customWidth="1"/>
    <col min="14855" max="14855" width="9" style="49" customWidth="1"/>
    <col min="14856" max="14856" width="9.33203125" style="49" customWidth="1"/>
    <col min="14857" max="14857" width="6.88671875" style="49" customWidth="1"/>
    <col min="14858" max="15082" width="8.88671875" style="49"/>
    <col min="15083" max="15083" width="19.33203125" style="49" customWidth="1"/>
    <col min="15084" max="15084" width="9.6640625" style="49" customWidth="1"/>
    <col min="15085" max="15085" width="9.44140625" style="49" customWidth="1"/>
    <col min="15086" max="15086" width="8.6640625" style="49" customWidth="1"/>
    <col min="15087" max="15088" width="9.44140625" style="49" customWidth="1"/>
    <col min="15089" max="15089" width="7.6640625" style="49" customWidth="1"/>
    <col min="15090" max="15090" width="8.88671875" style="49" customWidth="1"/>
    <col min="15091" max="15091" width="8.6640625" style="49" customWidth="1"/>
    <col min="15092" max="15092" width="7.6640625" style="49" customWidth="1"/>
    <col min="15093" max="15094" width="8.109375" style="49" customWidth="1"/>
    <col min="15095" max="15095" width="6.44140625" style="49" customWidth="1"/>
    <col min="15096" max="15097" width="7.44140625" style="49" customWidth="1"/>
    <col min="15098" max="15098" width="6.33203125" style="49" customWidth="1"/>
    <col min="15099" max="15099" width="7.6640625" style="49" customWidth="1"/>
    <col min="15100" max="15100" width="7.33203125" style="49" customWidth="1"/>
    <col min="15101" max="15101" width="7.5546875" style="49" customWidth="1"/>
    <col min="15102" max="15102" width="8.33203125" style="49" customWidth="1"/>
    <col min="15103" max="15103" width="8.44140625" style="49" customWidth="1"/>
    <col min="15104" max="15104" width="7.33203125" style="49" customWidth="1"/>
    <col min="15105" max="15106" width="9.109375" style="49" customWidth="1"/>
    <col min="15107" max="15107" width="8" style="49" customWidth="1"/>
    <col min="15108" max="15109" width="9.109375" style="49" customWidth="1"/>
    <col min="15110" max="15110" width="8" style="49" customWidth="1"/>
    <col min="15111" max="15111" width="9" style="49" customWidth="1"/>
    <col min="15112" max="15112" width="9.33203125" style="49" customWidth="1"/>
    <col min="15113" max="15113" width="6.88671875" style="49" customWidth="1"/>
    <col min="15114" max="15338" width="8.88671875" style="49"/>
    <col min="15339" max="15339" width="19.33203125" style="49" customWidth="1"/>
    <col min="15340" max="15340" width="9.6640625" style="49" customWidth="1"/>
    <col min="15341" max="15341" width="9.44140625" style="49" customWidth="1"/>
    <col min="15342" max="15342" width="8.6640625" style="49" customWidth="1"/>
    <col min="15343" max="15344" width="9.44140625" style="49" customWidth="1"/>
    <col min="15345" max="15345" width="7.6640625" style="49" customWidth="1"/>
    <col min="15346" max="15346" width="8.88671875" style="49" customWidth="1"/>
    <col min="15347" max="15347" width="8.6640625" style="49" customWidth="1"/>
    <col min="15348" max="15348" width="7.6640625" style="49" customWidth="1"/>
    <col min="15349" max="15350" width="8.109375" style="49" customWidth="1"/>
    <col min="15351" max="15351" width="6.44140625" style="49" customWidth="1"/>
    <col min="15352" max="15353" width="7.44140625" style="49" customWidth="1"/>
    <col min="15354" max="15354" width="6.33203125" style="49" customWidth="1"/>
    <col min="15355" max="15355" width="7.6640625" style="49" customWidth="1"/>
    <col min="15356" max="15356" width="7.33203125" style="49" customWidth="1"/>
    <col min="15357" max="15357" width="7.5546875" style="49" customWidth="1"/>
    <col min="15358" max="15358" width="8.33203125" style="49" customWidth="1"/>
    <col min="15359" max="15359" width="8.44140625" style="49" customWidth="1"/>
    <col min="15360" max="15360" width="7.33203125" style="49" customWidth="1"/>
    <col min="15361" max="15362" width="9.109375" style="49" customWidth="1"/>
    <col min="15363" max="15363" width="8" style="49" customWidth="1"/>
    <col min="15364" max="15365" width="9.109375" style="49" customWidth="1"/>
    <col min="15366" max="15366" width="8" style="49" customWidth="1"/>
    <col min="15367" max="15367" width="9" style="49" customWidth="1"/>
    <col min="15368" max="15368" width="9.33203125" style="49" customWidth="1"/>
    <col min="15369" max="15369" width="6.88671875" style="49" customWidth="1"/>
    <col min="15370" max="15594" width="8.88671875" style="49"/>
    <col min="15595" max="15595" width="19.33203125" style="49" customWidth="1"/>
    <col min="15596" max="15596" width="9.6640625" style="49" customWidth="1"/>
    <col min="15597" max="15597" width="9.44140625" style="49" customWidth="1"/>
    <col min="15598" max="15598" width="8.6640625" style="49" customWidth="1"/>
    <col min="15599" max="15600" width="9.44140625" style="49" customWidth="1"/>
    <col min="15601" max="15601" width="7.6640625" style="49" customWidth="1"/>
    <col min="15602" max="15602" width="8.88671875" style="49" customWidth="1"/>
    <col min="15603" max="15603" width="8.6640625" style="49" customWidth="1"/>
    <col min="15604" max="15604" width="7.6640625" style="49" customWidth="1"/>
    <col min="15605" max="15606" width="8.109375" style="49" customWidth="1"/>
    <col min="15607" max="15607" width="6.44140625" style="49" customWidth="1"/>
    <col min="15608" max="15609" width="7.44140625" style="49" customWidth="1"/>
    <col min="15610" max="15610" width="6.33203125" style="49" customWidth="1"/>
    <col min="15611" max="15611" width="7.6640625" style="49" customWidth="1"/>
    <col min="15612" max="15612" width="7.33203125" style="49" customWidth="1"/>
    <col min="15613" max="15613" width="7.5546875" style="49" customWidth="1"/>
    <col min="15614" max="15614" width="8.33203125" style="49" customWidth="1"/>
    <col min="15615" max="15615" width="8.44140625" style="49" customWidth="1"/>
    <col min="15616" max="15616" width="7.33203125" style="49" customWidth="1"/>
    <col min="15617" max="15618" width="9.109375" style="49" customWidth="1"/>
    <col min="15619" max="15619" width="8" style="49" customWidth="1"/>
    <col min="15620" max="15621" width="9.109375" style="49" customWidth="1"/>
    <col min="15622" max="15622" width="8" style="49" customWidth="1"/>
    <col min="15623" max="15623" width="9" style="49" customWidth="1"/>
    <col min="15624" max="15624" width="9.33203125" style="49" customWidth="1"/>
    <col min="15625" max="15625" width="6.88671875" style="49" customWidth="1"/>
    <col min="15626" max="15850" width="8.88671875" style="49"/>
    <col min="15851" max="15851" width="19.33203125" style="49" customWidth="1"/>
    <col min="15852" max="15852" width="9.6640625" style="49" customWidth="1"/>
    <col min="15853" max="15853" width="9.44140625" style="49" customWidth="1"/>
    <col min="15854" max="15854" width="8.6640625" style="49" customWidth="1"/>
    <col min="15855" max="15856" width="9.44140625" style="49" customWidth="1"/>
    <col min="15857" max="15857" width="7.6640625" style="49" customWidth="1"/>
    <col min="15858" max="15858" width="8.88671875" style="49" customWidth="1"/>
    <col min="15859" max="15859" width="8.6640625" style="49" customWidth="1"/>
    <col min="15860" max="15860" width="7.6640625" style="49" customWidth="1"/>
    <col min="15861" max="15862" width="8.109375" style="49" customWidth="1"/>
    <col min="15863" max="15863" width="6.44140625" style="49" customWidth="1"/>
    <col min="15864" max="15865" width="7.44140625" style="49" customWidth="1"/>
    <col min="15866" max="15866" width="6.33203125" style="49" customWidth="1"/>
    <col min="15867" max="15867" width="7.6640625" style="49" customWidth="1"/>
    <col min="15868" max="15868" width="7.33203125" style="49" customWidth="1"/>
    <col min="15869" max="15869" width="7.5546875" style="49" customWidth="1"/>
    <col min="15870" max="15870" width="8.33203125" style="49" customWidth="1"/>
    <col min="15871" max="15871" width="8.44140625" style="49" customWidth="1"/>
    <col min="15872" max="15872" width="7.33203125" style="49" customWidth="1"/>
    <col min="15873" max="15874" width="9.109375" style="49" customWidth="1"/>
    <col min="15875" max="15875" width="8" style="49" customWidth="1"/>
    <col min="15876" max="15877" width="9.109375" style="49" customWidth="1"/>
    <col min="15878" max="15878" width="8" style="49" customWidth="1"/>
    <col min="15879" max="15879" width="9" style="49" customWidth="1"/>
    <col min="15880" max="15880" width="9.33203125" style="49" customWidth="1"/>
    <col min="15881" max="15881" width="6.88671875" style="49" customWidth="1"/>
    <col min="15882" max="16106" width="8.88671875" style="49"/>
    <col min="16107" max="16107" width="19.33203125" style="49" customWidth="1"/>
    <col min="16108" max="16108" width="9.6640625" style="49" customWidth="1"/>
    <col min="16109" max="16109" width="9.44140625" style="49" customWidth="1"/>
    <col min="16110" max="16110" width="8.6640625" style="49" customWidth="1"/>
    <col min="16111" max="16112" width="9.44140625" style="49" customWidth="1"/>
    <col min="16113" max="16113" width="7.6640625" style="49" customWidth="1"/>
    <col min="16114" max="16114" width="8.88671875" style="49" customWidth="1"/>
    <col min="16115" max="16115" width="8.6640625" style="49" customWidth="1"/>
    <col min="16116" max="16116" width="7.6640625" style="49" customWidth="1"/>
    <col min="16117" max="16118" width="8.109375" style="49" customWidth="1"/>
    <col min="16119" max="16119" width="6.44140625" style="49" customWidth="1"/>
    <col min="16120" max="16121" width="7.44140625" style="49" customWidth="1"/>
    <col min="16122" max="16122" width="6.33203125" style="49" customWidth="1"/>
    <col min="16123" max="16123" width="7.6640625" style="49" customWidth="1"/>
    <col min="16124" max="16124" width="7.33203125" style="49" customWidth="1"/>
    <col min="16125" max="16125" width="7.5546875" style="49" customWidth="1"/>
    <col min="16126" max="16126" width="8.33203125" style="49" customWidth="1"/>
    <col min="16127" max="16127" width="8.44140625" style="49" customWidth="1"/>
    <col min="16128" max="16128" width="7.33203125" style="49" customWidth="1"/>
    <col min="16129" max="16130" width="9.109375" style="49" customWidth="1"/>
    <col min="16131" max="16131" width="8" style="49" customWidth="1"/>
    <col min="16132" max="16133" width="9.109375" style="49" customWidth="1"/>
    <col min="16134" max="16134" width="8" style="49" customWidth="1"/>
    <col min="16135" max="16135" width="9" style="49" customWidth="1"/>
    <col min="16136" max="16136" width="9.33203125" style="49" customWidth="1"/>
    <col min="16137" max="16137" width="6.88671875" style="49" customWidth="1"/>
    <col min="16138" max="16365" width="8.88671875" style="49"/>
    <col min="16366" max="16384" width="9.109375" style="49" customWidth="1"/>
  </cols>
  <sheetData>
    <row r="1" spans="1:9" ht="6" customHeight="1"/>
    <row r="2" spans="1:9" s="29" customFormat="1" ht="23.4" customHeight="1">
      <c r="A2" s="168"/>
      <c r="B2" s="317" t="s">
        <v>62</v>
      </c>
      <c r="C2" s="317"/>
      <c r="D2" s="317"/>
      <c r="E2" s="317"/>
      <c r="F2" s="317"/>
      <c r="G2" s="317"/>
      <c r="H2" s="317"/>
      <c r="I2" s="317"/>
    </row>
    <row r="3" spans="1:9" s="29" customFormat="1" ht="23.4" customHeight="1">
      <c r="A3" s="69"/>
      <c r="B3" s="317" t="s">
        <v>76</v>
      </c>
      <c r="C3" s="317"/>
      <c r="D3" s="317"/>
      <c r="E3" s="317"/>
      <c r="F3" s="317"/>
      <c r="G3" s="317"/>
      <c r="H3" s="317"/>
      <c r="I3" s="317"/>
    </row>
    <row r="4" spans="1:9" s="29" customFormat="1" ht="11.4" customHeight="1">
      <c r="B4" s="70"/>
      <c r="C4" s="70"/>
      <c r="D4" s="154"/>
      <c r="G4" s="70"/>
      <c r="H4" s="71"/>
      <c r="I4" s="155" t="s">
        <v>63</v>
      </c>
    </row>
    <row r="5" spans="1:9" s="72" customFormat="1" ht="100.8" customHeight="1">
      <c r="A5" s="156"/>
      <c r="B5" s="157" t="s">
        <v>77</v>
      </c>
      <c r="C5" s="158" t="s">
        <v>64</v>
      </c>
      <c r="D5" s="158" t="s">
        <v>65</v>
      </c>
      <c r="E5" s="158" t="s">
        <v>43</v>
      </c>
      <c r="F5" s="158" t="s">
        <v>48</v>
      </c>
      <c r="G5" s="157" t="s">
        <v>14</v>
      </c>
      <c r="H5" s="159" t="s">
        <v>45</v>
      </c>
      <c r="I5" s="157" t="s">
        <v>15</v>
      </c>
    </row>
    <row r="6" spans="1:9" s="36" customFormat="1" ht="12" customHeight="1">
      <c r="A6" s="35" t="s">
        <v>3</v>
      </c>
      <c r="B6" s="160">
        <v>1</v>
      </c>
      <c r="C6" s="160">
        <v>2</v>
      </c>
      <c r="D6" s="160">
        <v>3</v>
      </c>
      <c r="E6" s="160">
        <v>4</v>
      </c>
      <c r="F6" s="160">
        <v>5</v>
      </c>
      <c r="G6" s="160">
        <v>6</v>
      </c>
      <c r="H6" s="160">
        <v>7</v>
      </c>
      <c r="I6" s="160">
        <v>8</v>
      </c>
    </row>
    <row r="7" spans="1:9" s="41" customFormat="1" ht="24.6" customHeight="1">
      <c r="A7" s="75" t="s">
        <v>16</v>
      </c>
      <c r="B7" s="39">
        <f t="shared" ref="B7:I7" si="0">SUM(B8:B28)</f>
        <v>23109</v>
      </c>
      <c r="C7" s="39">
        <f t="shared" si="0"/>
        <v>6246</v>
      </c>
      <c r="D7" s="39">
        <f t="shared" si="0"/>
        <v>5720</v>
      </c>
      <c r="E7" s="39">
        <f t="shared" si="0"/>
        <v>1102</v>
      </c>
      <c r="F7" s="39">
        <f t="shared" si="0"/>
        <v>1993</v>
      </c>
      <c r="G7" s="37">
        <f t="shared" si="0"/>
        <v>19100</v>
      </c>
      <c r="H7" s="39">
        <f t="shared" si="0"/>
        <v>7015</v>
      </c>
      <c r="I7" s="39">
        <f t="shared" si="0"/>
        <v>5278</v>
      </c>
    </row>
    <row r="8" spans="1:9" ht="31.5" customHeight="1">
      <c r="A8" s="76" t="s">
        <v>20</v>
      </c>
      <c r="B8" s="147">
        <v>4106</v>
      </c>
      <c r="C8" s="50">
        <v>1063</v>
      </c>
      <c r="D8" s="50">
        <v>941</v>
      </c>
      <c r="E8" s="147">
        <v>225</v>
      </c>
      <c r="F8" s="50">
        <v>123</v>
      </c>
      <c r="G8" s="50">
        <v>3322</v>
      </c>
      <c r="H8" s="147">
        <v>814</v>
      </c>
      <c r="I8" s="147">
        <v>666</v>
      </c>
    </row>
    <row r="9" spans="1:9" ht="28.5" customHeight="1">
      <c r="A9" s="76" t="s">
        <v>21</v>
      </c>
      <c r="B9" s="147">
        <v>3726</v>
      </c>
      <c r="C9" s="50">
        <v>1039</v>
      </c>
      <c r="D9" s="50">
        <v>951</v>
      </c>
      <c r="E9" s="147">
        <v>157</v>
      </c>
      <c r="F9" s="50">
        <v>325</v>
      </c>
      <c r="G9" s="50">
        <v>2293</v>
      </c>
      <c r="H9" s="147">
        <v>1077</v>
      </c>
      <c r="I9" s="147">
        <v>767</v>
      </c>
    </row>
    <row r="10" spans="1:9" ht="16.5" customHeight="1">
      <c r="A10" s="73" t="s">
        <v>22</v>
      </c>
      <c r="B10" s="147">
        <v>1544</v>
      </c>
      <c r="C10" s="50">
        <v>476</v>
      </c>
      <c r="D10" s="50">
        <v>457</v>
      </c>
      <c r="E10" s="147">
        <v>161</v>
      </c>
      <c r="F10" s="50">
        <v>95</v>
      </c>
      <c r="G10" s="50">
        <v>1370</v>
      </c>
      <c r="H10" s="147">
        <v>450</v>
      </c>
      <c r="I10" s="147">
        <v>301</v>
      </c>
    </row>
    <row r="11" spans="1:9" ht="16.5" customHeight="1">
      <c r="A11" s="73" t="s">
        <v>23</v>
      </c>
      <c r="B11" s="147">
        <v>1745</v>
      </c>
      <c r="C11" s="50">
        <v>498</v>
      </c>
      <c r="D11" s="50">
        <v>434</v>
      </c>
      <c r="E11" s="147">
        <v>103</v>
      </c>
      <c r="F11" s="50">
        <v>461</v>
      </c>
      <c r="G11" s="50">
        <v>1539</v>
      </c>
      <c r="H11" s="147">
        <v>575</v>
      </c>
      <c r="I11" s="147">
        <v>459</v>
      </c>
    </row>
    <row r="12" spans="1:9" ht="16.5" customHeight="1">
      <c r="A12" s="73" t="s">
        <v>24</v>
      </c>
      <c r="B12" s="147">
        <v>668</v>
      </c>
      <c r="C12" s="50">
        <v>208</v>
      </c>
      <c r="D12" s="50">
        <v>174</v>
      </c>
      <c r="E12" s="147">
        <v>32</v>
      </c>
      <c r="F12" s="50">
        <v>3</v>
      </c>
      <c r="G12" s="50">
        <v>602</v>
      </c>
      <c r="H12" s="147">
        <v>228</v>
      </c>
      <c r="I12" s="147">
        <v>167</v>
      </c>
    </row>
    <row r="13" spans="1:9" ht="16.5" customHeight="1">
      <c r="A13" s="73" t="s">
        <v>25</v>
      </c>
      <c r="B13" s="147">
        <v>397</v>
      </c>
      <c r="C13" s="50">
        <v>106</v>
      </c>
      <c r="D13" s="50">
        <v>104</v>
      </c>
      <c r="E13" s="147">
        <v>18</v>
      </c>
      <c r="F13" s="50">
        <v>45</v>
      </c>
      <c r="G13" s="50">
        <v>353</v>
      </c>
      <c r="H13" s="147">
        <v>133</v>
      </c>
      <c r="I13" s="147">
        <v>109</v>
      </c>
    </row>
    <row r="14" spans="1:9" ht="16.5" customHeight="1">
      <c r="A14" s="73" t="s">
        <v>26</v>
      </c>
      <c r="B14" s="147">
        <v>660</v>
      </c>
      <c r="C14" s="50">
        <v>139</v>
      </c>
      <c r="D14" s="50">
        <v>126</v>
      </c>
      <c r="E14" s="147">
        <v>11</v>
      </c>
      <c r="F14" s="50">
        <v>57</v>
      </c>
      <c r="G14" s="50">
        <v>618</v>
      </c>
      <c r="H14" s="147">
        <v>248</v>
      </c>
      <c r="I14" s="147">
        <v>212</v>
      </c>
    </row>
    <row r="15" spans="1:9" ht="16.5" customHeight="1">
      <c r="A15" s="73" t="s">
        <v>27</v>
      </c>
      <c r="B15" s="147">
        <v>568</v>
      </c>
      <c r="C15" s="50">
        <v>164</v>
      </c>
      <c r="D15" s="50">
        <v>149</v>
      </c>
      <c r="E15" s="147">
        <v>43</v>
      </c>
      <c r="F15" s="50">
        <v>60</v>
      </c>
      <c r="G15" s="50">
        <v>474</v>
      </c>
      <c r="H15" s="147">
        <v>203</v>
      </c>
      <c r="I15" s="147">
        <v>189</v>
      </c>
    </row>
    <row r="16" spans="1:9" ht="16.5" customHeight="1">
      <c r="A16" s="73" t="s">
        <v>28</v>
      </c>
      <c r="B16" s="147">
        <v>1055</v>
      </c>
      <c r="C16" s="50">
        <v>229</v>
      </c>
      <c r="D16" s="50">
        <v>212</v>
      </c>
      <c r="E16" s="147">
        <v>26</v>
      </c>
      <c r="F16" s="50">
        <v>47</v>
      </c>
      <c r="G16" s="50">
        <v>902</v>
      </c>
      <c r="H16" s="147">
        <v>377</v>
      </c>
      <c r="I16" s="147">
        <v>258</v>
      </c>
    </row>
    <row r="17" spans="1:9" ht="16.5" customHeight="1">
      <c r="A17" s="73" t="s">
        <v>29</v>
      </c>
      <c r="B17" s="147">
        <v>1318</v>
      </c>
      <c r="C17" s="50">
        <v>252</v>
      </c>
      <c r="D17" s="50">
        <v>249</v>
      </c>
      <c r="E17" s="147">
        <v>86</v>
      </c>
      <c r="F17" s="50">
        <v>145</v>
      </c>
      <c r="G17" s="50">
        <v>1047</v>
      </c>
      <c r="H17" s="147">
        <v>455</v>
      </c>
      <c r="I17" s="147">
        <v>262</v>
      </c>
    </row>
    <row r="18" spans="1:9" ht="16.5" customHeight="1">
      <c r="A18" s="73" t="s">
        <v>30</v>
      </c>
      <c r="B18" s="147">
        <v>268</v>
      </c>
      <c r="C18" s="50">
        <v>59</v>
      </c>
      <c r="D18" s="50">
        <v>59</v>
      </c>
      <c r="E18" s="147">
        <v>5</v>
      </c>
      <c r="F18" s="50">
        <v>12</v>
      </c>
      <c r="G18" s="50">
        <v>240</v>
      </c>
      <c r="H18" s="147">
        <v>102</v>
      </c>
      <c r="I18" s="147">
        <v>96</v>
      </c>
    </row>
    <row r="19" spans="1:9" ht="16.5" customHeight="1">
      <c r="A19" s="73" t="s">
        <v>31</v>
      </c>
      <c r="B19" s="147">
        <v>1531</v>
      </c>
      <c r="C19" s="50">
        <v>305</v>
      </c>
      <c r="D19" s="50">
        <v>273</v>
      </c>
      <c r="E19" s="147">
        <v>6</v>
      </c>
      <c r="F19" s="50">
        <v>19</v>
      </c>
      <c r="G19" s="50">
        <v>1424</v>
      </c>
      <c r="H19" s="147">
        <v>586</v>
      </c>
      <c r="I19" s="147">
        <v>387</v>
      </c>
    </row>
    <row r="20" spans="1:9" ht="16.5" customHeight="1">
      <c r="A20" s="73" t="s">
        <v>32</v>
      </c>
      <c r="B20" s="147">
        <v>391</v>
      </c>
      <c r="C20" s="50">
        <v>120</v>
      </c>
      <c r="D20" s="50">
        <v>120</v>
      </c>
      <c r="E20" s="147">
        <v>8</v>
      </c>
      <c r="F20" s="50">
        <v>40</v>
      </c>
      <c r="G20" s="50">
        <v>366</v>
      </c>
      <c r="H20" s="147">
        <v>118</v>
      </c>
      <c r="I20" s="147">
        <v>101</v>
      </c>
    </row>
    <row r="21" spans="1:9" ht="16.5" customHeight="1">
      <c r="A21" s="73" t="s">
        <v>33</v>
      </c>
      <c r="B21" s="147">
        <v>723</v>
      </c>
      <c r="C21" s="50">
        <v>216</v>
      </c>
      <c r="D21" s="50">
        <v>214</v>
      </c>
      <c r="E21" s="147">
        <v>7</v>
      </c>
      <c r="F21" s="50">
        <v>87</v>
      </c>
      <c r="G21" s="50">
        <v>649</v>
      </c>
      <c r="H21" s="147">
        <v>257</v>
      </c>
      <c r="I21" s="147">
        <v>213</v>
      </c>
    </row>
    <row r="22" spans="1:9" ht="16.5" customHeight="1">
      <c r="A22" s="73" t="s">
        <v>34</v>
      </c>
      <c r="B22" s="147">
        <v>930</v>
      </c>
      <c r="C22" s="50">
        <v>335</v>
      </c>
      <c r="D22" s="50">
        <v>305</v>
      </c>
      <c r="E22" s="147">
        <v>41</v>
      </c>
      <c r="F22" s="50">
        <v>22</v>
      </c>
      <c r="G22" s="50">
        <v>833</v>
      </c>
      <c r="H22" s="147">
        <v>292</v>
      </c>
      <c r="I22" s="147">
        <v>234</v>
      </c>
    </row>
    <row r="23" spans="1:9" ht="16.5" customHeight="1">
      <c r="A23" s="73" t="s">
        <v>35</v>
      </c>
      <c r="B23" s="147">
        <v>905</v>
      </c>
      <c r="C23" s="50">
        <v>274</v>
      </c>
      <c r="D23" s="50">
        <v>269</v>
      </c>
      <c r="E23" s="147">
        <v>42</v>
      </c>
      <c r="F23" s="50">
        <v>207</v>
      </c>
      <c r="G23" s="50">
        <v>793</v>
      </c>
      <c r="H23" s="147">
        <v>206</v>
      </c>
      <c r="I23" s="147">
        <v>152</v>
      </c>
    </row>
    <row r="24" spans="1:9" ht="16.5" customHeight="1">
      <c r="A24" s="73" t="s">
        <v>36</v>
      </c>
      <c r="B24" s="147">
        <v>875</v>
      </c>
      <c r="C24" s="50">
        <v>218</v>
      </c>
      <c r="D24" s="50">
        <v>196</v>
      </c>
      <c r="E24" s="147">
        <v>53</v>
      </c>
      <c r="F24" s="50">
        <v>61</v>
      </c>
      <c r="G24" s="50">
        <v>782</v>
      </c>
      <c r="H24" s="147">
        <v>322</v>
      </c>
      <c r="I24" s="147">
        <v>261</v>
      </c>
    </row>
    <row r="25" spans="1:9" ht="16.5" customHeight="1">
      <c r="A25" s="73" t="s">
        <v>37</v>
      </c>
      <c r="B25" s="147">
        <v>515</v>
      </c>
      <c r="C25" s="50">
        <v>181</v>
      </c>
      <c r="D25" s="50">
        <v>170</v>
      </c>
      <c r="E25" s="147">
        <v>34</v>
      </c>
      <c r="F25" s="50">
        <v>53</v>
      </c>
      <c r="G25" s="50">
        <v>445</v>
      </c>
      <c r="H25" s="147">
        <v>174</v>
      </c>
      <c r="I25" s="147">
        <v>137</v>
      </c>
    </row>
    <row r="26" spans="1:9" ht="16.5" customHeight="1">
      <c r="A26" s="73" t="s">
        <v>38</v>
      </c>
      <c r="B26" s="147">
        <v>423</v>
      </c>
      <c r="C26" s="50">
        <v>155</v>
      </c>
      <c r="D26" s="50">
        <v>127</v>
      </c>
      <c r="E26" s="147">
        <v>16</v>
      </c>
      <c r="F26" s="50">
        <v>38</v>
      </c>
      <c r="G26" s="50">
        <v>387</v>
      </c>
      <c r="H26" s="147">
        <v>145</v>
      </c>
      <c r="I26" s="147">
        <v>120</v>
      </c>
    </row>
    <row r="27" spans="1:9" ht="16.5" customHeight="1">
      <c r="A27" s="73" t="s">
        <v>39</v>
      </c>
      <c r="B27" s="147">
        <v>391</v>
      </c>
      <c r="C27" s="50">
        <v>83</v>
      </c>
      <c r="D27" s="50">
        <v>73</v>
      </c>
      <c r="E27" s="147">
        <v>17</v>
      </c>
      <c r="F27" s="50">
        <v>75</v>
      </c>
      <c r="G27" s="50">
        <v>343</v>
      </c>
      <c r="H27" s="147">
        <v>123</v>
      </c>
      <c r="I27" s="147">
        <v>105</v>
      </c>
    </row>
    <row r="28" spans="1:9" ht="16.5" customHeight="1">
      <c r="A28" s="73" t="s">
        <v>40</v>
      </c>
      <c r="B28" s="147">
        <v>370</v>
      </c>
      <c r="C28" s="50">
        <v>126</v>
      </c>
      <c r="D28" s="50">
        <v>117</v>
      </c>
      <c r="E28" s="147">
        <v>11</v>
      </c>
      <c r="F28" s="50">
        <v>18</v>
      </c>
      <c r="G28" s="50">
        <v>318</v>
      </c>
      <c r="H28" s="147">
        <v>130</v>
      </c>
      <c r="I28" s="147">
        <v>82</v>
      </c>
    </row>
    <row r="29" spans="1:9">
      <c r="G29" s="74"/>
    </row>
  </sheetData>
  <mergeCells count="2">
    <mergeCell ref="B2:I2"/>
    <mergeCell ref="B3:I3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81" zoomScaleNormal="85" zoomScaleSheetLayoutView="81" workbookViewId="0">
      <selection activeCell="L18" sqref="L18"/>
    </sheetView>
  </sheetViews>
  <sheetFormatPr defaultRowHeight="15.6"/>
  <cols>
    <col min="1" max="1" width="29.33203125" style="52" customWidth="1"/>
    <col min="2" max="2" width="15" style="49" customWidth="1"/>
    <col min="3" max="3" width="14.77734375" style="49" customWidth="1"/>
    <col min="4" max="4" width="16.88671875" style="49" customWidth="1"/>
    <col min="5" max="5" width="14.5546875" style="49" customWidth="1"/>
    <col min="6" max="6" width="15.88671875" style="49" customWidth="1"/>
    <col min="7" max="7" width="14.88671875" style="49" customWidth="1"/>
    <col min="8" max="8" width="13.33203125" style="49" customWidth="1"/>
    <col min="9" max="9" width="17.21875" style="49" customWidth="1"/>
    <col min="10" max="234" width="8.88671875" style="49"/>
    <col min="235" max="235" width="19.33203125" style="49" customWidth="1"/>
    <col min="236" max="236" width="9.6640625" style="49" customWidth="1"/>
    <col min="237" max="237" width="9.44140625" style="49" customWidth="1"/>
    <col min="238" max="238" width="8.6640625" style="49" customWidth="1"/>
    <col min="239" max="240" width="9.44140625" style="49" customWidth="1"/>
    <col min="241" max="241" width="7.6640625" style="49" customWidth="1"/>
    <col min="242" max="242" width="8.88671875" style="49" customWidth="1"/>
    <col min="243" max="243" width="8.6640625" style="49" customWidth="1"/>
    <col min="244" max="244" width="7.6640625" style="49" customWidth="1"/>
    <col min="245" max="246" width="8.109375" style="49" customWidth="1"/>
    <col min="247" max="247" width="6.44140625" style="49" customWidth="1"/>
    <col min="248" max="249" width="7.44140625" style="49" customWidth="1"/>
    <col min="250" max="250" width="6.33203125" style="49" customWidth="1"/>
    <col min="251" max="251" width="7.6640625" style="49" customWidth="1"/>
    <col min="252" max="252" width="7.33203125" style="49" customWidth="1"/>
    <col min="253" max="253" width="7.5546875" style="49" customWidth="1"/>
    <col min="254" max="254" width="8.33203125" style="49" customWidth="1"/>
    <col min="255" max="255" width="9.33203125" style="49" customWidth="1"/>
    <col min="256" max="256" width="7.33203125" style="49" customWidth="1"/>
    <col min="257" max="258" width="9.109375" style="49" customWidth="1"/>
    <col min="259" max="259" width="8" style="49" customWidth="1"/>
    <col min="260" max="261" width="9.109375" style="49" customWidth="1"/>
    <col min="262" max="262" width="8" style="49" customWidth="1"/>
    <col min="263" max="263" width="9" style="49" customWidth="1"/>
    <col min="264" max="264" width="9.33203125" style="49" customWidth="1"/>
    <col min="265" max="265" width="6.88671875" style="49" customWidth="1"/>
    <col min="266" max="490" width="8.88671875" style="49"/>
    <col min="491" max="491" width="19.33203125" style="49" customWidth="1"/>
    <col min="492" max="492" width="9.6640625" style="49" customWidth="1"/>
    <col min="493" max="493" width="9.44140625" style="49" customWidth="1"/>
    <col min="494" max="494" width="8.6640625" style="49" customWidth="1"/>
    <col min="495" max="496" width="9.44140625" style="49" customWidth="1"/>
    <col min="497" max="497" width="7.6640625" style="49" customWidth="1"/>
    <col min="498" max="498" width="8.88671875" style="49" customWidth="1"/>
    <col min="499" max="499" width="8.6640625" style="49" customWidth="1"/>
    <col min="500" max="500" width="7.6640625" style="49" customWidth="1"/>
    <col min="501" max="502" width="8.109375" style="49" customWidth="1"/>
    <col min="503" max="503" width="6.44140625" style="49" customWidth="1"/>
    <col min="504" max="505" width="7.44140625" style="49" customWidth="1"/>
    <col min="506" max="506" width="6.33203125" style="49" customWidth="1"/>
    <col min="507" max="507" width="7.6640625" style="49" customWidth="1"/>
    <col min="508" max="508" width="7.33203125" style="49" customWidth="1"/>
    <col min="509" max="509" width="7.5546875" style="49" customWidth="1"/>
    <col min="510" max="510" width="8.33203125" style="49" customWidth="1"/>
    <col min="511" max="511" width="9.33203125" style="49" customWidth="1"/>
    <col min="512" max="512" width="7.33203125" style="49" customWidth="1"/>
    <col min="513" max="514" width="9.109375" style="49" customWidth="1"/>
    <col min="515" max="515" width="8" style="49" customWidth="1"/>
    <col min="516" max="517" width="9.109375" style="49" customWidth="1"/>
    <col min="518" max="518" width="8" style="49" customWidth="1"/>
    <col min="519" max="519" width="9" style="49" customWidth="1"/>
    <col min="520" max="520" width="9.33203125" style="49" customWidth="1"/>
    <col min="521" max="521" width="6.88671875" style="49" customWidth="1"/>
    <col min="522" max="746" width="8.88671875" style="49"/>
    <col min="747" max="747" width="19.33203125" style="49" customWidth="1"/>
    <col min="748" max="748" width="9.6640625" style="49" customWidth="1"/>
    <col min="749" max="749" width="9.44140625" style="49" customWidth="1"/>
    <col min="750" max="750" width="8.6640625" style="49" customWidth="1"/>
    <col min="751" max="752" width="9.44140625" style="49" customWidth="1"/>
    <col min="753" max="753" width="7.6640625" style="49" customWidth="1"/>
    <col min="754" max="754" width="8.88671875" style="49" customWidth="1"/>
    <col min="755" max="755" width="8.6640625" style="49" customWidth="1"/>
    <col min="756" max="756" width="7.6640625" style="49" customWidth="1"/>
    <col min="757" max="758" width="8.109375" style="49" customWidth="1"/>
    <col min="759" max="759" width="6.44140625" style="49" customWidth="1"/>
    <col min="760" max="761" width="7.44140625" style="49" customWidth="1"/>
    <col min="762" max="762" width="6.33203125" style="49" customWidth="1"/>
    <col min="763" max="763" width="7.6640625" style="49" customWidth="1"/>
    <col min="764" max="764" width="7.33203125" style="49" customWidth="1"/>
    <col min="765" max="765" width="7.5546875" style="49" customWidth="1"/>
    <col min="766" max="766" width="8.33203125" style="49" customWidth="1"/>
    <col min="767" max="767" width="9.33203125" style="49" customWidth="1"/>
    <col min="768" max="768" width="7.33203125" style="49" customWidth="1"/>
    <col min="769" max="770" width="9.109375" style="49" customWidth="1"/>
    <col min="771" max="771" width="8" style="49" customWidth="1"/>
    <col min="772" max="773" width="9.109375" style="49" customWidth="1"/>
    <col min="774" max="774" width="8" style="49" customWidth="1"/>
    <col min="775" max="775" width="9" style="49" customWidth="1"/>
    <col min="776" max="776" width="9.33203125" style="49" customWidth="1"/>
    <col min="777" max="777" width="6.88671875" style="49" customWidth="1"/>
    <col min="778" max="1002" width="8.88671875" style="49"/>
    <col min="1003" max="1003" width="19.33203125" style="49" customWidth="1"/>
    <col min="1004" max="1004" width="9.6640625" style="49" customWidth="1"/>
    <col min="1005" max="1005" width="9.44140625" style="49" customWidth="1"/>
    <col min="1006" max="1006" width="8.6640625" style="49" customWidth="1"/>
    <col min="1007" max="1008" width="9.44140625" style="49" customWidth="1"/>
    <col min="1009" max="1009" width="7.6640625" style="49" customWidth="1"/>
    <col min="1010" max="1010" width="8.88671875" style="49" customWidth="1"/>
    <col min="1011" max="1011" width="8.6640625" style="49" customWidth="1"/>
    <col min="1012" max="1012" width="7.6640625" style="49" customWidth="1"/>
    <col min="1013" max="1014" width="8.109375" style="49" customWidth="1"/>
    <col min="1015" max="1015" width="6.44140625" style="49" customWidth="1"/>
    <col min="1016" max="1017" width="7.44140625" style="49" customWidth="1"/>
    <col min="1018" max="1018" width="6.33203125" style="49" customWidth="1"/>
    <col min="1019" max="1019" width="7.6640625" style="49" customWidth="1"/>
    <col min="1020" max="1020" width="7.33203125" style="49" customWidth="1"/>
    <col min="1021" max="1021" width="7.5546875" style="49" customWidth="1"/>
    <col min="1022" max="1022" width="8.33203125" style="49" customWidth="1"/>
    <col min="1023" max="1023" width="9.33203125" style="49" customWidth="1"/>
    <col min="1024" max="1024" width="7.33203125" style="49" customWidth="1"/>
    <col min="1025" max="1026" width="9.109375" style="49" customWidth="1"/>
    <col min="1027" max="1027" width="8" style="49" customWidth="1"/>
    <col min="1028" max="1029" width="9.109375" style="49" customWidth="1"/>
    <col min="1030" max="1030" width="8" style="49" customWidth="1"/>
    <col min="1031" max="1031" width="9" style="49" customWidth="1"/>
    <col min="1032" max="1032" width="9.33203125" style="49" customWidth="1"/>
    <col min="1033" max="1033" width="6.88671875" style="49" customWidth="1"/>
    <col min="1034" max="1258" width="8.88671875" style="49"/>
    <col min="1259" max="1259" width="19.33203125" style="49" customWidth="1"/>
    <col min="1260" max="1260" width="9.6640625" style="49" customWidth="1"/>
    <col min="1261" max="1261" width="9.44140625" style="49" customWidth="1"/>
    <col min="1262" max="1262" width="8.6640625" style="49" customWidth="1"/>
    <col min="1263" max="1264" width="9.44140625" style="49" customWidth="1"/>
    <col min="1265" max="1265" width="7.6640625" style="49" customWidth="1"/>
    <col min="1266" max="1266" width="8.88671875" style="49" customWidth="1"/>
    <col min="1267" max="1267" width="8.6640625" style="49" customWidth="1"/>
    <col min="1268" max="1268" width="7.6640625" style="49" customWidth="1"/>
    <col min="1269" max="1270" width="8.109375" style="49" customWidth="1"/>
    <col min="1271" max="1271" width="6.44140625" style="49" customWidth="1"/>
    <col min="1272" max="1273" width="7.44140625" style="49" customWidth="1"/>
    <col min="1274" max="1274" width="6.33203125" style="49" customWidth="1"/>
    <col min="1275" max="1275" width="7.6640625" style="49" customWidth="1"/>
    <col min="1276" max="1276" width="7.33203125" style="49" customWidth="1"/>
    <col min="1277" max="1277" width="7.5546875" style="49" customWidth="1"/>
    <col min="1278" max="1278" width="8.33203125" style="49" customWidth="1"/>
    <col min="1279" max="1279" width="9.33203125" style="49" customWidth="1"/>
    <col min="1280" max="1280" width="7.33203125" style="49" customWidth="1"/>
    <col min="1281" max="1282" width="9.109375" style="49" customWidth="1"/>
    <col min="1283" max="1283" width="8" style="49" customWidth="1"/>
    <col min="1284" max="1285" width="9.109375" style="49" customWidth="1"/>
    <col min="1286" max="1286" width="8" style="49" customWidth="1"/>
    <col min="1287" max="1287" width="9" style="49" customWidth="1"/>
    <col min="1288" max="1288" width="9.33203125" style="49" customWidth="1"/>
    <col min="1289" max="1289" width="6.88671875" style="49" customWidth="1"/>
    <col min="1290" max="1514" width="8.88671875" style="49"/>
    <col min="1515" max="1515" width="19.33203125" style="49" customWidth="1"/>
    <col min="1516" max="1516" width="9.6640625" style="49" customWidth="1"/>
    <col min="1517" max="1517" width="9.44140625" style="49" customWidth="1"/>
    <col min="1518" max="1518" width="8.6640625" style="49" customWidth="1"/>
    <col min="1519" max="1520" width="9.44140625" style="49" customWidth="1"/>
    <col min="1521" max="1521" width="7.6640625" style="49" customWidth="1"/>
    <col min="1522" max="1522" width="8.88671875" style="49" customWidth="1"/>
    <col min="1523" max="1523" width="8.6640625" style="49" customWidth="1"/>
    <col min="1524" max="1524" width="7.6640625" style="49" customWidth="1"/>
    <col min="1525" max="1526" width="8.109375" style="49" customWidth="1"/>
    <col min="1527" max="1527" width="6.44140625" style="49" customWidth="1"/>
    <col min="1528" max="1529" width="7.44140625" style="49" customWidth="1"/>
    <col min="1530" max="1530" width="6.33203125" style="49" customWidth="1"/>
    <col min="1531" max="1531" width="7.6640625" style="49" customWidth="1"/>
    <col min="1532" max="1532" width="7.33203125" style="49" customWidth="1"/>
    <col min="1533" max="1533" width="7.5546875" style="49" customWidth="1"/>
    <col min="1534" max="1534" width="8.33203125" style="49" customWidth="1"/>
    <col min="1535" max="1535" width="9.33203125" style="49" customWidth="1"/>
    <col min="1536" max="1536" width="7.33203125" style="49" customWidth="1"/>
    <col min="1537" max="1538" width="9.109375" style="49" customWidth="1"/>
    <col min="1539" max="1539" width="8" style="49" customWidth="1"/>
    <col min="1540" max="1541" width="9.109375" style="49" customWidth="1"/>
    <col min="1542" max="1542" width="8" style="49" customWidth="1"/>
    <col min="1543" max="1543" width="9" style="49" customWidth="1"/>
    <col min="1544" max="1544" width="9.33203125" style="49" customWidth="1"/>
    <col min="1545" max="1545" width="6.88671875" style="49" customWidth="1"/>
    <col min="1546" max="1770" width="8.88671875" style="49"/>
    <col min="1771" max="1771" width="19.33203125" style="49" customWidth="1"/>
    <col min="1772" max="1772" width="9.6640625" style="49" customWidth="1"/>
    <col min="1773" max="1773" width="9.44140625" style="49" customWidth="1"/>
    <col min="1774" max="1774" width="8.6640625" style="49" customWidth="1"/>
    <col min="1775" max="1776" width="9.44140625" style="49" customWidth="1"/>
    <col min="1777" max="1777" width="7.6640625" style="49" customWidth="1"/>
    <col min="1778" max="1778" width="8.88671875" style="49" customWidth="1"/>
    <col min="1779" max="1779" width="8.6640625" style="49" customWidth="1"/>
    <col min="1780" max="1780" width="7.6640625" style="49" customWidth="1"/>
    <col min="1781" max="1782" width="8.109375" style="49" customWidth="1"/>
    <col min="1783" max="1783" width="6.44140625" style="49" customWidth="1"/>
    <col min="1784" max="1785" width="7.44140625" style="49" customWidth="1"/>
    <col min="1786" max="1786" width="6.33203125" style="49" customWidth="1"/>
    <col min="1787" max="1787" width="7.6640625" style="49" customWidth="1"/>
    <col min="1788" max="1788" width="7.33203125" style="49" customWidth="1"/>
    <col min="1789" max="1789" width="7.5546875" style="49" customWidth="1"/>
    <col min="1790" max="1790" width="8.33203125" style="49" customWidth="1"/>
    <col min="1791" max="1791" width="9.33203125" style="49" customWidth="1"/>
    <col min="1792" max="1792" width="7.33203125" style="49" customWidth="1"/>
    <col min="1793" max="1794" width="9.109375" style="49" customWidth="1"/>
    <col min="1795" max="1795" width="8" style="49" customWidth="1"/>
    <col min="1796" max="1797" width="9.109375" style="49" customWidth="1"/>
    <col min="1798" max="1798" width="8" style="49" customWidth="1"/>
    <col min="1799" max="1799" width="9" style="49" customWidth="1"/>
    <col min="1800" max="1800" width="9.33203125" style="49" customWidth="1"/>
    <col min="1801" max="1801" width="6.88671875" style="49" customWidth="1"/>
    <col min="1802" max="2026" width="8.88671875" style="49"/>
    <col min="2027" max="2027" width="19.33203125" style="49" customWidth="1"/>
    <col min="2028" max="2028" width="9.6640625" style="49" customWidth="1"/>
    <col min="2029" max="2029" width="9.44140625" style="49" customWidth="1"/>
    <col min="2030" max="2030" width="8.6640625" style="49" customWidth="1"/>
    <col min="2031" max="2032" width="9.44140625" style="49" customWidth="1"/>
    <col min="2033" max="2033" width="7.6640625" style="49" customWidth="1"/>
    <col min="2034" max="2034" width="8.88671875" style="49" customWidth="1"/>
    <col min="2035" max="2035" width="8.6640625" style="49" customWidth="1"/>
    <col min="2036" max="2036" width="7.6640625" style="49" customWidth="1"/>
    <col min="2037" max="2038" width="8.109375" style="49" customWidth="1"/>
    <col min="2039" max="2039" width="6.44140625" style="49" customWidth="1"/>
    <col min="2040" max="2041" width="7.44140625" style="49" customWidth="1"/>
    <col min="2042" max="2042" width="6.33203125" style="49" customWidth="1"/>
    <col min="2043" max="2043" width="7.6640625" style="49" customWidth="1"/>
    <col min="2044" max="2044" width="7.33203125" style="49" customWidth="1"/>
    <col min="2045" max="2045" width="7.5546875" style="49" customWidth="1"/>
    <col min="2046" max="2046" width="8.33203125" style="49" customWidth="1"/>
    <col min="2047" max="2047" width="9.33203125" style="49" customWidth="1"/>
    <col min="2048" max="2048" width="7.33203125" style="49" customWidth="1"/>
    <col min="2049" max="2050" width="9.109375" style="49" customWidth="1"/>
    <col min="2051" max="2051" width="8" style="49" customWidth="1"/>
    <col min="2052" max="2053" width="9.109375" style="49" customWidth="1"/>
    <col min="2054" max="2054" width="8" style="49" customWidth="1"/>
    <col min="2055" max="2055" width="9" style="49" customWidth="1"/>
    <col min="2056" max="2056" width="9.33203125" style="49" customWidth="1"/>
    <col min="2057" max="2057" width="6.88671875" style="49" customWidth="1"/>
    <col min="2058" max="2282" width="8.88671875" style="49"/>
    <col min="2283" max="2283" width="19.33203125" style="49" customWidth="1"/>
    <col min="2284" max="2284" width="9.6640625" style="49" customWidth="1"/>
    <col min="2285" max="2285" width="9.44140625" style="49" customWidth="1"/>
    <col min="2286" max="2286" width="8.6640625" style="49" customWidth="1"/>
    <col min="2287" max="2288" width="9.44140625" style="49" customWidth="1"/>
    <col min="2289" max="2289" width="7.6640625" style="49" customWidth="1"/>
    <col min="2290" max="2290" width="8.88671875" style="49" customWidth="1"/>
    <col min="2291" max="2291" width="8.6640625" style="49" customWidth="1"/>
    <col min="2292" max="2292" width="7.6640625" style="49" customWidth="1"/>
    <col min="2293" max="2294" width="8.109375" style="49" customWidth="1"/>
    <col min="2295" max="2295" width="6.44140625" style="49" customWidth="1"/>
    <col min="2296" max="2297" width="7.44140625" style="49" customWidth="1"/>
    <col min="2298" max="2298" width="6.33203125" style="49" customWidth="1"/>
    <col min="2299" max="2299" width="7.6640625" style="49" customWidth="1"/>
    <col min="2300" max="2300" width="7.33203125" style="49" customWidth="1"/>
    <col min="2301" max="2301" width="7.5546875" style="49" customWidth="1"/>
    <col min="2302" max="2302" width="8.33203125" style="49" customWidth="1"/>
    <col min="2303" max="2303" width="9.33203125" style="49" customWidth="1"/>
    <col min="2304" max="2304" width="7.33203125" style="49" customWidth="1"/>
    <col min="2305" max="2306" width="9.109375" style="49" customWidth="1"/>
    <col min="2307" max="2307" width="8" style="49" customWidth="1"/>
    <col min="2308" max="2309" width="9.109375" style="49" customWidth="1"/>
    <col min="2310" max="2310" width="8" style="49" customWidth="1"/>
    <col min="2311" max="2311" width="9" style="49" customWidth="1"/>
    <col min="2312" max="2312" width="9.33203125" style="49" customWidth="1"/>
    <col min="2313" max="2313" width="6.88671875" style="49" customWidth="1"/>
    <col min="2314" max="2538" width="8.88671875" style="49"/>
    <col min="2539" max="2539" width="19.33203125" style="49" customWidth="1"/>
    <col min="2540" max="2540" width="9.6640625" style="49" customWidth="1"/>
    <col min="2541" max="2541" width="9.44140625" style="49" customWidth="1"/>
    <col min="2542" max="2542" width="8.6640625" style="49" customWidth="1"/>
    <col min="2543" max="2544" width="9.44140625" style="49" customWidth="1"/>
    <col min="2545" max="2545" width="7.6640625" style="49" customWidth="1"/>
    <col min="2546" max="2546" width="8.88671875" style="49" customWidth="1"/>
    <col min="2547" max="2547" width="8.6640625" style="49" customWidth="1"/>
    <col min="2548" max="2548" width="7.6640625" style="49" customWidth="1"/>
    <col min="2549" max="2550" width="8.109375" style="49" customWidth="1"/>
    <col min="2551" max="2551" width="6.44140625" style="49" customWidth="1"/>
    <col min="2552" max="2553" width="7.44140625" style="49" customWidth="1"/>
    <col min="2554" max="2554" width="6.33203125" style="49" customWidth="1"/>
    <col min="2555" max="2555" width="7.6640625" style="49" customWidth="1"/>
    <col min="2556" max="2556" width="7.33203125" style="49" customWidth="1"/>
    <col min="2557" max="2557" width="7.5546875" style="49" customWidth="1"/>
    <col min="2558" max="2558" width="8.33203125" style="49" customWidth="1"/>
    <col min="2559" max="2559" width="9.33203125" style="49" customWidth="1"/>
    <col min="2560" max="2560" width="7.33203125" style="49" customWidth="1"/>
    <col min="2561" max="2562" width="9.109375" style="49" customWidth="1"/>
    <col min="2563" max="2563" width="8" style="49" customWidth="1"/>
    <col min="2564" max="2565" width="9.109375" style="49" customWidth="1"/>
    <col min="2566" max="2566" width="8" style="49" customWidth="1"/>
    <col min="2567" max="2567" width="9" style="49" customWidth="1"/>
    <col min="2568" max="2568" width="9.33203125" style="49" customWidth="1"/>
    <col min="2569" max="2569" width="6.88671875" style="49" customWidth="1"/>
    <col min="2570" max="2794" width="8.88671875" style="49"/>
    <col min="2795" max="2795" width="19.33203125" style="49" customWidth="1"/>
    <col min="2796" max="2796" width="9.6640625" style="49" customWidth="1"/>
    <col min="2797" max="2797" width="9.44140625" style="49" customWidth="1"/>
    <col min="2798" max="2798" width="8.6640625" style="49" customWidth="1"/>
    <col min="2799" max="2800" width="9.44140625" style="49" customWidth="1"/>
    <col min="2801" max="2801" width="7.6640625" style="49" customWidth="1"/>
    <col min="2802" max="2802" width="8.88671875" style="49" customWidth="1"/>
    <col min="2803" max="2803" width="8.6640625" style="49" customWidth="1"/>
    <col min="2804" max="2804" width="7.6640625" style="49" customWidth="1"/>
    <col min="2805" max="2806" width="8.109375" style="49" customWidth="1"/>
    <col min="2807" max="2807" width="6.44140625" style="49" customWidth="1"/>
    <col min="2808" max="2809" width="7.44140625" style="49" customWidth="1"/>
    <col min="2810" max="2810" width="6.33203125" style="49" customWidth="1"/>
    <col min="2811" max="2811" width="7.6640625" style="49" customWidth="1"/>
    <col min="2812" max="2812" width="7.33203125" style="49" customWidth="1"/>
    <col min="2813" max="2813" width="7.5546875" style="49" customWidth="1"/>
    <col min="2814" max="2814" width="8.33203125" style="49" customWidth="1"/>
    <col min="2815" max="2815" width="9.33203125" style="49" customWidth="1"/>
    <col min="2816" max="2816" width="7.33203125" style="49" customWidth="1"/>
    <col min="2817" max="2818" width="9.109375" style="49" customWidth="1"/>
    <col min="2819" max="2819" width="8" style="49" customWidth="1"/>
    <col min="2820" max="2821" width="9.109375" style="49" customWidth="1"/>
    <col min="2822" max="2822" width="8" style="49" customWidth="1"/>
    <col min="2823" max="2823" width="9" style="49" customWidth="1"/>
    <col min="2824" max="2824" width="9.33203125" style="49" customWidth="1"/>
    <col min="2825" max="2825" width="6.88671875" style="49" customWidth="1"/>
    <col min="2826" max="3050" width="8.88671875" style="49"/>
    <col min="3051" max="3051" width="19.33203125" style="49" customWidth="1"/>
    <col min="3052" max="3052" width="9.6640625" style="49" customWidth="1"/>
    <col min="3053" max="3053" width="9.44140625" style="49" customWidth="1"/>
    <col min="3054" max="3054" width="8.6640625" style="49" customWidth="1"/>
    <col min="3055" max="3056" width="9.44140625" style="49" customWidth="1"/>
    <col min="3057" max="3057" width="7.6640625" style="49" customWidth="1"/>
    <col min="3058" max="3058" width="8.88671875" style="49" customWidth="1"/>
    <col min="3059" max="3059" width="8.6640625" style="49" customWidth="1"/>
    <col min="3060" max="3060" width="7.6640625" style="49" customWidth="1"/>
    <col min="3061" max="3062" width="8.109375" style="49" customWidth="1"/>
    <col min="3063" max="3063" width="6.44140625" style="49" customWidth="1"/>
    <col min="3064" max="3065" width="7.44140625" style="49" customWidth="1"/>
    <col min="3066" max="3066" width="6.33203125" style="49" customWidth="1"/>
    <col min="3067" max="3067" width="7.6640625" style="49" customWidth="1"/>
    <col min="3068" max="3068" width="7.33203125" style="49" customWidth="1"/>
    <col min="3069" max="3069" width="7.5546875" style="49" customWidth="1"/>
    <col min="3070" max="3070" width="8.33203125" style="49" customWidth="1"/>
    <col min="3071" max="3071" width="9.33203125" style="49" customWidth="1"/>
    <col min="3072" max="3072" width="7.33203125" style="49" customWidth="1"/>
    <col min="3073" max="3074" width="9.109375" style="49" customWidth="1"/>
    <col min="3075" max="3075" width="8" style="49" customWidth="1"/>
    <col min="3076" max="3077" width="9.109375" style="49" customWidth="1"/>
    <col min="3078" max="3078" width="8" style="49" customWidth="1"/>
    <col min="3079" max="3079" width="9" style="49" customWidth="1"/>
    <col min="3080" max="3080" width="9.33203125" style="49" customWidth="1"/>
    <col min="3081" max="3081" width="6.88671875" style="49" customWidth="1"/>
    <col min="3082" max="3306" width="8.88671875" style="49"/>
    <col min="3307" max="3307" width="19.33203125" style="49" customWidth="1"/>
    <col min="3308" max="3308" width="9.6640625" style="49" customWidth="1"/>
    <col min="3309" max="3309" width="9.44140625" style="49" customWidth="1"/>
    <col min="3310" max="3310" width="8.6640625" style="49" customWidth="1"/>
    <col min="3311" max="3312" width="9.44140625" style="49" customWidth="1"/>
    <col min="3313" max="3313" width="7.6640625" style="49" customWidth="1"/>
    <col min="3314" max="3314" width="8.88671875" style="49" customWidth="1"/>
    <col min="3315" max="3315" width="8.6640625" style="49" customWidth="1"/>
    <col min="3316" max="3316" width="7.6640625" style="49" customWidth="1"/>
    <col min="3317" max="3318" width="8.109375" style="49" customWidth="1"/>
    <col min="3319" max="3319" width="6.44140625" style="49" customWidth="1"/>
    <col min="3320" max="3321" width="7.44140625" style="49" customWidth="1"/>
    <col min="3322" max="3322" width="6.33203125" style="49" customWidth="1"/>
    <col min="3323" max="3323" width="7.6640625" style="49" customWidth="1"/>
    <col min="3324" max="3324" width="7.33203125" style="49" customWidth="1"/>
    <col min="3325" max="3325" width="7.5546875" style="49" customWidth="1"/>
    <col min="3326" max="3326" width="8.33203125" style="49" customWidth="1"/>
    <col min="3327" max="3327" width="9.33203125" style="49" customWidth="1"/>
    <col min="3328" max="3328" width="7.33203125" style="49" customWidth="1"/>
    <col min="3329" max="3330" width="9.109375" style="49" customWidth="1"/>
    <col min="3331" max="3331" width="8" style="49" customWidth="1"/>
    <col min="3332" max="3333" width="9.109375" style="49" customWidth="1"/>
    <col min="3334" max="3334" width="8" style="49" customWidth="1"/>
    <col min="3335" max="3335" width="9" style="49" customWidth="1"/>
    <col min="3336" max="3336" width="9.33203125" style="49" customWidth="1"/>
    <col min="3337" max="3337" width="6.88671875" style="49" customWidth="1"/>
    <col min="3338" max="3562" width="8.88671875" style="49"/>
    <col min="3563" max="3563" width="19.33203125" style="49" customWidth="1"/>
    <col min="3564" max="3564" width="9.6640625" style="49" customWidth="1"/>
    <col min="3565" max="3565" width="9.44140625" style="49" customWidth="1"/>
    <col min="3566" max="3566" width="8.6640625" style="49" customWidth="1"/>
    <col min="3567" max="3568" width="9.44140625" style="49" customWidth="1"/>
    <col min="3569" max="3569" width="7.6640625" style="49" customWidth="1"/>
    <col min="3570" max="3570" width="8.88671875" style="49" customWidth="1"/>
    <col min="3571" max="3571" width="8.6640625" style="49" customWidth="1"/>
    <col min="3572" max="3572" width="7.6640625" style="49" customWidth="1"/>
    <col min="3573" max="3574" width="8.109375" style="49" customWidth="1"/>
    <col min="3575" max="3575" width="6.44140625" style="49" customWidth="1"/>
    <col min="3576" max="3577" width="7.44140625" style="49" customWidth="1"/>
    <col min="3578" max="3578" width="6.33203125" style="49" customWidth="1"/>
    <col min="3579" max="3579" width="7.6640625" style="49" customWidth="1"/>
    <col min="3580" max="3580" width="7.33203125" style="49" customWidth="1"/>
    <col min="3581" max="3581" width="7.5546875" style="49" customWidth="1"/>
    <col min="3582" max="3582" width="8.33203125" style="49" customWidth="1"/>
    <col min="3583" max="3583" width="9.33203125" style="49" customWidth="1"/>
    <col min="3584" max="3584" width="7.33203125" style="49" customWidth="1"/>
    <col min="3585" max="3586" width="9.109375" style="49" customWidth="1"/>
    <col min="3587" max="3587" width="8" style="49" customWidth="1"/>
    <col min="3588" max="3589" width="9.109375" style="49" customWidth="1"/>
    <col min="3590" max="3590" width="8" style="49" customWidth="1"/>
    <col min="3591" max="3591" width="9" style="49" customWidth="1"/>
    <col min="3592" max="3592" width="9.33203125" style="49" customWidth="1"/>
    <col min="3593" max="3593" width="6.88671875" style="49" customWidth="1"/>
    <col min="3594" max="3818" width="8.88671875" style="49"/>
    <col min="3819" max="3819" width="19.33203125" style="49" customWidth="1"/>
    <col min="3820" max="3820" width="9.6640625" style="49" customWidth="1"/>
    <col min="3821" max="3821" width="9.44140625" style="49" customWidth="1"/>
    <col min="3822" max="3822" width="8.6640625" style="49" customWidth="1"/>
    <col min="3823" max="3824" width="9.44140625" style="49" customWidth="1"/>
    <col min="3825" max="3825" width="7.6640625" style="49" customWidth="1"/>
    <col min="3826" max="3826" width="8.88671875" style="49" customWidth="1"/>
    <col min="3827" max="3827" width="8.6640625" style="49" customWidth="1"/>
    <col min="3828" max="3828" width="7.6640625" style="49" customWidth="1"/>
    <col min="3829" max="3830" width="8.109375" style="49" customWidth="1"/>
    <col min="3831" max="3831" width="6.44140625" style="49" customWidth="1"/>
    <col min="3832" max="3833" width="7.44140625" style="49" customWidth="1"/>
    <col min="3834" max="3834" width="6.33203125" style="49" customWidth="1"/>
    <col min="3835" max="3835" width="7.6640625" style="49" customWidth="1"/>
    <col min="3836" max="3836" width="7.33203125" style="49" customWidth="1"/>
    <col min="3837" max="3837" width="7.5546875" style="49" customWidth="1"/>
    <col min="3838" max="3838" width="8.33203125" style="49" customWidth="1"/>
    <col min="3839" max="3839" width="9.33203125" style="49" customWidth="1"/>
    <col min="3840" max="3840" width="7.33203125" style="49" customWidth="1"/>
    <col min="3841" max="3842" width="9.109375" style="49" customWidth="1"/>
    <col min="3843" max="3843" width="8" style="49" customWidth="1"/>
    <col min="3844" max="3845" width="9.109375" style="49" customWidth="1"/>
    <col min="3846" max="3846" width="8" style="49" customWidth="1"/>
    <col min="3847" max="3847" width="9" style="49" customWidth="1"/>
    <col min="3848" max="3848" width="9.33203125" style="49" customWidth="1"/>
    <col min="3849" max="3849" width="6.88671875" style="49" customWidth="1"/>
    <col min="3850" max="4074" width="8.88671875" style="49"/>
    <col min="4075" max="4075" width="19.33203125" style="49" customWidth="1"/>
    <col min="4076" max="4076" width="9.6640625" style="49" customWidth="1"/>
    <col min="4077" max="4077" width="9.44140625" style="49" customWidth="1"/>
    <col min="4078" max="4078" width="8.6640625" style="49" customWidth="1"/>
    <col min="4079" max="4080" width="9.44140625" style="49" customWidth="1"/>
    <col min="4081" max="4081" width="7.6640625" style="49" customWidth="1"/>
    <col min="4082" max="4082" width="8.88671875" style="49" customWidth="1"/>
    <col min="4083" max="4083" width="8.6640625" style="49" customWidth="1"/>
    <col min="4084" max="4084" width="7.6640625" style="49" customWidth="1"/>
    <col min="4085" max="4086" width="8.109375" style="49" customWidth="1"/>
    <col min="4087" max="4087" width="6.44140625" style="49" customWidth="1"/>
    <col min="4088" max="4089" width="7.44140625" style="49" customWidth="1"/>
    <col min="4090" max="4090" width="6.33203125" style="49" customWidth="1"/>
    <col min="4091" max="4091" width="7.6640625" style="49" customWidth="1"/>
    <col min="4092" max="4092" width="7.33203125" style="49" customWidth="1"/>
    <col min="4093" max="4093" width="7.5546875" style="49" customWidth="1"/>
    <col min="4094" max="4094" width="8.33203125" style="49" customWidth="1"/>
    <col min="4095" max="4095" width="9.33203125" style="49" customWidth="1"/>
    <col min="4096" max="4096" width="7.33203125" style="49" customWidth="1"/>
    <col min="4097" max="4098" width="9.109375" style="49" customWidth="1"/>
    <col min="4099" max="4099" width="8" style="49" customWidth="1"/>
    <col min="4100" max="4101" width="9.109375" style="49" customWidth="1"/>
    <col min="4102" max="4102" width="8" style="49" customWidth="1"/>
    <col min="4103" max="4103" width="9" style="49" customWidth="1"/>
    <col min="4104" max="4104" width="9.33203125" style="49" customWidth="1"/>
    <col min="4105" max="4105" width="6.88671875" style="49" customWidth="1"/>
    <col min="4106" max="4330" width="8.88671875" style="49"/>
    <col min="4331" max="4331" width="19.33203125" style="49" customWidth="1"/>
    <col min="4332" max="4332" width="9.6640625" style="49" customWidth="1"/>
    <col min="4333" max="4333" width="9.44140625" style="49" customWidth="1"/>
    <col min="4334" max="4334" width="8.6640625" style="49" customWidth="1"/>
    <col min="4335" max="4336" width="9.44140625" style="49" customWidth="1"/>
    <col min="4337" max="4337" width="7.6640625" style="49" customWidth="1"/>
    <col min="4338" max="4338" width="8.88671875" style="49" customWidth="1"/>
    <col min="4339" max="4339" width="8.6640625" style="49" customWidth="1"/>
    <col min="4340" max="4340" width="7.6640625" style="49" customWidth="1"/>
    <col min="4341" max="4342" width="8.109375" style="49" customWidth="1"/>
    <col min="4343" max="4343" width="6.44140625" style="49" customWidth="1"/>
    <col min="4344" max="4345" width="7.44140625" style="49" customWidth="1"/>
    <col min="4346" max="4346" width="6.33203125" style="49" customWidth="1"/>
    <col min="4347" max="4347" width="7.6640625" style="49" customWidth="1"/>
    <col min="4348" max="4348" width="7.33203125" style="49" customWidth="1"/>
    <col min="4349" max="4349" width="7.5546875" style="49" customWidth="1"/>
    <col min="4350" max="4350" width="8.33203125" style="49" customWidth="1"/>
    <col min="4351" max="4351" width="9.33203125" style="49" customWidth="1"/>
    <col min="4352" max="4352" width="7.33203125" style="49" customWidth="1"/>
    <col min="4353" max="4354" width="9.109375" style="49" customWidth="1"/>
    <col min="4355" max="4355" width="8" style="49" customWidth="1"/>
    <col min="4356" max="4357" width="9.109375" style="49" customWidth="1"/>
    <col min="4358" max="4358" width="8" style="49" customWidth="1"/>
    <col min="4359" max="4359" width="9" style="49" customWidth="1"/>
    <col min="4360" max="4360" width="9.33203125" style="49" customWidth="1"/>
    <col min="4361" max="4361" width="6.88671875" style="49" customWidth="1"/>
    <col min="4362" max="4586" width="8.88671875" style="49"/>
    <col min="4587" max="4587" width="19.33203125" style="49" customWidth="1"/>
    <col min="4588" max="4588" width="9.6640625" style="49" customWidth="1"/>
    <col min="4589" max="4589" width="9.44140625" style="49" customWidth="1"/>
    <col min="4590" max="4590" width="8.6640625" style="49" customWidth="1"/>
    <col min="4591" max="4592" width="9.44140625" style="49" customWidth="1"/>
    <col min="4593" max="4593" width="7.6640625" style="49" customWidth="1"/>
    <col min="4594" max="4594" width="8.88671875" style="49" customWidth="1"/>
    <col min="4595" max="4595" width="8.6640625" style="49" customWidth="1"/>
    <col min="4596" max="4596" width="7.6640625" style="49" customWidth="1"/>
    <col min="4597" max="4598" width="8.109375" style="49" customWidth="1"/>
    <col min="4599" max="4599" width="6.44140625" style="49" customWidth="1"/>
    <col min="4600" max="4601" width="7.44140625" style="49" customWidth="1"/>
    <col min="4602" max="4602" width="6.33203125" style="49" customWidth="1"/>
    <col min="4603" max="4603" width="7.6640625" style="49" customWidth="1"/>
    <col min="4604" max="4604" width="7.33203125" style="49" customWidth="1"/>
    <col min="4605" max="4605" width="7.5546875" style="49" customWidth="1"/>
    <col min="4606" max="4606" width="8.33203125" style="49" customWidth="1"/>
    <col min="4607" max="4607" width="9.33203125" style="49" customWidth="1"/>
    <col min="4608" max="4608" width="7.33203125" style="49" customWidth="1"/>
    <col min="4609" max="4610" width="9.109375" style="49" customWidth="1"/>
    <col min="4611" max="4611" width="8" style="49" customWidth="1"/>
    <col min="4612" max="4613" width="9.109375" style="49" customWidth="1"/>
    <col min="4614" max="4614" width="8" style="49" customWidth="1"/>
    <col min="4615" max="4615" width="9" style="49" customWidth="1"/>
    <col min="4616" max="4616" width="9.33203125" style="49" customWidth="1"/>
    <col min="4617" max="4617" width="6.88671875" style="49" customWidth="1"/>
    <col min="4618" max="4842" width="8.88671875" style="49"/>
    <col min="4843" max="4843" width="19.33203125" style="49" customWidth="1"/>
    <col min="4844" max="4844" width="9.6640625" style="49" customWidth="1"/>
    <col min="4845" max="4845" width="9.44140625" style="49" customWidth="1"/>
    <col min="4846" max="4846" width="8.6640625" style="49" customWidth="1"/>
    <col min="4847" max="4848" width="9.44140625" style="49" customWidth="1"/>
    <col min="4849" max="4849" width="7.6640625" style="49" customWidth="1"/>
    <col min="4850" max="4850" width="8.88671875" style="49" customWidth="1"/>
    <col min="4851" max="4851" width="8.6640625" style="49" customWidth="1"/>
    <col min="4852" max="4852" width="7.6640625" style="49" customWidth="1"/>
    <col min="4853" max="4854" width="8.109375" style="49" customWidth="1"/>
    <col min="4855" max="4855" width="6.44140625" style="49" customWidth="1"/>
    <col min="4856" max="4857" width="7.44140625" style="49" customWidth="1"/>
    <col min="4858" max="4858" width="6.33203125" style="49" customWidth="1"/>
    <col min="4859" max="4859" width="7.6640625" style="49" customWidth="1"/>
    <col min="4860" max="4860" width="7.33203125" style="49" customWidth="1"/>
    <col min="4861" max="4861" width="7.5546875" style="49" customWidth="1"/>
    <col min="4862" max="4862" width="8.33203125" style="49" customWidth="1"/>
    <col min="4863" max="4863" width="9.33203125" style="49" customWidth="1"/>
    <col min="4864" max="4864" width="7.33203125" style="49" customWidth="1"/>
    <col min="4865" max="4866" width="9.109375" style="49" customWidth="1"/>
    <col min="4867" max="4867" width="8" style="49" customWidth="1"/>
    <col min="4868" max="4869" width="9.109375" style="49" customWidth="1"/>
    <col min="4870" max="4870" width="8" style="49" customWidth="1"/>
    <col min="4871" max="4871" width="9" style="49" customWidth="1"/>
    <col min="4872" max="4872" width="9.33203125" style="49" customWidth="1"/>
    <col min="4873" max="4873" width="6.88671875" style="49" customWidth="1"/>
    <col min="4874" max="5098" width="8.88671875" style="49"/>
    <col min="5099" max="5099" width="19.33203125" style="49" customWidth="1"/>
    <col min="5100" max="5100" width="9.6640625" style="49" customWidth="1"/>
    <col min="5101" max="5101" width="9.44140625" style="49" customWidth="1"/>
    <col min="5102" max="5102" width="8.6640625" style="49" customWidth="1"/>
    <col min="5103" max="5104" width="9.44140625" style="49" customWidth="1"/>
    <col min="5105" max="5105" width="7.6640625" style="49" customWidth="1"/>
    <col min="5106" max="5106" width="8.88671875" style="49" customWidth="1"/>
    <col min="5107" max="5107" width="8.6640625" style="49" customWidth="1"/>
    <col min="5108" max="5108" width="7.6640625" style="49" customWidth="1"/>
    <col min="5109" max="5110" width="8.109375" style="49" customWidth="1"/>
    <col min="5111" max="5111" width="6.44140625" style="49" customWidth="1"/>
    <col min="5112" max="5113" width="7.44140625" style="49" customWidth="1"/>
    <col min="5114" max="5114" width="6.33203125" style="49" customWidth="1"/>
    <col min="5115" max="5115" width="7.6640625" style="49" customWidth="1"/>
    <col min="5116" max="5116" width="7.33203125" style="49" customWidth="1"/>
    <col min="5117" max="5117" width="7.5546875" style="49" customWidth="1"/>
    <col min="5118" max="5118" width="8.33203125" style="49" customWidth="1"/>
    <col min="5119" max="5119" width="9.33203125" style="49" customWidth="1"/>
    <col min="5120" max="5120" width="7.33203125" style="49" customWidth="1"/>
    <col min="5121" max="5122" width="9.109375" style="49" customWidth="1"/>
    <col min="5123" max="5123" width="8" style="49" customWidth="1"/>
    <col min="5124" max="5125" width="9.109375" style="49" customWidth="1"/>
    <col min="5126" max="5126" width="8" style="49" customWidth="1"/>
    <col min="5127" max="5127" width="9" style="49" customWidth="1"/>
    <col min="5128" max="5128" width="9.33203125" style="49" customWidth="1"/>
    <col min="5129" max="5129" width="6.88671875" style="49" customWidth="1"/>
    <col min="5130" max="5354" width="8.88671875" style="49"/>
    <col min="5355" max="5355" width="19.33203125" style="49" customWidth="1"/>
    <col min="5356" max="5356" width="9.6640625" style="49" customWidth="1"/>
    <col min="5357" max="5357" width="9.44140625" style="49" customWidth="1"/>
    <col min="5358" max="5358" width="8.6640625" style="49" customWidth="1"/>
    <col min="5359" max="5360" width="9.44140625" style="49" customWidth="1"/>
    <col min="5361" max="5361" width="7.6640625" style="49" customWidth="1"/>
    <col min="5362" max="5362" width="8.88671875" style="49" customWidth="1"/>
    <col min="5363" max="5363" width="8.6640625" style="49" customWidth="1"/>
    <col min="5364" max="5364" width="7.6640625" style="49" customWidth="1"/>
    <col min="5365" max="5366" width="8.109375" style="49" customWidth="1"/>
    <col min="5367" max="5367" width="6.44140625" style="49" customWidth="1"/>
    <col min="5368" max="5369" width="7.44140625" style="49" customWidth="1"/>
    <col min="5370" max="5370" width="6.33203125" style="49" customWidth="1"/>
    <col min="5371" max="5371" width="7.6640625" style="49" customWidth="1"/>
    <col min="5372" max="5372" width="7.33203125" style="49" customWidth="1"/>
    <col min="5373" max="5373" width="7.5546875" style="49" customWidth="1"/>
    <col min="5374" max="5374" width="8.33203125" style="49" customWidth="1"/>
    <col min="5375" max="5375" width="9.33203125" style="49" customWidth="1"/>
    <col min="5376" max="5376" width="7.33203125" style="49" customWidth="1"/>
    <col min="5377" max="5378" width="9.109375" style="49" customWidth="1"/>
    <col min="5379" max="5379" width="8" style="49" customWidth="1"/>
    <col min="5380" max="5381" width="9.109375" style="49" customWidth="1"/>
    <col min="5382" max="5382" width="8" style="49" customWidth="1"/>
    <col min="5383" max="5383" width="9" style="49" customWidth="1"/>
    <col min="5384" max="5384" width="9.33203125" style="49" customWidth="1"/>
    <col min="5385" max="5385" width="6.88671875" style="49" customWidth="1"/>
    <col min="5386" max="5610" width="8.88671875" style="49"/>
    <col min="5611" max="5611" width="19.33203125" style="49" customWidth="1"/>
    <col min="5612" max="5612" width="9.6640625" style="49" customWidth="1"/>
    <col min="5613" max="5613" width="9.44140625" style="49" customWidth="1"/>
    <col min="5614" max="5614" width="8.6640625" style="49" customWidth="1"/>
    <col min="5615" max="5616" width="9.44140625" style="49" customWidth="1"/>
    <col min="5617" max="5617" width="7.6640625" style="49" customWidth="1"/>
    <col min="5618" max="5618" width="8.88671875" style="49" customWidth="1"/>
    <col min="5619" max="5619" width="8.6640625" style="49" customWidth="1"/>
    <col min="5620" max="5620" width="7.6640625" style="49" customWidth="1"/>
    <col min="5621" max="5622" width="8.109375" style="49" customWidth="1"/>
    <col min="5623" max="5623" width="6.44140625" style="49" customWidth="1"/>
    <col min="5624" max="5625" width="7.44140625" style="49" customWidth="1"/>
    <col min="5626" max="5626" width="6.33203125" style="49" customWidth="1"/>
    <col min="5627" max="5627" width="7.6640625" style="49" customWidth="1"/>
    <col min="5628" max="5628" width="7.33203125" style="49" customWidth="1"/>
    <col min="5629" max="5629" width="7.5546875" style="49" customWidth="1"/>
    <col min="5630" max="5630" width="8.33203125" style="49" customWidth="1"/>
    <col min="5631" max="5631" width="9.33203125" style="49" customWidth="1"/>
    <col min="5632" max="5632" width="7.33203125" style="49" customWidth="1"/>
    <col min="5633" max="5634" width="9.109375" style="49" customWidth="1"/>
    <col min="5635" max="5635" width="8" style="49" customWidth="1"/>
    <col min="5636" max="5637" width="9.109375" style="49" customWidth="1"/>
    <col min="5638" max="5638" width="8" style="49" customWidth="1"/>
    <col min="5639" max="5639" width="9" style="49" customWidth="1"/>
    <col min="5640" max="5640" width="9.33203125" style="49" customWidth="1"/>
    <col min="5641" max="5641" width="6.88671875" style="49" customWidth="1"/>
    <col min="5642" max="5866" width="8.88671875" style="49"/>
    <col min="5867" max="5867" width="19.33203125" style="49" customWidth="1"/>
    <col min="5868" max="5868" width="9.6640625" style="49" customWidth="1"/>
    <col min="5869" max="5869" width="9.44140625" style="49" customWidth="1"/>
    <col min="5870" max="5870" width="8.6640625" style="49" customWidth="1"/>
    <col min="5871" max="5872" width="9.44140625" style="49" customWidth="1"/>
    <col min="5873" max="5873" width="7.6640625" style="49" customWidth="1"/>
    <col min="5874" max="5874" width="8.88671875" style="49" customWidth="1"/>
    <col min="5875" max="5875" width="8.6640625" style="49" customWidth="1"/>
    <col min="5876" max="5876" width="7.6640625" style="49" customWidth="1"/>
    <col min="5877" max="5878" width="8.109375" style="49" customWidth="1"/>
    <col min="5879" max="5879" width="6.44140625" style="49" customWidth="1"/>
    <col min="5880" max="5881" width="7.44140625" style="49" customWidth="1"/>
    <col min="5882" max="5882" width="6.33203125" style="49" customWidth="1"/>
    <col min="5883" max="5883" width="7.6640625" style="49" customWidth="1"/>
    <col min="5884" max="5884" width="7.33203125" style="49" customWidth="1"/>
    <col min="5885" max="5885" width="7.5546875" style="49" customWidth="1"/>
    <col min="5886" max="5886" width="8.33203125" style="49" customWidth="1"/>
    <col min="5887" max="5887" width="9.33203125" style="49" customWidth="1"/>
    <col min="5888" max="5888" width="7.33203125" style="49" customWidth="1"/>
    <col min="5889" max="5890" width="9.109375" style="49" customWidth="1"/>
    <col min="5891" max="5891" width="8" style="49" customWidth="1"/>
    <col min="5892" max="5893" width="9.109375" style="49" customWidth="1"/>
    <col min="5894" max="5894" width="8" style="49" customWidth="1"/>
    <col min="5895" max="5895" width="9" style="49" customWidth="1"/>
    <col min="5896" max="5896" width="9.33203125" style="49" customWidth="1"/>
    <col min="5897" max="5897" width="6.88671875" style="49" customWidth="1"/>
    <col min="5898" max="6122" width="8.88671875" style="49"/>
    <col min="6123" max="6123" width="19.33203125" style="49" customWidth="1"/>
    <col min="6124" max="6124" width="9.6640625" style="49" customWidth="1"/>
    <col min="6125" max="6125" width="9.44140625" style="49" customWidth="1"/>
    <col min="6126" max="6126" width="8.6640625" style="49" customWidth="1"/>
    <col min="6127" max="6128" width="9.44140625" style="49" customWidth="1"/>
    <col min="6129" max="6129" width="7.6640625" style="49" customWidth="1"/>
    <col min="6130" max="6130" width="8.88671875" style="49" customWidth="1"/>
    <col min="6131" max="6131" width="8.6640625" style="49" customWidth="1"/>
    <col min="6132" max="6132" width="7.6640625" style="49" customWidth="1"/>
    <col min="6133" max="6134" width="8.109375" style="49" customWidth="1"/>
    <col min="6135" max="6135" width="6.44140625" style="49" customWidth="1"/>
    <col min="6136" max="6137" width="7.44140625" style="49" customWidth="1"/>
    <col min="6138" max="6138" width="6.33203125" style="49" customWidth="1"/>
    <col min="6139" max="6139" width="7.6640625" style="49" customWidth="1"/>
    <col min="6140" max="6140" width="7.33203125" style="49" customWidth="1"/>
    <col min="6141" max="6141" width="7.5546875" style="49" customWidth="1"/>
    <col min="6142" max="6142" width="8.33203125" style="49" customWidth="1"/>
    <col min="6143" max="6143" width="9.33203125" style="49" customWidth="1"/>
    <col min="6144" max="6144" width="7.33203125" style="49" customWidth="1"/>
    <col min="6145" max="6146" width="9.109375" style="49" customWidth="1"/>
    <col min="6147" max="6147" width="8" style="49" customWidth="1"/>
    <col min="6148" max="6149" width="9.109375" style="49" customWidth="1"/>
    <col min="6150" max="6150" width="8" style="49" customWidth="1"/>
    <col min="6151" max="6151" width="9" style="49" customWidth="1"/>
    <col min="6152" max="6152" width="9.33203125" style="49" customWidth="1"/>
    <col min="6153" max="6153" width="6.88671875" style="49" customWidth="1"/>
    <col min="6154" max="6378" width="8.88671875" style="49"/>
    <col min="6379" max="6379" width="19.33203125" style="49" customWidth="1"/>
    <col min="6380" max="6380" width="9.6640625" style="49" customWidth="1"/>
    <col min="6381" max="6381" width="9.44140625" style="49" customWidth="1"/>
    <col min="6382" max="6382" width="8.6640625" style="49" customWidth="1"/>
    <col min="6383" max="6384" width="9.44140625" style="49" customWidth="1"/>
    <col min="6385" max="6385" width="7.6640625" style="49" customWidth="1"/>
    <col min="6386" max="6386" width="8.88671875" style="49" customWidth="1"/>
    <col min="6387" max="6387" width="8.6640625" style="49" customWidth="1"/>
    <col min="6388" max="6388" width="7.6640625" style="49" customWidth="1"/>
    <col min="6389" max="6390" width="8.109375" style="49" customWidth="1"/>
    <col min="6391" max="6391" width="6.44140625" style="49" customWidth="1"/>
    <col min="6392" max="6393" width="7.44140625" style="49" customWidth="1"/>
    <col min="6394" max="6394" width="6.33203125" style="49" customWidth="1"/>
    <col min="6395" max="6395" width="7.6640625" style="49" customWidth="1"/>
    <col min="6396" max="6396" width="7.33203125" style="49" customWidth="1"/>
    <col min="6397" max="6397" width="7.5546875" style="49" customWidth="1"/>
    <col min="6398" max="6398" width="8.33203125" style="49" customWidth="1"/>
    <col min="6399" max="6399" width="9.33203125" style="49" customWidth="1"/>
    <col min="6400" max="6400" width="7.33203125" style="49" customWidth="1"/>
    <col min="6401" max="6402" width="9.109375" style="49" customWidth="1"/>
    <col min="6403" max="6403" width="8" style="49" customWidth="1"/>
    <col min="6404" max="6405" width="9.109375" style="49" customWidth="1"/>
    <col min="6406" max="6406" width="8" style="49" customWidth="1"/>
    <col min="6407" max="6407" width="9" style="49" customWidth="1"/>
    <col min="6408" max="6408" width="9.33203125" style="49" customWidth="1"/>
    <col min="6409" max="6409" width="6.88671875" style="49" customWidth="1"/>
    <col min="6410" max="6634" width="8.88671875" style="49"/>
    <col min="6635" max="6635" width="19.33203125" style="49" customWidth="1"/>
    <col min="6636" max="6636" width="9.6640625" style="49" customWidth="1"/>
    <col min="6637" max="6637" width="9.44140625" style="49" customWidth="1"/>
    <col min="6638" max="6638" width="8.6640625" style="49" customWidth="1"/>
    <col min="6639" max="6640" width="9.44140625" style="49" customWidth="1"/>
    <col min="6641" max="6641" width="7.6640625" style="49" customWidth="1"/>
    <col min="6642" max="6642" width="8.88671875" style="49" customWidth="1"/>
    <col min="6643" max="6643" width="8.6640625" style="49" customWidth="1"/>
    <col min="6644" max="6644" width="7.6640625" style="49" customWidth="1"/>
    <col min="6645" max="6646" width="8.109375" style="49" customWidth="1"/>
    <col min="6647" max="6647" width="6.44140625" style="49" customWidth="1"/>
    <col min="6648" max="6649" width="7.44140625" style="49" customWidth="1"/>
    <col min="6650" max="6650" width="6.33203125" style="49" customWidth="1"/>
    <col min="6651" max="6651" width="7.6640625" style="49" customWidth="1"/>
    <col min="6652" max="6652" width="7.33203125" style="49" customWidth="1"/>
    <col min="6653" max="6653" width="7.5546875" style="49" customWidth="1"/>
    <col min="6654" max="6654" width="8.33203125" style="49" customWidth="1"/>
    <col min="6655" max="6655" width="9.33203125" style="49" customWidth="1"/>
    <col min="6656" max="6656" width="7.33203125" style="49" customWidth="1"/>
    <col min="6657" max="6658" width="9.109375" style="49" customWidth="1"/>
    <col min="6659" max="6659" width="8" style="49" customWidth="1"/>
    <col min="6660" max="6661" width="9.109375" style="49" customWidth="1"/>
    <col min="6662" max="6662" width="8" style="49" customWidth="1"/>
    <col min="6663" max="6663" width="9" style="49" customWidth="1"/>
    <col min="6664" max="6664" width="9.33203125" style="49" customWidth="1"/>
    <col min="6665" max="6665" width="6.88671875" style="49" customWidth="1"/>
    <col min="6666" max="6890" width="8.88671875" style="49"/>
    <col min="6891" max="6891" width="19.33203125" style="49" customWidth="1"/>
    <col min="6892" max="6892" width="9.6640625" style="49" customWidth="1"/>
    <col min="6893" max="6893" width="9.44140625" style="49" customWidth="1"/>
    <col min="6894" max="6894" width="8.6640625" style="49" customWidth="1"/>
    <col min="6895" max="6896" width="9.44140625" style="49" customWidth="1"/>
    <col min="6897" max="6897" width="7.6640625" style="49" customWidth="1"/>
    <col min="6898" max="6898" width="8.88671875" style="49" customWidth="1"/>
    <col min="6899" max="6899" width="8.6640625" style="49" customWidth="1"/>
    <col min="6900" max="6900" width="7.6640625" style="49" customWidth="1"/>
    <col min="6901" max="6902" width="8.109375" style="49" customWidth="1"/>
    <col min="6903" max="6903" width="6.44140625" style="49" customWidth="1"/>
    <col min="6904" max="6905" width="7.44140625" style="49" customWidth="1"/>
    <col min="6906" max="6906" width="6.33203125" style="49" customWidth="1"/>
    <col min="6907" max="6907" width="7.6640625" style="49" customWidth="1"/>
    <col min="6908" max="6908" width="7.33203125" style="49" customWidth="1"/>
    <col min="6909" max="6909" width="7.5546875" style="49" customWidth="1"/>
    <col min="6910" max="6910" width="8.33203125" style="49" customWidth="1"/>
    <col min="6911" max="6911" width="9.33203125" style="49" customWidth="1"/>
    <col min="6912" max="6912" width="7.33203125" style="49" customWidth="1"/>
    <col min="6913" max="6914" width="9.109375" style="49" customWidth="1"/>
    <col min="6915" max="6915" width="8" style="49" customWidth="1"/>
    <col min="6916" max="6917" width="9.109375" style="49" customWidth="1"/>
    <col min="6918" max="6918" width="8" style="49" customWidth="1"/>
    <col min="6919" max="6919" width="9" style="49" customWidth="1"/>
    <col min="6920" max="6920" width="9.33203125" style="49" customWidth="1"/>
    <col min="6921" max="6921" width="6.88671875" style="49" customWidth="1"/>
    <col min="6922" max="7146" width="8.88671875" style="49"/>
    <col min="7147" max="7147" width="19.33203125" style="49" customWidth="1"/>
    <col min="7148" max="7148" width="9.6640625" style="49" customWidth="1"/>
    <col min="7149" max="7149" width="9.44140625" style="49" customWidth="1"/>
    <col min="7150" max="7150" width="8.6640625" style="49" customWidth="1"/>
    <col min="7151" max="7152" width="9.44140625" style="49" customWidth="1"/>
    <col min="7153" max="7153" width="7.6640625" style="49" customWidth="1"/>
    <col min="7154" max="7154" width="8.88671875" style="49" customWidth="1"/>
    <col min="7155" max="7155" width="8.6640625" style="49" customWidth="1"/>
    <col min="7156" max="7156" width="7.6640625" style="49" customWidth="1"/>
    <col min="7157" max="7158" width="8.109375" style="49" customWidth="1"/>
    <col min="7159" max="7159" width="6.44140625" style="49" customWidth="1"/>
    <col min="7160" max="7161" width="7.44140625" style="49" customWidth="1"/>
    <col min="7162" max="7162" width="6.33203125" style="49" customWidth="1"/>
    <col min="7163" max="7163" width="7.6640625" style="49" customWidth="1"/>
    <col min="7164" max="7164" width="7.33203125" style="49" customWidth="1"/>
    <col min="7165" max="7165" width="7.5546875" style="49" customWidth="1"/>
    <col min="7166" max="7166" width="8.33203125" style="49" customWidth="1"/>
    <col min="7167" max="7167" width="9.33203125" style="49" customWidth="1"/>
    <col min="7168" max="7168" width="7.33203125" style="49" customWidth="1"/>
    <col min="7169" max="7170" width="9.109375" style="49" customWidth="1"/>
    <col min="7171" max="7171" width="8" style="49" customWidth="1"/>
    <col min="7172" max="7173" width="9.109375" style="49" customWidth="1"/>
    <col min="7174" max="7174" width="8" style="49" customWidth="1"/>
    <col min="7175" max="7175" width="9" style="49" customWidth="1"/>
    <col min="7176" max="7176" width="9.33203125" style="49" customWidth="1"/>
    <col min="7177" max="7177" width="6.88671875" style="49" customWidth="1"/>
    <col min="7178" max="7402" width="8.88671875" style="49"/>
    <col min="7403" max="7403" width="19.33203125" style="49" customWidth="1"/>
    <col min="7404" max="7404" width="9.6640625" style="49" customWidth="1"/>
    <col min="7405" max="7405" width="9.44140625" style="49" customWidth="1"/>
    <col min="7406" max="7406" width="8.6640625" style="49" customWidth="1"/>
    <col min="7407" max="7408" width="9.44140625" style="49" customWidth="1"/>
    <col min="7409" max="7409" width="7.6640625" style="49" customWidth="1"/>
    <col min="7410" max="7410" width="8.88671875" style="49" customWidth="1"/>
    <col min="7411" max="7411" width="8.6640625" style="49" customWidth="1"/>
    <col min="7412" max="7412" width="7.6640625" style="49" customWidth="1"/>
    <col min="7413" max="7414" width="8.109375" style="49" customWidth="1"/>
    <col min="7415" max="7415" width="6.44140625" style="49" customWidth="1"/>
    <col min="7416" max="7417" width="7.44140625" style="49" customWidth="1"/>
    <col min="7418" max="7418" width="6.33203125" style="49" customWidth="1"/>
    <col min="7419" max="7419" width="7.6640625" style="49" customWidth="1"/>
    <col min="7420" max="7420" width="7.33203125" style="49" customWidth="1"/>
    <col min="7421" max="7421" width="7.5546875" style="49" customWidth="1"/>
    <col min="7422" max="7422" width="8.33203125" style="49" customWidth="1"/>
    <col min="7423" max="7423" width="9.33203125" style="49" customWidth="1"/>
    <col min="7424" max="7424" width="7.33203125" style="49" customWidth="1"/>
    <col min="7425" max="7426" width="9.109375" style="49" customWidth="1"/>
    <col min="7427" max="7427" width="8" style="49" customWidth="1"/>
    <col min="7428" max="7429" width="9.109375" style="49" customWidth="1"/>
    <col min="7430" max="7430" width="8" style="49" customWidth="1"/>
    <col min="7431" max="7431" width="9" style="49" customWidth="1"/>
    <col min="7432" max="7432" width="9.33203125" style="49" customWidth="1"/>
    <col min="7433" max="7433" width="6.88671875" style="49" customWidth="1"/>
    <col min="7434" max="7658" width="8.88671875" style="49"/>
    <col min="7659" max="7659" width="19.33203125" style="49" customWidth="1"/>
    <col min="7660" max="7660" width="9.6640625" style="49" customWidth="1"/>
    <col min="7661" max="7661" width="9.44140625" style="49" customWidth="1"/>
    <col min="7662" max="7662" width="8.6640625" style="49" customWidth="1"/>
    <col min="7663" max="7664" width="9.44140625" style="49" customWidth="1"/>
    <col min="7665" max="7665" width="7.6640625" style="49" customWidth="1"/>
    <col min="7666" max="7666" width="8.88671875" style="49" customWidth="1"/>
    <col min="7667" max="7667" width="8.6640625" style="49" customWidth="1"/>
    <col min="7668" max="7668" width="7.6640625" style="49" customWidth="1"/>
    <col min="7669" max="7670" width="8.109375" style="49" customWidth="1"/>
    <col min="7671" max="7671" width="6.44140625" style="49" customWidth="1"/>
    <col min="7672" max="7673" width="7.44140625" style="49" customWidth="1"/>
    <col min="7674" max="7674" width="6.33203125" style="49" customWidth="1"/>
    <col min="7675" max="7675" width="7.6640625" style="49" customWidth="1"/>
    <col min="7676" max="7676" width="7.33203125" style="49" customWidth="1"/>
    <col min="7677" max="7677" width="7.5546875" style="49" customWidth="1"/>
    <col min="7678" max="7678" width="8.33203125" style="49" customWidth="1"/>
    <col min="7679" max="7679" width="9.33203125" style="49" customWidth="1"/>
    <col min="7680" max="7680" width="7.33203125" style="49" customWidth="1"/>
    <col min="7681" max="7682" width="9.109375" style="49" customWidth="1"/>
    <col min="7683" max="7683" width="8" style="49" customWidth="1"/>
    <col min="7684" max="7685" width="9.109375" style="49" customWidth="1"/>
    <col min="7686" max="7686" width="8" style="49" customWidth="1"/>
    <col min="7687" max="7687" width="9" style="49" customWidth="1"/>
    <col min="7688" max="7688" width="9.33203125" style="49" customWidth="1"/>
    <col min="7689" max="7689" width="6.88671875" style="49" customWidth="1"/>
    <col min="7690" max="7914" width="8.88671875" style="49"/>
    <col min="7915" max="7915" width="19.33203125" style="49" customWidth="1"/>
    <col min="7916" max="7916" width="9.6640625" style="49" customWidth="1"/>
    <col min="7917" max="7917" width="9.44140625" style="49" customWidth="1"/>
    <col min="7918" max="7918" width="8.6640625" style="49" customWidth="1"/>
    <col min="7919" max="7920" width="9.44140625" style="49" customWidth="1"/>
    <col min="7921" max="7921" width="7.6640625" style="49" customWidth="1"/>
    <col min="7922" max="7922" width="8.88671875" style="49" customWidth="1"/>
    <col min="7923" max="7923" width="8.6640625" style="49" customWidth="1"/>
    <col min="7924" max="7924" width="7.6640625" style="49" customWidth="1"/>
    <col min="7925" max="7926" width="8.109375" style="49" customWidth="1"/>
    <col min="7927" max="7927" width="6.44140625" style="49" customWidth="1"/>
    <col min="7928" max="7929" width="7.44140625" style="49" customWidth="1"/>
    <col min="7930" max="7930" width="6.33203125" style="49" customWidth="1"/>
    <col min="7931" max="7931" width="7.6640625" style="49" customWidth="1"/>
    <col min="7932" max="7932" width="7.33203125" style="49" customWidth="1"/>
    <col min="7933" max="7933" width="7.5546875" style="49" customWidth="1"/>
    <col min="7934" max="7934" width="8.33203125" style="49" customWidth="1"/>
    <col min="7935" max="7935" width="9.33203125" style="49" customWidth="1"/>
    <col min="7936" max="7936" width="7.33203125" style="49" customWidth="1"/>
    <col min="7937" max="7938" width="9.109375" style="49" customWidth="1"/>
    <col min="7939" max="7939" width="8" style="49" customWidth="1"/>
    <col min="7940" max="7941" width="9.109375" style="49" customWidth="1"/>
    <col min="7942" max="7942" width="8" style="49" customWidth="1"/>
    <col min="7943" max="7943" width="9" style="49" customWidth="1"/>
    <col min="7944" max="7944" width="9.33203125" style="49" customWidth="1"/>
    <col min="7945" max="7945" width="6.88671875" style="49" customWidth="1"/>
    <col min="7946" max="8170" width="8.88671875" style="49"/>
    <col min="8171" max="8171" width="19.33203125" style="49" customWidth="1"/>
    <col min="8172" max="8172" width="9.6640625" style="49" customWidth="1"/>
    <col min="8173" max="8173" width="9.44140625" style="49" customWidth="1"/>
    <col min="8174" max="8174" width="8.6640625" style="49" customWidth="1"/>
    <col min="8175" max="8176" width="9.44140625" style="49" customWidth="1"/>
    <col min="8177" max="8177" width="7.6640625" style="49" customWidth="1"/>
    <col min="8178" max="8178" width="8.88671875" style="49" customWidth="1"/>
    <col min="8179" max="8179" width="8.6640625" style="49" customWidth="1"/>
    <col min="8180" max="8180" width="7.6640625" style="49" customWidth="1"/>
    <col min="8181" max="8182" width="8.109375" style="49" customWidth="1"/>
    <col min="8183" max="8183" width="6.44140625" style="49" customWidth="1"/>
    <col min="8184" max="8185" width="7.44140625" style="49" customWidth="1"/>
    <col min="8186" max="8186" width="6.33203125" style="49" customWidth="1"/>
    <col min="8187" max="8187" width="7.6640625" style="49" customWidth="1"/>
    <col min="8188" max="8188" width="7.33203125" style="49" customWidth="1"/>
    <col min="8189" max="8189" width="7.5546875" style="49" customWidth="1"/>
    <col min="8190" max="8190" width="8.33203125" style="49" customWidth="1"/>
    <col min="8191" max="8191" width="9.33203125" style="49" customWidth="1"/>
    <col min="8192" max="8192" width="7.33203125" style="49" customWidth="1"/>
    <col min="8193" max="8194" width="9.109375" style="49" customWidth="1"/>
    <col min="8195" max="8195" width="8" style="49" customWidth="1"/>
    <col min="8196" max="8197" width="9.109375" style="49" customWidth="1"/>
    <col min="8198" max="8198" width="8" style="49" customWidth="1"/>
    <col min="8199" max="8199" width="9" style="49" customWidth="1"/>
    <col min="8200" max="8200" width="9.33203125" style="49" customWidth="1"/>
    <col min="8201" max="8201" width="6.88671875" style="49" customWidth="1"/>
    <col min="8202" max="8426" width="8.88671875" style="49"/>
    <col min="8427" max="8427" width="19.33203125" style="49" customWidth="1"/>
    <col min="8428" max="8428" width="9.6640625" style="49" customWidth="1"/>
    <col min="8429" max="8429" width="9.44140625" style="49" customWidth="1"/>
    <col min="8430" max="8430" width="8.6640625" style="49" customWidth="1"/>
    <col min="8431" max="8432" width="9.44140625" style="49" customWidth="1"/>
    <col min="8433" max="8433" width="7.6640625" style="49" customWidth="1"/>
    <col min="8434" max="8434" width="8.88671875" style="49" customWidth="1"/>
    <col min="8435" max="8435" width="8.6640625" style="49" customWidth="1"/>
    <col min="8436" max="8436" width="7.6640625" style="49" customWidth="1"/>
    <col min="8437" max="8438" width="8.109375" style="49" customWidth="1"/>
    <col min="8439" max="8439" width="6.44140625" style="49" customWidth="1"/>
    <col min="8440" max="8441" width="7.44140625" style="49" customWidth="1"/>
    <col min="8442" max="8442" width="6.33203125" style="49" customWidth="1"/>
    <col min="8443" max="8443" width="7.6640625" style="49" customWidth="1"/>
    <col min="8444" max="8444" width="7.33203125" style="49" customWidth="1"/>
    <col min="8445" max="8445" width="7.5546875" style="49" customWidth="1"/>
    <col min="8446" max="8446" width="8.33203125" style="49" customWidth="1"/>
    <col min="8447" max="8447" width="9.33203125" style="49" customWidth="1"/>
    <col min="8448" max="8448" width="7.33203125" style="49" customWidth="1"/>
    <col min="8449" max="8450" width="9.109375" style="49" customWidth="1"/>
    <col min="8451" max="8451" width="8" style="49" customWidth="1"/>
    <col min="8452" max="8453" width="9.109375" style="49" customWidth="1"/>
    <col min="8454" max="8454" width="8" style="49" customWidth="1"/>
    <col min="8455" max="8455" width="9" style="49" customWidth="1"/>
    <col min="8456" max="8456" width="9.33203125" style="49" customWidth="1"/>
    <col min="8457" max="8457" width="6.88671875" style="49" customWidth="1"/>
    <col min="8458" max="8682" width="8.88671875" style="49"/>
    <col min="8683" max="8683" width="19.33203125" style="49" customWidth="1"/>
    <col min="8684" max="8684" width="9.6640625" style="49" customWidth="1"/>
    <col min="8685" max="8685" width="9.44140625" style="49" customWidth="1"/>
    <col min="8686" max="8686" width="8.6640625" style="49" customWidth="1"/>
    <col min="8687" max="8688" width="9.44140625" style="49" customWidth="1"/>
    <col min="8689" max="8689" width="7.6640625" style="49" customWidth="1"/>
    <col min="8690" max="8690" width="8.88671875" style="49" customWidth="1"/>
    <col min="8691" max="8691" width="8.6640625" style="49" customWidth="1"/>
    <col min="8692" max="8692" width="7.6640625" style="49" customWidth="1"/>
    <col min="8693" max="8694" width="8.109375" style="49" customWidth="1"/>
    <col min="8695" max="8695" width="6.44140625" style="49" customWidth="1"/>
    <col min="8696" max="8697" width="7.44140625" style="49" customWidth="1"/>
    <col min="8698" max="8698" width="6.33203125" style="49" customWidth="1"/>
    <col min="8699" max="8699" width="7.6640625" style="49" customWidth="1"/>
    <col min="8700" max="8700" width="7.33203125" style="49" customWidth="1"/>
    <col min="8701" max="8701" width="7.5546875" style="49" customWidth="1"/>
    <col min="8702" max="8702" width="8.33203125" style="49" customWidth="1"/>
    <col min="8703" max="8703" width="9.33203125" style="49" customWidth="1"/>
    <col min="8704" max="8704" width="7.33203125" style="49" customWidth="1"/>
    <col min="8705" max="8706" width="9.109375" style="49" customWidth="1"/>
    <col min="8707" max="8707" width="8" style="49" customWidth="1"/>
    <col min="8708" max="8709" width="9.109375" style="49" customWidth="1"/>
    <col min="8710" max="8710" width="8" style="49" customWidth="1"/>
    <col min="8711" max="8711" width="9" style="49" customWidth="1"/>
    <col min="8712" max="8712" width="9.33203125" style="49" customWidth="1"/>
    <col min="8713" max="8713" width="6.88671875" style="49" customWidth="1"/>
    <col min="8714" max="8938" width="8.88671875" style="49"/>
    <col min="8939" max="8939" width="19.33203125" style="49" customWidth="1"/>
    <col min="8940" max="8940" width="9.6640625" style="49" customWidth="1"/>
    <col min="8941" max="8941" width="9.44140625" style="49" customWidth="1"/>
    <col min="8942" max="8942" width="8.6640625" style="49" customWidth="1"/>
    <col min="8943" max="8944" width="9.44140625" style="49" customWidth="1"/>
    <col min="8945" max="8945" width="7.6640625" style="49" customWidth="1"/>
    <col min="8946" max="8946" width="8.88671875" style="49" customWidth="1"/>
    <col min="8947" max="8947" width="8.6640625" style="49" customWidth="1"/>
    <col min="8948" max="8948" width="7.6640625" style="49" customWidth="1"/>
    <col min="8949" max="8950" width="8.109375" style="49" customWidth="1"/>
    <col min="8951" max="8951" width="6.44140625" style="49" customWidth="1"/>
    <col min="8952" max="8953" width="7.44140625" style="49" customWidth="1"/>
    <col min="8954" max="8954" width="6.33203125" style="49" customWidth="1"/>
    <col min="8955" max="8955" width="7.6640625" style="49" customWidth="1"/>
    <col min="8956" max="8956" width="7.33203125" style="49" customWidth="1"/>
    <col min="8957" max="8957" width="7.5546875" style="49" customWidth="1"/>
    <col min="8958" max="8958" width="8.33203125" style="49" customWidth="1"/>
    <col min="8959" max="8959" width="9.33203125" style="49" customWidth="1"/>
    <col min="8960" max="8960" width="7.33203125" style="49" customWidth="1"/>
    <col min="8961" max="8962" width="9.109375" style="49" customWidth="1"/>
    <col min="8963" max="8963" width="8" style="49" customWidth="1"/>
    <col min="8964" max="8965" width="9.109375" style="49" customWidth="1"/>
    <col min="8966" max="8966" width="8" style="49" customWidth="1"/>
    <col min="8967" max="8967" width="9" style="49" customWidth="1"/>
    <col min="8968" max="8968" width="9.33203125" style="49" customWidth="1"/>
    <col min="8969" max="8969" width="6.88671875" style="49" customWidth="1"/>
    <col min="8970" max="9194" width="8.88671875" style="49"/>
    <col min="9195" max="9195" width="19.33203125" style="49" customWidth="1"/>
    <col min="9196" max="9196" width="9.6640625" style="49" customWidth="1"/>
    <col min="9197" max="9197" width="9.44140625" style="49" customWidth="1"/>
    <col min="9198" max="9198" width="8.6640625" style="49" customWidth="1"/>
    <col min="9199" max="9200" width="9.44140625" style="49" customWidth="1"/>
    <col min="9201" max="9201" width="7.6640625" style="49" customWidth="1"/>
    <col min="9202" max="9202" width="8.88671875" style="49" customWidth="1"/>
    <col min="9203" max="9203" width="8.6640625" style="49" customWidth="1"/>
    <col min="9204" max="9204" width="7.6640625" style="49" customWidth="1"/>
    <col min="9205" max="9206" width="8.109375" style="49" customWidth="1"/>
    <col min="9207" max="9207" width="6.44140625" style="49" customWidth="1"/>
    <col min="9208" max="9209" width="7.44140625" style="49" customWidth="1"/>
    <col min="9210" max="9210" width="6.33203125" style="49" customWidth="1"/>
    <col min="9211" max="9211" width="7.6640625" style="49" customWidth="1"/>
    <col min="9212" max="9212" width="7.33203125" style="49" customWidth="1"/>
    <col min="9213" max="9213" width="7.5546875" style="49" customWidth="1"/>
    <col min="9214" max="9214" width="8.33203125" style="49" customWidth="1"/>
    <col min="9215" max="9215" width="9.33203125" style="49" customWidth="1"/>
    <col min="9216" max="9216" width="7.33203125" style="49" customWidth="1"/>
    <col min="9217" max="9218" width="9.109375" style="49" customWidth="1"/>
    <col min="9219" max="9219" width="8" style="49" customWidth="1"/>
    <col min="9220" max="9221" width="9.109375" style="49" customWidth="1"/>
    <col min="9222" max="9222" width="8" style="49" customWidth="1"/>
    <col min="9223" max="9223" width="9" style="49" customWidth="1"/>
    <col min="9224" max="9224" width="9.33203125" style="49" customWidth="1"/>
    <col min="9225" max="9225" width="6.88671875" style="49" customWidth="1"/>
    <col min="9226" max="9450" width="8.88671875" style="49"/>
    <col min="9451" max="9451" width="19.33203125" style="49" customWidth="1"/>
    <col min="9452" max="9452" width="9.6640625" style="49" customWidth="1"/>
    <col min="9453" max="9453" width="9.44140625" style="49" customWidth="1"/>
    <col min="9454" max="9454" width="8.6640625" style="49" customWidth="1"/>
    <col min="9455" max="9456" width="9.44140625" style="49" customWidth="1"/>
    <col min="9457" max="9457" width="7.6640625" style="49" customWidth="1"/>
    <col min="9458" max="9458" width="8.88671875" style="49" customWidth="1"/>
    <col min="9459" max="9459" width="8.6640625" style="49" customWidth="1"/>
    <col min="9460" max="9460" width="7.6640625" style="49" customWidth="1"/>
    <col min="9461" max="9462" width="8.109375" style="49" customWidth="1"/>
    <col min="9463" max="9463" width="6.44140625" style="49" customWidth="1"/>
    <col min="9464" max="9465" width="7.44140625" style="49" customWidth="1"/>
    <col min="9466" max="9466" width="6.33203125" style="49" customWidth="1"/>
    <col min="9467" max="9467" width="7.6640625" style="49" customWidth="1"/>
    <col min="9468" max="9468" width="7.33203125" style="49" customWidth="1"/>
    <col min="9469" max="9469" width="7.5546875" style="49" customWidth="1"/>
    <col min="9470" max="9470" width="8.33203125" style="49" customWidth="1"/>
    <col min="9471" max="9471" width="9.33203125" style="49" customWidth="1"/>
    <col min="9472" max="9472" width="7.33203125" style="49" customWidth="1"/>
    <col min="9473" max="9474" width="9.109375" style="49" customWidth="1"/>
    <col min="9475" max="9475" width="8" style="49" customWidth="1"/>
    <col min="9476" max="9477" width="9.109375" style="49" customWidth="1"/>
    <col min="9478" max="9478" width="8" style="49" customWidth="1"/>
    <col min="9479" max="9479" width="9" style="49" customWidth="1"/>
    <col min="9480" max="9480" width="9.33203125" style="49" customWidth="1"/>
    <col min="9481" max="9481" width="6.88671875" style="49" customWidth="1"/>
    <col min="9482" max="9706" width="8.88671875" style="49"/>
    <col min="9707" max="9707" width="19.33203125" style="49" customWidth="1"/>
    <col min="9708" max="9708" width="9.6640625" style="49" customWidth="1"/>
    <col min="9709" max="9709" width="9.44140625" style="49" customWidth="1"/>
    <col min="9710" max="9710" width="8.6640625" style="49" customWidth="1"/>
    <col min="9711" max="9712" width="9.44140625" style="49" customWidth="1"/>
    <col min="9713" max="9713" width="7.6640625" style="49" customWidth="1"/>
    <col min="9714" max="9714" width="8.88671875" style="49" customWidth="1"/>
    <col min="9715" max="9715" width="8.6640625" style="49" customWidth="1"/>
    <col min="9716" max="9716" width="7.6640625" style="49" customWidth="1"/>
    <col min="9717" max="9718" width="8.109375" style="49" customWidth="1"/>
    <col min="9719" max="9719" width="6.44140625" style="49" customWidth="1"/>
    <col min="9720" max="9721" width="7.44140625" style="49" customWidth="1"/>
    <col min="9722" max="9722" width="6.33203125" style="49" customWidth="1"/>
    <col min="9723" max="9723" width="7.6640625" style="49" customWidth="1"/>
    <col min="9724" max="9724" width="7.33203125" style="49" customWidth="1"/>
    <col min="9725" max="9725" width="7.5546875" style="49" customWidth="1"/>
    <col min="9726" max="9726" width="8.33203125" style="49" customWidth="1"/>
    <col min="9727" max="9727" width="9.33203125" style="49" customWidth="1"/>
    <col min="9728" max="9728" width="7.33203125" style="49" customWidth="1"/>
    <col min="9729" max="9730" width="9.109375" style="49" customWidth="1"/>
    <col min="9731" max="9731" width="8" style="49" customWidth="1"/>
    <col min="9732" max="9733" width="9.109375" style="49" customWidth="1"/>
    <col min="9734" max="9734" width="8" style="49" customWidth="1"/>
    <col min="9735" max="9735" width="9" style="49" customWidth="1"/>
    <col min="9736" max="9736" width="9.33203125" style="49" customWidth="1"/>
    <col min="9737" max="9737" width="6.88671875" style="49" customWidth="1"/>
    <col min="9738" max="9962" width="8.88671875" style="49"/>
    <col min="9963" max="9963" width="19.33203125" style="49" customWidth="1"/>
    <col min="9964" max="9964" width="9.6640625" style="49" customWidth="1"/>
    <col min="9965" max="9965" width="9.44140625" style="49" customWidth="1"/>
    <col min="9966" max="9966" width="8.6640625" style="49" customWidth="1"/>
    <col min="9967" max="9968" width="9.44140625" style="49" customWidth="1"/>
    <col min="9969" max="9969" width="7.6640625" style="49" customWidth="1"/>
    <col min="9970" max="9970" width="8.88671875" style="49" customWidth="1"/>
    <col min="9971" max="9971" width="8.6640625" style="49" customWidth="1"/>
    <col min="9972" max="9972" width="7.6640625" style="49" customWidth="1"/>
    <col min="9973" max="9974" width="8.109375" style="49" customWidth="1"/>
    <col min="9975" max="9975" width="6.44140625" style="49" customWidth="1"/>
    <col min="9976" max="9977" width="7.44140625" style="49" customWidth="1"/>
    <col min="9978" max="9978" width="6.33203125" style="49" customWidth="1"/>
    <col min="9979" max="9979" width="7.6640625" style="49" customWidth="1"/>
    <col min="9980" max="9980" width="7.33203125" style="49" customWidth="1"/>
    <col min="9981" max="9981" width="7.5546875" style="49" customWidth="1"/>
    <col min="9982" max="9982" width="8.33203125" style="49" customWidth="1"/>
    <col min="9983" max="9983" width="9.33203125" style="49" customWidth="1"/>
    <col min="9984" max="9984" width="7.33203125" style="49" customWidth="1"/>
    <col min="9985" max="9986" width="9.109375" style="49" customWidth="1"/>
    <col min="9987" max="9987" width="8" style="49" customWidth="1"/>
    <col min="9988" max="9989" width="9.109375" style="49" customWidth="1"/>
    <col min="9990" max="9990" width="8" style="49" customWidth="1"/>
    <col min="9991" max="9991" width="9" style="49" customWidth="1"/>
    <col min="9992" max="9992" width="9.33203125" style="49" customWidth="1"/>
    <col min="9993" max="9993" width="6.88671875" style="49" customWidth="1"/>
    <col min="9994" max="10218" width="8.88671875" style="49"/>
    <col min="10219" max="10219" width="19.33203125" style="49" customWidth="1"/>
    <col min="10220" max="10220" width="9.6640625" style="49" customWidth="1"/>
    <col min="10221" max="10221" width="9.44140625" style="49" customWidth="1"/>
    <col min="10222" max="10222" width="8.6640625" style="49" customWidth="1"/>
    <col min="10223" max="10224" width="9.44140625" style="49" customWidth="1"/>
    <col min="10225" max="10225" width="7.6640625" style="49" customWidth="1"/>
    <col min="10226" max="10226" width="8.88671875" style="49" customWidth="1"/>
    <col min="10227" max="10227" width="8.6640625" style="49" customWidth="1"/>
    <col min="10228" max="10228" width="7.6640625" style="49" customWidth="1"/>
    <col min="10229" max="10230" width="8.109375" style="49" customWidth="1"/>
    <col min="10231" max="10231" width="6.44140625" style="49" customWidth="1"/>
    <col min="10232" max="10233" width="7.44140625" style="49" customWidth="1"/>
    <col min="10234" max="10234" width="6.33203125" style="49" customWidth="1"/>
    <col min="10235" max="10235" width="7.6640625" style="49" customWidth="1"/>
    <col min="10236" max="10236" width="7.33203125" style="49" customWidth="1"/>
    <col min="10237" max="10237" width="7.5546875" style="49" customWidth="1"/>
    <col min="10238" max="10238" width="8.33203125" style="49" customWidth="1"/>
    <col min="10239" max="10239" width="9.33203125" style="49" customWidth="1"/>
    <col min="10240" max="10240" width="7.33203125" style="49" customWidth="1"/>
    <col min="10241" max="10242" width="9.109375" style="49" customWidth="1"/>
    <col min="10243" max="10243" width="8" style="49" customWidth="1"/>
    <col min="10244" max="10245" width="9.109375" style="49" customWidth="1"/>
    <col min="10246" max="10246" width="8" style="49" customWidth="1"/>
    <col min="10247" max="10247" width="9" style="49" customWidth="1"/>
    <col min="10248" max="10248" width="9.33203125" style="49" customWidth="1"/>
    <col min="10249" max="10249" width="6.88671875" style="49" customWidth="1"/>
    <col min="10250" max="10474" width="8.88671875" style="49"/>
    <col min="10475" max="10475" width="19.33203125" style="49" customWidth="1"/>
    <col min="10476" max="10476" width="9.6640625" style="49" customWidth="1"/>
    <col min="10477" max="10477" width="9.44140625" style="49" customWidth="1"/>
    <col min="10478" max="10478" width="8.6640625" style="49" customWidth="1"/>
    <col min="10479" max="10480" width="9.44140625" style="49" customWidth="1"/>
    <col min="10481" max="10481" width="7.6640625" style="49" customWidth="1"/>
    <col min="10482" max="10482" width="8.88671875" style="49" customWidth="1"/>
    <col min="10483" max="10483" width="8.6640625" style="49" customWidth="1"/>
    <col min="10484" max="10484" width="7.6640625" style="49" customWidth="1"/>
    <col min="10485" max="10486" width="8.109375" style="49" customWidth="1"/>
    <col min="10487" max="10487" width="6.44140625" style="49" customWidth="1"/>
    <col min="10488" max="10489" width="7.44140625" style="49" customWidth="1"/>
    <col min="10490" max="10490" width="6.33203125" style="49" customWidth="1"/>
    <col min="10491" max="10491" width="7.6640625" style="49" customWidth="1"/>
    <col min="10492" max="10492" width="7.33203125" style="49" customWidth="1"/>
    <col min="10493" max="10493" width="7.5546875" style="49" customWidth="1"/>
    <col min="10494" max="10494" width="8.33203125" style="49" customWidth="1"/>
    <col min="10495" max="10495" width="9.33203125" style="49" customWidth="1"/>
    <col min="10496" max="10496" width="7.33203125" style="49" customWidth="1"/>
    <col min="10497" max="10498" width="9.109375" style="49" customWidth="1"/>
    <col min="10499" max="10499" width="8" style="49" customWidth="1"/>
    <col min="10500" max="10501" width="9.109375" style="49" customWidth="1"/>
    <col min="10502" max="10502" width="8" style="49" customWidth="1"/>
    <col min="10503" max="10503" width="9" style="49" customWidth="1"/>
    <col min="10504" max="10504" width="9.33203125" style="49" customWidth="1"/>
    <col min="10505" max="10505" width="6.88671875" style="49" customWidth="1"/>
    <col min="10506" max="10730" width="8.88671875" style="49"/>
    <col min="10731" max="10731" width="19.33203125" style="49" customWidth="1"/>
    <col min="10732" max="10732" width="9.6640625" style="49" customWidth="1"/>
    <col min="10733" max="10733" width="9.44140625" style="49" customWidth="1"/>
    <col min="10734" max="10734" width="8.6640625" style="49" customWidth="1"/>
    <col min="10735" max="10736" width="9.44140625" style="49" customWidth="1"/>
    <col min="10737" max="10737" width="7.6640625" style="49" customWidth="1"/>
    <col min="10738" max="10738" width="8.88671875" style="49" customWidth="1"/>
    <col min="10739" max="10739" width="8.6640625" style="49" customWidth="1"/>
    <col min="10740" max="10740" width="7.6640625" style="49" customWidth="1"/>
    <col min="10741" max="10742" width="8.109375" style="49" customWidth="1"/>
    <col min="10743" max="10743" width="6.44140625" style="49" customWidth="1"/>
    <col min="10744" max="10745" width="7.44140625" style="49" customWidth="1"/>
    <col min="10746" max="10746" width="6.33203125" style="49" customWidth="1"/>
    <col min="10747" max="10747" width="7.6640625" style="49" customWidth="1"/>
    <col min="10748" max="10748" width="7.33203125" style="49" customWidth="1"/>
    <col min="10749" max="10749" width="7.5546875" style="49" customWidth="1"/>
    <col min="10750" max="10750" width="8.33203125" style="49" customWidth="1"/>
    <col min="10751" max="10751" width="9.33203125" style="49" customWidth="1"/>
    <col min="10752" max="10752" width="7.33203125" style="49" customWidth="1"/>
    <col min="10753" max="10754" width="9.109375" style="49" customWidth="1"/>
    <col min="10755" max="10755" width="8" style="49" customWidth="1"/>
    <col min="10756" max="10757" width="9.109375" style="49" customWidth="1"/>
    <col min="10758" max="10758" width="8" style="49" customWidth="1"/>
    <col min="10759" max="10759" width="9" style="49" customWidth="1"/>
    <col min="10760" max="10760" width="9.33203125" style="49" customWidth="1"/>
    <col min="10761" max="10761" width="6.88671875" style="49" customWidth="1"/>
    <col min="10762" max="10986" width="8.88671875" style="49"/>
    <col min="10987" max="10987" width="19.33203125" style="49" customWidth="1"/>
    <col min="10988" max="10988" width="9.6640625" style="49" customWidth="1"/>
    <col min="10989" max="10989" width="9.44140625" style="49" customWidth="1"/>
    <col min="10990" max="10990" width="8.6640625" style="49" customWidth="1"/>
    <col min="10991" max="10992" width="9.44140625" style="49" customWidth="1"/>
    <col min="10993" max="10993" width="7.6640625" style="49" customWidth="1"/>
    <col min="10994" max="10994" width="8.88671875" style="49" customWidth="1"/>
    <col min="10995" max="10995" width="8.6640625" style="49" customWidth="1"/>
    <col min="10996" max="10996" width="7.6640625" style="49" customWidth="1"/>
    <col min="10997" max="10998" width="8.109375" style="49" customWidth="1"/>
    <col min="10999" max="10999" width="6.44140625" style="49" customWidth="1"/>
    <col min="11000" max="11001" width="7.44140625" style="49" customWidth="1"/>
    <col min="11002" max="11002" width="6.33203125" style="49" customWidth="1"/>
    <col min="11003" max="11003" width="7.6640625" style="49" customWidth="1"/>
    <col min="11004" max="11004" width="7.33203125" style="49" customWidth="1"/>
    <col min="11005" max="11005" width="7.5546875" style="49" customWidth="1"/>
    <col min="11006" max="11006" width="8.33203125" style="49" customWidth="1"/>
    <col min="11007" max="11007" width="9.33203125" style="49" customWidth="1"/>
    <col min="11008" max="11008" width="7.33203125" style="49" customWidth="1"/>
    <col min="11009" max="11010" width="9.109375" style="49" customWidth="1"/>
    <col min="11011" max="11011" width="8" style="49" customWidth="1"/>
    <col min="11012" max="11013" width="9.109375" style="49" customWidth="1"/>
    <col min="11014" max="11014" width="8" style="49" customWidth="1"/>
    <col min="11015" max="11015" width="9" style="49" customWidth="1"/>
    <col min="11016" max="11016" width="9.33203125" style="49" customWidth="1"/>
    <col min="11017" max="11017" width="6.88671875" style="49" customWidth="1"/>
    <col min="11018" max="11242" width="8.88671875" style="49"/>
    <col min="11243" max="11243" width="19.33203125" style="49" customWidth="1"/>
    <col min="11244" max="11244" width="9.6640625" style="49" customWidth="1"/>
    <col min="11245" max="11245" width="9.44140625" style="49" customWidth="1"/>
    <col min="11246" max="11246" width="8.6640625" style="49" customWidth="1"/>
    <col min="11247" max="11248" width="9.44140625" style="49" customWidth="1"/>
    <col min="11249" max="11249" width="7.6640625" style="49" customWidth="1"/>
    <col min="11250" max="11250" width="8.88671875" style="49" customWidth="1"/>
    <col min="11251" max="11251" width="8.6640625" style="49" customWidth="1"/>
    <col min="11252" max="11252" width="7.6640625" style="49" customWidth="1"/>
    <col min="11253" max="11254" width="8.109375" style="49" customWidth="1"/>
    <col min="11255" max="11255" width="6.44140625" style="49" customWidth="1"/>
    <col min="11256" max="11257" width="7.44140625" style="49" customWidth="1"/>
    <col min="11258" max="11258" width="6.33203125" style="49" customWidth="1"/>
    <col min="11259" max="11259" width="7.6640625" style="49" customWidth="1"/>
    <col min="11260" max="11260" width="7.33203125" style="49" customWidth="1"/>
    <col min="11261" max="11261" width="7.5546875" style="49" customWidth="1"/>
    <col min="11262" max="11262" width="8.33203125" style="49" customWidth="1"/>
    <col min="11263" max="11263" width="9.33203125" style="49" customWidth="1"/>
    <col min="11264" max="11264" width="7.33203125" style="49" customWidth="1"/>
    <col min="11265" max="11266" width="9.109375" style="49" customWidth="1"/>
    <col min="11267" max="11267" width="8" style="49" customWidth="1"/>
    <col min="11268" max="11269" width="9.109375" style="49" customWidth="1"/>
    <col min="11270" max="11270" width="8" style="49" customWidth="1"/>
    <col min="11271" max="11271" width="9" style="49" customWidth="1"/>
    <col min="11272" max="11272" width="9.33203125" style="49" customWidth="1"/>
    <col min="11273" max="11273" width="6.88671875" style="49" customWidth="1"/>
    <col min="11274" max="11498" width="8.88671875" style="49"/>
    <col min="11499" max="11499" width="19.33203125" style="49" customWidth="1"/>
    <col min="11500" max="11500" width="9.6640625" style="49" customWidth="1"/>
    <col min="11501" max="11501" width="9.44140625" style="49" customWidth="1"/>
    <col min="11502" max="11502" width="8.6640625" style="49" customWidth="1"/>
    <col min="11503" max="11504" width="9.44140625" style="49" customWidth="1"/>
    <col min="11505" max="11505" width="7.6640625" style="49" customWidth="1"/>
    <col min="11506" max="11506" width="8.88671875" style="49" customWidth="1"/>
    <col min="11507" max="11507" width="8.6640625" style="49" customWidth="1"/>
    <col min="11508" max="11508" width="7.6640625" style="49" customWidth="1"/>
    <col min="11509" max="11510" width="8.109375" style="49" customWidth="1"/>
    <col min="11511" max="11511" width="6.44140625" style="49" customWidth="1"/>
    <col min="11512" max="11513" width="7.44140625" style="49" customWidth="1"/>
    <col min="11514" max="11514" width="6.33203125" style="49" customWidth="1"/>
    <col min="11515" max="11515" width="7.6640625" style="49" customWidth="1"/>
    <col min="11516" max="11516" width="7.33203125" style="49" customWidth="1"/>
    <col min="11517" max="11517" width="7.5546875" style="49" customWidth="1"/>
    <col min="11518" max="11518" width="8.33203125" style="49" customWidth="1"/>
    <col min="11519" max="11519" width="9.33203125" style="49" customWidth="1"/>
    <col min="11520" max="11520" width="7.33203125" style="49" customWidth="1"/>
    <col min="11521" max="11522" width="9.109375" style="49" customWidth="1"/>
    <col min="11523" max="11523" width="8" style="49" customWidth="1"/>
    <col min="11524" max="11525" width="9.109375" style="49" customWidth="1"/>
    <col min="11526" max="11526" width="8" style="49" customWidth="1"/>
    <col min="11527" max="11527" width="9" style="49" customWidth="1"/>
    <col min="11528" max="11528" width="9.33203125" style="49" customWidth="1"/>
    <col min="11529" max="11529" width="6.88671875" style="49" customWidth="1"/>
    <col min="11530" max="11754" width="8.88671875" style="49"/>
    <col min="11755" max="11755" width="19.33203125" style="49" customWidth="1"/>
    <col min="11756" max="11756" width="9.6640625" style="49" customWidth="1"/>
    <col min="11757" max="11757" width="9.44140625" style="49" customWidth="1"/>
    <col min="11758" max="11758" width="8.6640625" style="49" customWidth="1"/>
    <col min="11759" max="11760" width="9.44140625" style="49" customWidth="1"/>
    <col min="11761" max="11761" width="7.6640625" style="49" customWidth="1"/>
    <col min="11762" max="11762" width="8.88671875" style="49" customWidth="1"/>
    <col min="11763" max="11763" width="8.6640625" style="49" customWidth="1"/>
    <col min="11764" max="11764" width="7.6640625" style="49" customWidth="1"/>
    <col min="11765" max="11766" width="8.109375" style="49" customWidth="1"/>
    <col min="11767" max="11767" width="6.44140625" style="49" customWidth="1"/>
    <col min="11768" max="11769" width="7.44140625" style="49" customWidth="1"/>
    <col min="11770" max="11770" width="6.33203125" style="49" customWidth="1"/>
    <col min="11771" max="11771" width="7.6640625" style="49" customWidth="1"/>
    <col min="11772" max="11772" width="7.33203125" style="49" customWidth="1"/>
    <col min="11773" max="11773" width="7.5546875" style="49" customWidth="1"/>
    <col min="11774" max="11774" width="8.33203125" style="49" customWidth="1"/>
    <col min="11775" max="11775" width="9.33203125" style="49" customWidth="1"/>
    <col min="11776" max="11776" width="7.33203125" style="49" customWidth="1"/>
    <col min="11777" max="11778" width="9.109375" style="49" customWidth="1"/>
    <col min="11779" max="11779" width="8" style="49" customWidth="1"/>
    <col min="11780" max="11781" width="9.109375" style="49" customWidth="1"/>
    <col min="11782" max="11782" width="8" style="49" customWidth="1"/>
    <col min="11783" max="11783" width="9" style="49" customWidth="1"/>
    <col min="11784" max="11784" width="9.33203125" style="49" customWidth="1"/>
    <col min="11785" max="11785" width="6.88671875" style="49" customWidth="1"/>
    <col min="11786" max="12010" width="8.88671875" style="49"/>
    <col min="12011" max="12011" width="19.33203125" style="49" customWidth="1"/>
    <col min="12012" max="12012" width="9.6640625" style="49" customWidth="1"/>
    <col min="12013" max="12013" width="9.44140625" style="49" customWidth="1"/>
    <col min="12014" max="12014" width="8.6640625" style="49" customWidth="1"/>
    <col min="12015" max="12016" width="9.44140625" style="49" customWidth="1"/>
    <col min="12017" max="12017" width="7.6640625" style="49" customWidth="1"/>
    <col min="12018" max="12018" width="8.88671875" style="49" customWidth="1"/>
    <col min="12019" max="12019" width="8.6640625" style="49" customWidth="1"/>
    <col min="12020" max="12020" width="7.6640625" style="49" customWidth="1"/>
    <col min="12021" max="12022" width="8.109375" style="49" customWidth="1"/>
    <col min="12023" max="12023" width="6.44140625" style="49" customWidth="1"/>
    <col min="12024" max="12025" width="7.44140625" style="49" customWidth="1"/>
    <col min="12026" max="12026" width="6.33203125" style="49" customWidth="1"/>
    <col min="12027" max="12027" width="7.6640625" style="49" customWidth="1"/>
    <col min="12028" max="12028" width="7.33203125" style="49" customWidth="1"/>
    <col min="12029" max="12029" width="7.5546875" style="49" customWidth="1"/>
    <col min="12030" max="12030" width="8.33203125" style="49" customWidth="1"/>
    <col min="12031" max="12031" width="9.33203125" style="49" customWidth="1"/>
    <col min="12032" max="12032" width="7.33203125" style="49" customWidth="1"/>
    <col min="12033" max="12034" width="9.109375" style="49" customWidth="1"/>
    <col min="12035" max="12035" width="8" style="49" customWidth="1"/>
    <col min="12036" max="12037" width="9.109375" style="49" customWidth="1"/>
    <col min="12038" max="12038" width="8" style="49" customWidth="1"/>
    <col min="12039" max="12039" width="9" style="49" customWidth="1"/>
    <col min="12040" max="12040" width="9.33203125" style="49" customWidth="1"/>
    <col min="12041" max="12041" width="6.88671875" style="49" customWidth="1"/>
    <col min="12042" max="12266" width="8.88671875" style="49"/>
    <col min="12267" max="12267" width="19.33203125" style="49" customWidth="1"/>
    <col min="12268" max="12268" width="9.6640625" style="49" customWidth="1"/>
    <col min="12269" max="12269" width="9.44140625" style="49" customWidth="1"/>
    <col min="12270" max="12270" width="8.6640625" style="49" customWidth="1"/>
    <col min="12271" max="12272" width="9.44140625" style="49" customWidth="1"/>
    <col min="12273" max="12273" width="7.6640625" style="49" customWidth="1"/>
    <col min="12274" max="12274" width="8.88671875" style="49" customWidth="1"/>
    <col min="12275" max="12275" width="8.6640625" style="49" customWidth="1"/>
    <col min="12276" max="12276" width="7.6640625" style="49" customWidth="1"/>
    <col min="12277" max="12278" width="8.109375" style="49" customWidth="1"/>
    <col min="12279" max="12279" width="6.44140625" style="49" customWidth="1"/>
    <col min="12280" max="12281" width="7.44140625" style="49" customWidth="1"/>
    <col min="12282" max="12282" width="6.33203125" style="49" customWidth="1"/>
    <col min="12283" max="12283" width="7.6640625" style="49" customWidth="1"/>
    <col min="12284" max="12284" width="7.33203125" style="49" customWidth="1"/>
    <col min="12285" max="12285" width="7.5546875" style="49" customWidth="1"/>
    <col min="12286" max="12286" width="8.33203125" style="49" customWidth="1"/>
    <col min="12287" max="12287" width="9.33203125" style="49" customWidth="1"/>
    <col min="12288" max="12288" width="7.33203125" style="49" customWidth="1"/>
    <col min="12289" max="12290" width="9.109375" style="49" customWidth="1"/>
    <col min="12291" max="12291" width="8" style="49" customWidth="1"/>
    <col min="12292" max="12293" width="9.109375" style="49" customWidth="1"/>
    <col min="12294" max="12294" width="8" style="49" customWidth="1"/>
    <col min="12295" max="12295" width="9" style="49" customWidth="1"/>
    <col min="12296" max="12296" width="9.33203125" style="49" customWidth="1"/>
    <col min="12297" max="12297" width="6.88671875" style="49" customWidth="1"/>
    <col min="12298" max="12522" width="8.88671875" style="49"/>
    <col min="12523" max="12523" width="19.33203125" style="49" customWidth="1"/>
    <col min="12524" max="12524" width="9.6640625" style="49" customWidth="1"/>
    <col min="12525" max="12525" width="9.44140625" style="49" customWidth="1"/>
    <col min="12526" max="12526" width="8.6640625" style="49" customWidth="1"/>
    <col min="12527" max="12528" width="9.44140625" style="49" customWidth="1"/>
    <col min="12529" max="12529" width="7.6640625" style="49" customWidth="1"/>
    <col min="12530" max="12530" width="8.88671875" style="49" customWidth="1"/>
    <col min="12531" max="12531" width="8.6640625" style="49" customWidth="1"/>
    <col min="12532" max="12532" width="7.6640625" style="49" customWidth="1"/>
    <col min="12533" max="12534" width="8.109375" style="49" customWidth="1"/>
    <col min="12535" max="12535" width="6.44140625" style="49" customWidth="1"/>
    <col min="12536" max="12537" width="7.44140625" style="49" customWidth="1"/>
    <col min="12538" max="12538" width="6.33203125" style="49" customWidth="1"/>
    <col min="12539" max="12539" width="7.6640625" style="49" customWidth="1"/>
    <col min="12540" max="12540" width="7.33203125" style="49" customWidth="1"/>
    <col min="12541" max="12541" width="7.5546875" style="49" customWidth="1"/>
    <col min="12542" max="12542" width="8.33203125" style="49" customWidth="1"/>
    <col min="12543" max="12543" width="9.33203125" style="49" customWidth="1"/>
    <col min="12544" max="12544" width="7.33203125" style="49" customWidth="1"/>
    <col min="12545" max="12546" width="9.109375" style="49" customWidth="1"/>
    <col min="12547" max="12547" width="8" style="49" customWidth="1"/>
    <col min="12548" max="12549" width="9.109375" style="49" customWidth="1"/>
    <col min="12550" max="12550" width="8" style="49" customWidth="1"/>
    <col min="12551" max="12551" width="9" style="49" customWidth="1"/>
    <col min="12552" max="12552" width="9.33203125" style="49" customWidth="1"/>
    <col min="12553" max="12553" width="6.88671875" style="49" customWidth="1"/>
    <col min="12554" max="12778" width="8.88671875" style="49"/>
    <col min="12779" max="12779" width="19.33203125" style="49" customWidth="1"/>
    <col min="12780" max="12780" width="9.6640625" style="49" customWidth="1"/>
    <col min="12781" max="12781" width="9.44140625" style="49" customWidth="1"/>
    <col min="12782" max="12782" width="8.6640625" style="49" customWidth="1"/>
    <col min="12783" max="12784" width="9.44140625" style="49" customWidth="1"/>
    <col min="12785" max="12785" width="7.6640625" style="49" customWidth="1"/>
    <col min="12786" max="12786" width="8.88671875" style="49" customWidth="1"/>
    <col min="12787" max="12787" width="8.6640625" style="49" customWidth="1"/>
    <col min="12788" max="12788" width="7.6640625" style="49" customWidth="1"/>
    <col min="12789" max="12790" width="8.109375" style="49" customWidth="1"/>
    <col min="12791" max="12791" width="6.44140625" style="49" customWidth="1"/>
    <col min="12792" max="12793" width="7.44140625" style="49" customWidth="1"/>
    <col min="12794" max="12794" width="6.33203125" style="49" customWidth="1"/>
    <col min="12795" max="12795" width="7.6640625" style="49" customWidth="1"/>
    <col min="12796" max="12796" width="7.33203125" style="49" customWidth="1"/>
    <col min="12797" max="12797" width="7.5546875" style="49" customWidth="1"/>
    <col min="12798" max="12798" width="8.33203125" style="49" customWidth="1"/>
    <col min="12799" max="12799" width="9.33203125" style="49" customWidth="1"/>
    <col min="12800" max="12800" width="7.33203125" style="49" customWidth="1"/>
    <col min="12801" max="12802" width="9.109375" style="49" customWidth="1"/>
    <col min="12803" max="12803" width="8" style="49" customWidth="1"/>
    <col min="12804" max="12805" width="9.109375" style="49" customWidth="1"/>
    <col min="12806" max="12806" width="8" style="49" customWidth="1"/>
    <col min="12807" max="12807" width="9" style="49" customWidth="1"/>
    <col min="12808" max="12808" width="9.33203125" style="49" customWidth="1"/>
    <col min="12809" max="12809" width="6.88671875" style="49" customWidth="1"/>
    <col min="12810" max="13034" width="8.88671875" style="49"/>
    <col min="13035" max="13035" width="19.33203125" style="49" customWidth="1"/>
    <col min="13036" max="13036" width="9.6640625" style="49" customWidth="1"/>
    <col min="13037" max="13037" width="9.44140625" style="49" customWidth="1"/>
    <col min="13038" max="13038" width="8.6640625" style="49" customWidth="1"/>
    <col min="13039" max="13040" width="9.44140625" style="49" customWidth="1"/>
    <col min="13041" max="13041" width="7.6640625" style="49" customWidth="1"/>
    <col min="13042" max="13042" width="8.88671875" style="49" customWidth="1"/>
    <col min="13043" max="13043" width="8.6640625" style="49" customWidth="1"/>
    <col min="13044" max="13044" width="7.6640625" style="49" customWidth="1"/>
    <col min="13045" max="13046" width="8.109375" style="49" customWidth="1"/>
    <col min="13047" max="13047" width="6.44140625" style="49" customWidth="1"/>
    <col min="13048" max="13049" width="7.44140625" style="49" customWidth="1"/>
    <col min="13050" max="13050" width="6.33203125" style="49" customWidth="1"/>
    <col min="13051" max="13051" width="7.6640625" style="49" customWidth="1"/>
    <col min="13052" max="13052" width="7.33203125" style="49" customWidth="1"/>
    <col min="13053" max="13053" width="7.5546875" style="49" customWidth="1"/>
    <col min="13054" max="13054" width="8.33203125" style="49" customWidth="1"/>
    <col min="13055" max="13055" width="9.33203125" style="49" customWidth="1"/>
    <col min="13056" max="13056" width="7.33203125" style="49" customWidth="1"/>
    <col min="13057" max="13058" width="9.109375" style="49" customWidth="1"/>
    <col min="13059" max="13059" width="8" style="49" customWidth="1"/>
    <col min="13060" max="13061" width="9.109375" style="49" customWidth="1"/>
    <col min="13062" max="13062" width="8" style="49" customWidth="1"/>
    <col min="13063" max="13063" width="9" style="49" customWidth="1"/>
    <col min="13064" max="13064" width="9.33203125" style="49" customWidth="1"/>
    <col min="13065" max="13065" width="6.88671875" style="49" customWidth="1"/>
    <col min="13066" max="13290" width="8.88671875" style="49"/>
    <col min="13291" max="13291" width="19.33203125" style="49" customWidth="1"/>
    <col min="13292" max="13292" width="9.6640625" style="49" customWidth="1"/>
    <col min="13293" max="13293" width="9.44140625" style="49" customWidth="1"/>
    <col min="13294" max="13294" width="8.6640625" style="49" customWidth="1"/>
    <col min="13295" max="13296" width="9.44140625" style="49" customWidth="1"/>
    <col min="13297" max="13297" width="7.6640625" style="49" customWidth="1"/>
    <col min="13298" max="13298" width="8.88671875" style="49" customWidth="1"/>
    <col min="13299" max="13299" width="8.6640625" style="49" customWidth="1"/>
    <col min="13300" max="13300" width="7.6640625" style="49" customWidth="1"/>
    <col min="13301" max="13302" width="8.109375" style="49" customWidth="1"/>
    <col min="13303" max="13303" width="6.44140625" style="49" customWidth="1"/>
    <col min="13304" max="13305" width="7.44140625" style="49" customWidth="1"/>
    <col min="13306" max="13306" width="6.33203125" style="49" customWidth="1"/>
    <col min="13307" max="13307" width="7.6640625" style="49" customWidth="1"/>
    <col min="13308" max="13308" width="7.33203125" style="49" customWidth="1"/>
    <col min="13309" max="13309" width="7.5546875" style="49" customWidth="1"/>
    <col min="13310" max="13310" width="8.33203125" style="49" customWidth="1"/>
    <col min="13311" max="13311" width="9.33203125" style="49" customWidth="1"/>
    <col min="13312" max="13312" width="7.33203125" style="49" customWidth="1"/>
    <col min="13313" max="13314" width="9.109375" style="49" customWidth="1"/>
    <col min="13315" max="13315" width="8" style="49" customWidth="1"/>
    <col min="13316" max="13317" width="9.109375" style="49" customWidth="1"/>
    <col min="13318" max="13318" width="8" style="49" customWidth="1"/>
    <col min="13319" max="13319" width="9" style="49" customWidth="1"/>
    <col min="13320" max="13320" width="9.33203125" style="49" customWidth="1"/>
    <col min="13321" max="13321" width="6.88671875" style="49" customWidth="1"/>
    <col min="13322" max="13546" width="8.88671875" style="49"/>
    <col min="13547" max="13547" width="19.33203125" style="49" customWidth="1"/>
    <col min="13548" max="13548" width="9.6640625" style="49" customWidth="1"/>
    <col min="13549" max="13549" width="9.44140625" style="49" customWidth="1"/>
    <col min="13550" max="13550" width="8.6640625" style="49" customWidth="1"/>
    <col min="13551" max="13552" width="9.44140625" style="49" customWidth="1"/>
    <col min="13553" max="13553" width="7.6640625" style="49" customWidth="1"/>
    <col min="13554" max="13554" width="8.88671875" style="49" customWidth="1"/>
    <col min="13555" max="13555" width="8.6640625" style="49" customWidth="1"/>
    <col min="13556" max="13556" width="7.6640625" style="49" customWidth="1"/>
    <col min="13557" max="13558" width="8.109375" style="49" customWidth="1"/>
    <col min="13559" max="13559" width="6.44140625" style="49" customWidth="1"/>
    <col min="13560" max="13561" width="7.44140625" style="49" customWidth="1"/>
    <col min="13562" max="13562" width="6.33203125" style="49" customWidth="1"/>
    <col min="13563" max="13563" width="7.6640625" style="49" customWidth="1"/>
    <col min="13564" max="13564" width="7.33203125" style="49" customWidth="1"/>
    <col min="13565" max="13565" width="7.5546875" style="49" customWidth="1"/>
    <col min="13566" max="13566" width="8.33203125" style="49" customWidth="1"/>
    <col min="13567" max="13567" width="9.33203125" style="49" customWidth="1"/>
    <col min="13568" max="13568" width="7.33203125" style="49" customWidth="1"/>
    <col min="13569" max="13570" width="9.109375" style="49" customWidth="1"/>
    <col min="13571" max="13571" width="8" style="49" customWidth="1"/>
    <col min="13572" max="13573" width="9.109375" style="49" customWidth="1"/>
    <col min="13574" max="13574" width="8" style="49" customWidth="1"/>
    <col min="13575" max="13575" width="9" style="49" customWidth="1"/>
    <col min="13576" max="13576" width="9.33203125" style="49" customWidth="1"/>
    <col min="13577" max="13577" width="6.88671875" style="49" customWidth="1"/>
    <col min="13578" max="13802" width="8.88671875" style="49"/>
    <col min="13803" max="13803" width="19.33203125" style="49" customWidth="1"/>
    <col min="13804" max="13804" width="9.6640625" style="49" customWidth="1"/>
    <col min="13805" max="13805" width="9.44140625" style="49" customWidth="1"/>
    <col min="13806" max="13806" width="8.6640625" style="49" customWidth="1"/>
    <col min="13807" max="13808" width="9.44140625" style="49" customWidth="1"/>
    <col min="13809" max="13809" width="7.6640625" style="49" customWidth="1"/>
    <col min="13810" max="13810" width="8.88671875" style="49" customWidth="1"/>
    <col min="13811" max="13811" width="8.6640625" style="49" customWidth="1"/>
    <col min="13812" max="13812" width="7.6640625" style="49" customWidth="1"/>
    <col min="13813" max="13814" width="8.109375" style="49" customWidth="1"/>
    <col min="13815" max="13815" width="6.44140625" style="49" customWidth="1"/>
    <col min="13816" max="13817" width="7.44140625" style="49" customWidth="1"/>
    <col min="13818" max="13818" width="6.33203125" style="49" customWidth="1"/>
    <col min="13819" max="13819" width="7.6640625" style="49" customWidth="1"/>
    <col min="13820" max="13820" width="7.33203125" style="49" customWidth="1"/>
    <col min="13821" max="13821" width="7.5546875" style="49" customWidth="1"/>
    <col min="13822" max="13822" width="8.33203125" style="49" customWidth="1"/>
    <col min="13823" max="13823" width="9.33203125" style="49" customWidth="1"/>
    <col min="13824" max="13824" width="7.33203125" style="49" customWidth="1"/>
    <col min="13825" max="13826" width="9.109375" style="49" customWidth="1"/>
    <col min="13827" max="13827" width="8" style="49" customWidth="1"/>
    <col min="13828" max="13829" width="9.109375" style="49" customWidth="1"/>
    <col min="13830" max="13830" width="8" style="49" customWidth="1"/>
    <col min="13831" max="13831" width="9" style="49" customWidth="1"/>
    <col min="13832" max="13832" width="9.33203125" style="49" customWidth="1"/>
    <col min="13833" max="13833" width="6.88671875" style="49" customWidth="1"/>
    <col min="13834" max="14058" width="8.88671875" style="49"/>
    <col min="14059" max="14059" width="19.33203125" style="49" customWidth="1"/>
    <col min="14060" max="14060" width="9.6640625" style="49" customWidth="1"/>
    <col min="14061" max="14061" width="9.44140625" style="49" customWidth="1"/>
    <col min="14062" max="14062" width="8.6640625" style="49" customWidth="1"/>
    <col min="14063" max="14064" width="9.44140625" style="49" customWidth="1"/>
    <col min="14065" max="14065" width="7.6640625" style="49" customWidth="1"/>
    <col min="14066" max="14066" width="8.88671875" style="49" customWidth="1"/>
    <col min="14067" max="14067" width="8.6640625" style="49" customWidth="1"/>
    <col min="14068" max="14068" width="7.6640625" style="49" customWidth="1"/>
    <col min="14069" max="14070" width="8.109375" style="49" customWidth="1"/>
    <col min="14071" max="14071" width="6.44140625" style="49" customWidth="1"/>
    <col min="14072" max="14073" width="7.44140625" style="49" customWidth="1"/>
    <col min="14074" max="14074" width="6.33203125" style="49" customWidth="1"/>
    <col min="14075" max="14075" width="7.6640625" style="49" customWidth="1"/>
    <col min="14076" max="14076" width="7.33203125" style="49" customWidth="1"/>
    <col min="14077" max="14077" width="7.5546875" style="49" customWidth="1"/>
    <col min="14078" max="14078" width="8.33203125" style="49" customWidth="1"/>
    <col min="14079" max="14079" width="9.33203125" style="49" customWidth="1"/>
    <col min="14080" max="14080" width="7.33203125" style="49" customWidth="1"/>
    <col min="14081" max="14082" width="9.109375" style="49" customWidth="1"/>
    <col min="14083" max="14083" width="8" style="49" customWidth="1"/>
    <col min="14084" max="14085" width="9.109375" style="49" customWidth="1"/>
    <col min="14086" max="14086" width="8" style="49" customWidth="1"/>
    <col min="14087" max="14087" width="9" style="49" customWidth="1"/>
    <col min="14088" max="14088" width="9.33203125" style="49" customWidth="1"/>
    <col min="14089" max="14089" width="6.88671875" style="49" customWidth="1"/>
    <col min="14090" max="14314" width="8.88671875" style="49"/>
    <col min="14315" max="14315" width="19.33203125" style="49" customWidth="1"/>
    <col min="14316" max="14316" width="9.6640625" style="49" customWidth="1"/>
    <col min="14317" max="14317" width="9.44140625" style="49" customWidth="1"/>
    <col min="14318" max="14318" width="8.6640625" style="49" customWidth="1"/>
    <col min="14319" max="14320" width="9.44140625" style="49" customWidth="1"/>
    <col min="14321" max="14321" width="7.6640625" style="49" customWidth="1"/>
    <col min="14322" max="14322" width="8.88671875" style="49" customWidth="1"/>
    <col min="14323" max="14323" width="8.6640625" style="49" customWidth="1"/>
    <col min="14324" max="14324" width="7.6640625" style="49" customWidth="1"/>
    <col min="14325" max="14326" width="8.109375" style="49" customWidth="1"/>
    <col min="14327" max="14327" width="6.44140625" style="49" customWidth="1"/>
    <col min="14328" max="14329" width="7.44140625" style="49" customWidth="1"/>
    <col min="14330" max="14330" width="6.33203125" style="49" customWidth="1"/>
    <col min="14331" max="14331" width="7.6640625" style="49" customWidth="1"/>
    <col min="14332" max="14332" width="7.33203125" style="49" customWidth="1"/>
    <col min="14333" max="14333" width="7.5546875" style="49" customWidth="1"/>
    <col min="14334" max="14334" width="8.33203125" style="49" customWidth="1"/>
    <col min="14335" max="14335" width="9.33203125" style="49" customWidth="1"/>
    <col min="14336" max="14336" width="7.33203125" style="49" customWidth="1"/>
    <col min="14337" max="14338" width="9.109375" style="49" customWidth="1"/>
    <col min="14339" max="14339" width="8" style="49" customWidth="1"/>
    <col min="14340" max="14341" width="9.109375" style="49" customWidth="1"/>
    <col min="14342" max="14342" width="8" style="49" customWidth="1"/>
    <col min="14343" max="14343" width="9" style="49" customWidth="1"/>
    <col min="14344" max="14344" width="9.33203125" style="49" customWidth="1"/>
    <col min="14345" max="14345" width="6.88671875" style="49" customWidth="1"/>
    <col min="14346" max="14570" width="8.88671875" style="49"/>
    <col min="14571" max="14571" width="19.33203125" style="49" customWidth="1"/>
    <col min="14572" max="14572" width="9.6640625" style="49" customWidth="1"/>
    <col min="14573" max="14573" width="9.44140625" style="49" customWidth="1"/>
    <col min="14574" max="14574" width="8.6640625" style="49" customWidth="1"/>
    <col min="14575" max="14576" width="9.44140625" style="49" customWidth="1"/>
    <col min="14577" max="14577" width="7.6640625" style="49" customWidth="1"/>
    <col min="14578" max="14578" width="8.88671875" style="49" customWidth="1"/>
    <col min="14579" max="14579" width="8.6640625" style="49" customWidth="1"/>
    <col min="14580" max="14580" width="7.6640625" style="49" customWidth="1"/>
    <col min="14581" max="14582" width="8.109375" style="49" customWidth="1"/>
    <col min="14583" max="14583" width="6.44140625" style="49" customWidth="1"/>
    <col min="14584" max="14585" width="7.44140625" style="49" customWidth="1"/>
    <col min="14586" max="14586" width="6.33203125" style="49" customWidth="1"/>
    <col min="14587" max="14587" width="7.6640625" style="49" customWidth="1"/>
    <col min="14588" max="14588" width="7.33203125" style="49" customWidth="1"/>
    <col min="14589" max="14589" width="7.5546875" style="49" customWidth="1"/>
    <col min="14590" max="14590" width="8.33203125" style="49" customWidth="1"/>
    <col min="14591" max="14591" width="9.33203125" style="49" customWidth="1"/>
    <col min="14592" max="14592" width="7.33203125" style="49" customWidth="1"/>
    <col min="14593" max="14594" width="9.109375" style="49" customWidth="1"/>
    <col min="14595" max="14595" width="8" style="49" customWidth="1"/>
    <col min="14596" max="14597" width="9.109375" style="49" customWidth="1"/>
    <col min="14598" max="14598" width="8" style="49" customWidth="1"/>
    <col min="14599" max="14599" width="9" style="49" customWidth="1"/>
    <col min="14600" max="14600" width="9.33203125" style="49" customWidth="1"/>
    <col min="14601" max="14601" width="6.88671875" style="49" customWidth="1"/>
    <col min="14602" max="14826" width="8.88671875" style="49"/>
    <col min="14827" max="14827" width="19.33203125" style="49" customWidth="1"/>
    <col min="14828" max="14828" width="9.6640625" style="49" customWidth="1"/>
    <col min="14829" max="14829" width="9.44140625" style="49" customWidth="1"/>
    <col min="14830" max="14830" width="8.6640625" style="49" customWidth="1"/>
    <col min="14831" max="14832" width="9.44140625" style="49" customWidth="1"/>
    <col min="14833" max="14833" width="7.6640625" style="49" customWidth="1"/>
    <col min="14834" max="14834" width="8.88671875" style="49" customWidth="1"/>
    <col min="14835" max="14835" width="8.6640625" style="49" customWidth="1"/>
    <col min="14836" max="14836" width="7.6640625" style="49" customWidth="1"/>
    <col min="14837" max="14838" width="8.109375" style="49" customWidth="1"/>
    <col min="14839" max="14839" width="6.44140625" style="49" customWidth="1"/>
    <col min="14840" max="14841" width="7.44140625" style="49" customWidth="1"/>
    <col min="14842" max="14842" width="6.33203125" style="49" customWidth="1"/>
    <col min="14843" max="14843" width="7.6640625" style="49" customWidth="1"/>
    <col min="14844" max="14844" width="7.33203125" style="49" customWidth="1"/>
    <col min="14845" max="14845" width="7.5546875" style="49" customWidth="1"/>
    <col min="14846" max="14846" width="8.33203125" style="49" customWidth="1"/>
    <col min="14847" max="14847" width="9.33203125" style="49" customWidth="1"/>
    <col min="14848" max="14848" width="7.33203125" style="49" customWidth="1"/>
    <col min="14849" max="14850" width="9.109375" style="49" customWidth="1"/>
    <col min="14851" max="14851" width="8" style="49" customWidth="1"/>
    <col min="14852" max="14853" width="9.109375" style="49" customWidth="1"/>
    <col min="14854" max="14854" width="8" style="49" customWidth="1"/>
    <col min="14855" max="14855" width="9" style="49" customWidth="1"/>
    <col min="14856" max="14856" width="9.33203125" style="49" customWidth="1"/>
    <col min="14857" max="14857" width="6.88671875" style="49" customWidth="1"/>
    <col min="14858" max="15082" width="8.88671875" style="49"/>
    <col min="15083" max="15083" width="19.33203125" style="49" customWidth="1"/>
    <col min="15084" max="15084" width="9.6640625" style="49" customWidth="1"/>
    <col min="15085" max="15085" width="9.44140625" style="49" customWidth="1"/>
    <col min="15086" max="15086" width="8.6640625" style="49" customWidth="1"/>
    <col min="15087" max="15088" width="9.44140625" style="49" customWidth="1"/>
    <col min="15089" max="15089" width="7.6640625" style="49" customWidth="1"/>
    <col min="15090" max="15090" width="8.88671875" style="49" customWidth="1"/>
    <col min="15091" max="15091" width="8.6640625" style="49" customWidth="1"/>
    <col min="15092" max="15092" width="7.6640625" style="49" customWidth="1"/>
    <col min="15093" max="15094" width="8.109375" style="49" customWidth="1"/>
    <col min="15095" max="15095" width="6.44140625" style="49" customWidth="1"/>
    <col min="15096" max="15097" width="7.44140625" style="49" customWidth="1"/>
    <col min="15098" max="15098" width="6.33203125" style="49" customWidth="1"/>
    <col min="15099" max="15099" width="7.6640625" style="49" customWidth="1"/>
    <col min="15100" max="15100" width="7.33203125" style="49" customWidth="1"/>
    <col min="15101" max="15101" width="7.5546875" style="49" customWidth="1"/>
    <col min="15102" max="15102" width="8.33203125" style="49" customWidth="1"/>
    <col min="15103" max="15103" width="9.33203125" style="49" customWidth="1"/>
    <col min="15104" max="15104" width="7.33203125" style="49" customWidth="1"/>
    <col min="15105" max="15106" width="9.109375" style="49" customWidth="1"/>
    <col min="15107" max="15107" width="8" style="49" customWidth="1"/>
    <col min="15108" max="15109" width="9.109375" style="49" customWidth="1"/>
    <col min="15110" max="15110" width="8" style="49" customWidth="1"/>
    <col min="15111" max="15111" width="9" style="49" customWidth="1"/>
    <col min="15112" max="15112" width="9.33203125" style="49" customWidth="1"/>
    <col min="15113" max="15113" width="6.88671875" style="49" customWidth="1"/>
    <col min="15114" max="15338" width="8.88671875" style="49"/>
    <col min="15339" max="15339" width="19.33203125" style="49" customWidth="1"/>
    <col min="15340" max="15340" width="9.6640625" style="49" customWidth="1"/>
    <col min="15341" max="15341" width="9.44140625" style="49" customWidth="1"/>
    <col min="15342" max="15342" width="8.6640625" style="49" customWidth="1"/>
    <col min="15343" max="15344" width="9.44140625" style="49" customWidth="1"/>
    <col min="15345" max="15345" width="7.6640625" style="49" customWidth="1"/>
    <col min="15346" max="15346" width="8.88671875" style="49" customWidth="1"/>
    <col min="15347" max="15347" width="8.6640625" style="49" customWidth="1"/>
    <col min="15348" max="15348" width="7.6640625" style="49" customWidth="1"/>
    <col min="15349" max="15350" width="8.109375" style="49" customWidth="1"/>
    <col min="15351" max="15351" width="6.44140625" style="49" customWidth="1"/>
    <col min="15352" max="15353" width="7.44140625" style="49" customWidth="1"/>
    <col min="15354" max="15354" width="6.33203125" style="49" customWidth="1"/>
    <col min="15355" max="15355" width="7.6640625" style="49" customWidth="1"/>
    <col min="15356" max="15356" width="7.33203125" style="49" customWidth="1"/>
    <col min="15357" max="15357" width="7.5546875" style="49" customWidth="1"/>
    <col min="15358" max="15358" width="8.33203125" style="49" customWidth="1"/>
    <col min="15359" max="15359" width="9.33203125" style="49" customWidth="1"/>
    <col min="15360" max="15360" width="7.33203125" style="49" customWidth="1"/>
    <col min="15361" max="15362" width="9.109375" style="49" customWidth="1"/>
    <col min="15363" max="15363" width="8" style="49" customWidth="1"/>
    <col min="15364" max="15365" width="9.109375" style="49" customWidth="1"/>
    <col min="15366" max="15366" width="8" style="49" customWidth="1"/>
    <col min="15367" max="15367" width="9" style="49" customWidth="1"/>
    <col min="15368" max="15368" width="9.33203125" style="49" customWidth="1"/>
    <col min="15369" max="15369" width="6.88671875" style="49" customWidth="1"/>
    <col min="15370" max="15594" width="8.88671875" style="49"/>
    <col min="15595" max="15595" width="19.33203125" style="49" customWidth="1"/>
    <col min="15596" max="15596" width="9.6640625" style="49" customWidth="1"/>
    <col min="15597" max="15597" width="9.44140625" style="49" customWidth="1"/>
    <col min="15598" max="15598" width="8.6640625" style="49" customWidth="1"/>
    <col min="15599" max="15600" width="9.44140625" style="49" customWidth="1"/>
    <col min="15601" max="15601" width="7.6640625" style="49" customWidth="1"/>
    <col min="15602" max="15602" width="8.88671875" style="49" customWidth="1"/>
    <col min="15603" max="15603" width="8.6640625" style="49" customWidth="1"/>
    <col min="15604" max="15604" width="7.6640625" style="49" customWidth="1"/>
    <col min="15605" max="15606" width="8.109375" style="49" customWidth="1"/>
    <col min="15607" max="15607" width="6.44140625" style="49" customWidth="1"/>
    <col min="15608" max="15609" width="7.44140625" style="49" customWidth="1"/>
    <col min="15610" max="15610" width="6.33203125" style="49" customWidth="1"/>
    <col min="15611" max="15611" width="7.6640625" style="49" customWidth="1"/>
    <col min="15612" max="15612" width="7.33203125" style="49" customWidth="1"/>
    <col min="15613" max="15613" width="7.5546875" style="49" customWidth="1"/>
    <col min="15614" max="15614" width="8.33203125" style="49" customWidth="1"/>
    <col min="15615" max="15615" width="9.33203125" style="49" customWidth="1"/>
    <col min="15616" max="15616" width="7.33203125" style="49" customWidth="1"/>
    <col min="15617" max="15618" width="9.109375" style="49" customWidth="1"/>
    <col min="15619" max="15619" width="8" style="49" customWidth="1"/>
    <col min="15620" max="15621" width="9.109375" style="49" customWidth="1"/>
    <col min="15622" max="15622" width="8" style="49" customWidth="1"/>
    <col min="15623" max="15623" width="9" style="49" customWidth="1"/>
    <col min="15624" max="15624" width="9.33203125" style="49" customWidth="1"/>
    <col min="15625" max="15625" width="6.88671875" style="49" customWidth="1"/>
    <col min="15626" max="15850" width="8.88671875" style="49"/>
    <col min="15851" max="15851" width="19.33203125" style="49" customWidth="1"/>
    <col min="15852" max="15852" width="9.6640625" style="49" customWidth="1"/>
    <col min="15853" max="15853" width="9.44140625" style="49" customWidth="1"/>
    <col min="15854" max="15854" width="8.6640625" style="49" customWidth="1"/>
    <col min="15855" max="15856" width="9.44140625" style="49" customWidth="1"/>
    <col min="15857" max="15857" width="7.6640625" style="49" customWidth="1"/>
    <col min="15858" max="15858" width="8.88671875" style="49" customWidth="1"/>
    <col min="15859" max="15859" width="8.6640625" style="49" customWidth="1"/>
    <col min="15860" max="15860" width="7.6640625" style="49" customWidth="1"/>
    <col min="15861" max="15862" width="8.109375" style="49" customWidth="1"/>
    <col min="15863" max="15863" width="6.44140625" style="49" customWidth="1"/>
    <col min="15864" max="15865" width="7.44140625" style="49" customWidth="1"/>
    <col min="15866" max="15866" width="6.33203125" style="49" customWidth="1"/>
    <col min="15867" max="15867" width="7.6640625" style="49" customWidth="1"/>
    <col min="15868" max="15868" width="7.33203125" style="49" customWidth="1"/>
    <col min="15869" max="15869" width="7.5546875" style="49" customWidth="1"/>
    <col min="15870" max="15870" width="8.33203125" style="49" customWidth="1"/>
    <col min="15871" max="15871" width="9.33203125" style="49" customWidth="1"/>
    <col min="15872" max="15872" width="7.33203125" style="49" customWidth="1"/>
    <col min="15873" max="15874" width="9.109375" style="49" customWidth="1"/>
    <col min="15875" max="15875" width="8" style="49" customWidth="1"/>
    <col min="15876" max="15877" width="9.109375" style="49" customWidth="1"/>
    <col min="15878" max="15878" width="8" style="49" customWidth="1"/>
    <col min="15879" max="15879" width="9" style="49" customWidth="1"/>
    <col min="15880" max="15880" width="9.33203125" style="49" customWidth="1"/>
    <col min="15881" max="15881" width="6.88671875" style="49" customWidth="1"/>
    <col min="15882" max="16106" width="8.88671875" style="49"/>
    <col min="16107" max="16107" width="19.33203125" style="49" customWidth="1"/>
    <col min="16108" max="16108" width="9.6640625" style="49" customWidth="1"/>
    <col min="16109" max="16109" width="9.44140625" style="49" customWidth="1"/>
    <col min="16110" max="16110" width="8.6640625" style="49" customWidth="1"/>
    <col min="16111" max="16112" width="9.44140625" style="49" customWidth="1"/>
    <col min="16113" max="16113" width="7.6640625" style="49" customWidth="1"/>
    <col min="16114" max="16114" width="8.88671875" style="49" customWidth="1"/>
    <col min="16115" max="16115" width="8.6640625" style="49" customWidth="1"/>
    <col min="16116" max="16116" width="7.6640625" style="49" customWidth="1"/>
    <col min="16117" max="16118" width="8.109375" style="49" customWidth="1"/>
    <col min="16119" max="16119" width="6.44140625" style="49" customWidth="1"/>
    <col min="16120" max="16121" width="7.44140625" style="49" customWidth="1"/>
    <col min="16122" max="16122" width="6.33203125" style="49" customWidth="1"/>
    <col min="16123" max="16123" width="7.6640625" style="49" customWidth="1"/>
    <col min="16124" max="16124" width="7.33203125" style="49" customWidth="1"/>
    <col min="16125" max="16125" width="7.5546875" style="49" customWidth="1"/>
    <col min="16126" max="16126" width="8.33203125" style="49" customWidth="1"/>
    <col min="16127" max="16127" width="9.33203125" style="49" customWidth="1"/>
    <col min="16128" max="16128" width="7.33203125" style="49" customWidth="1"/>
    <col min="16129" max="16130" width="9.109375" style="49" customWidth="1"/>
    <col min="16131" max="16131" width="8" style="49" customWidth="1"/>
    <col min="16132" max="16133" width="9.109375" style="49" customWidth="1"/>
    <col min="16134" max="16134" width="8" style="49" customWidth="1"/>
    <col min="16135" max="16135" width="9" style="49" customWidth="1"/>
    <col min="16136" max="16136" width="9.33203125" style="49" customWidth="1"/>
    <col min="16137" max="16137" width="6.88671875" style="49" customWidth="1"/>
    <col min="16138" max="16365" width="8.88671875" style="49"/>
    <col min="16366" max="16384" width="9.109375" style="49" customWidth="1"/>
  </cols>
  <sheetData>
    <row r="1" spans="1:9" ht="7.2" customHeight="1"/>
    <row r="2" spans="1:9" s="29" customFormat="1" ht="21.6" customHeight="1">
      <c r="A2" s="167"/>
      <c r="B2" s="305" t="s">
        <v>66</v>
      </c>
      <c r="C2" s="305"/>
      <c r="D2" s="305"/>
      <c r="E2" s="305"/>
      <c r="F2" s="305"/>
      <c r="G2" s="305"/>
      <c r="H2" s="305"/>
      <c r="I2" s="305"/>
    </row>
    <row r="3" spans="1:9" s="29" customFormat="1" ht="17.399999999999999" customHeight="1">
      <c r="A3" s="318" t="s">
        <v>76</v>
      </c>
      <c r="B3" s="318"/>
      <c r="C3" s="318"/>
      <c r="D3" s="318"/>
      <c r="E3" s="318"/>
      <c r="F3" s="318"/>
      <c r="G3" s="318"/>
      <c r="H3" s="318"/>
      <c r="I3" s="318"/>
    </row>
    <row r="4" spans="1:9" s="29" customFormat="1" ht="15" customHeight="1">
      <c r="B4" s="161"/>
      <c r="C4" s="161"/>
      <c r="D4" s="161"/>
      <c r="F4" s="161"/>
      <c r="G4" s="161"/>
      <c r="H4" s="162"/>
      <c r="I4" s="163" t="s">
        <v>67</v>
      </c>
    </row>
    <row r="5" spans="1:9" s="72" customFormat="1" ht="86.4" customHeight="1">
      <c r="A5" s="156"/>
      <c r="B5" s="158" t="s">
        <v>77</v>
      </c>
      <c r="C5" s="158" t="s">
        <v>68</v>
      </c>
      <c r="D5" s="158" t="s">
        <v>65</v>
      </c>
      <c r="E5" s="158" t="s">
        <v>43</v>
      </c>
      <c r="F5" s="158" t="s">
        <v>48</v>
      </c>
      <c r="G5" s="158" t="s">
        <v>14</v>
      </c>
      <c r="H5" s="164" t="s">
        <v>45</v>
      </c>
      <c r="I5" s="158" t="s">
        <v>15</v>
      </c>
    </row>
    <row r="6" spans="1:9" s="36" customFormat="1" ht="12" customHeight="1">
      <c r="A6" s="35" t="s">
        <v>3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</row>
    <row r="7" spans="1:9" s="41" customFormat="1" ht="24" customHeight="1">
      <c r="A7" s="165" t="s">
        <v>16</v>
      </c>
      <c r="B7" s="37">
        <f t="shared" ref="B7:I7" si="0">SUM(B8:B28)</f>
        <v>18779</v>
      </c>
      <c r="C7" s="39">
        <f t="shared" si="0"/>
        <v>8874</v>
      </c>
      <c r="D7" s="39">
        <f t="shared" si="0"/>
        <v>8225</v>
      </c>
      <c r="E7" s="37">
        <f t="shared" si="0"/>
        <v>1615</v>
      </c>
      <c r="F7" s="39">
        <f t="shared" si="0"/>
        <v>2243</v>
      </c>
      <c r="G7" s="37">
        <f t="shared" si="0"/>
        <v>15697</v>
      </c>
      <c r="H7" s="37">
        <f t="shared" si="0"/>
        <v>3630</v>
      </c>
      <c r="I7" s="37">
        <f t="shared" si="0"/>
        <v>3032</v>
      </c>
    </row>
    <row r="8" spans="1:9" ht="33" customHeight="1">
      <c r="A8" s="76" t="s">
        <v>20</v>
      </c>
      <c r="B8" s="43">
        <v>2513</v>
      </c>
      <c r="C8" s="45">
        <v>679</v>
      </c>
      <c r="D8" s="45">
        <v>590</v>
      </c>
      <c r="E8" s="43">
        <v>82</v>
      </c>
      <c r="F8" s="45">
        <v>169</v>
      </c>
      <c r="G8" s="45">
        <v>2011</v>
      </c>
      <c r="H8" s="43">
        <v>504</v>
      </c>
      <c r="I8" s="43">
        <v>431</v>
      </c>
    </row>
    <row r="9" spans="1:9" ht="26.25" customHeight="1">
      <c r="A9" s="76" t="s">
        <v>21</v>
      </c>
      <c r="B9" s="43">
        <v>2238</v>
      </c>
      <c r="C9" s="45">
        <v>878</v>
      </c>
      <c r="D9" s="45">
        <v>764</v>
      </c>
      <c r="E9" s="43">
        <v>124</v>
      </c>
      <c r="F9" s="45">
        <v>43</v>
      </c>
      <c r="G9" s="45">
        <v>1299</v>
      </c>
      <c r="H9" s="43">
        <v>458</v>
      </c>
      <c r="I9" s="43">
        <v>353</v>
      </c>
    </row>
    <row r="10" spans="1:9" ht="18" customHeight="1">
      <c r="A10" s="73" t="s">
        <v>22</v>
      </c>
      <c r="B10" s="43">
        <v>998</v>
      </c>
      <c r="C10" s="45">
        <v>461</v>
      </c>
      <c r="D10" s="45">
        <v>408</v>
      </c>
      <c r="E10" s="43">
        <v>122</v>
      </c>
      <c r="F10" s="45">
        <v>125</v>
      </c>
      <c r="G10" s="45">
        <v>899</v>
      </c>
      <c r="H10" s="43">
        <v>184</v>
      </c>
      <c r="I10" s="43">
        <v>142</v>
      </c>
    </row>
    <row r="11" spans="1:9" ht="18" customHeight="1">
      <c r="A11" s="73" t="s">
        <v>23</v>
      </c>
      <c r="B11" s="43">
        <v>1181</v>
      </c>
      <c r="C11" s="45">
        <v>453</v>
      </c>
      <c r="D11" s="45">
        <v>369</v>
      </c>
      <c r="E11" s="43">
        <v>147</v>
      </c>
      <c r="F11" s="45">
        <v>162</v>
      </c>
      <c r="G11" s="45">
        <v>1090</v>
      </c>
      <c r="H11" s="43">
        <v>306</v>
      </c>
      <c r="I11" s="43">
        <v>263</v>
      </c>
    </row>
    <row r="12" spans="1:9" ht="18" customHeight="1">
      <c r="A12" s="73" t="s">
        <v>24</v>
      </c>
      <c r="B12" s="43">
        <v>615</v>
      </c>
      <c r="C12" s="45">
        <v>299</v>
      </c>
      <c r="D12" s="45">
        <v>283</v>
      </c>
      <c r="E12" s="43">
        <v>51</v>
      </c>
      <c r="F12" s="45">
        <v>50</v>
      </c>
      <c r="G12" s="45">
        <v>563</v>
      </c>
      <c r="H12" s="43">
        <v>123</v>
      </c>
      <c r="I12" s="43">
        <v>93</v>
      </c>
    </row>
    <row r="13" spans="1:9" ht="18" customHeight="1">
      <c r="A13" s="73" t="s">
        <v>25</v>
      </c>
      <c r="B13" s="43">
        <v>418</v>
      </c>
      <c r="C13" s="45">
        <v>215</v>
      </c>
      <c r="D13" s="45">
        <v>212</v>
      </c>
      <c r="E13" s="43">
        <v>47</v>
      </c>
      <c r="F13" s="45">
        <v>114</v>
      </c>
      <c r="G13" s="45">
        <v>386</v>
      </c>
      <c r="H13" s="43">
        <v>101</v>
      </c>
      <c r="I13" s="43">
        <v>91</v>
      </c>
    </row>
    <row r="14" spans="1:9" ht="18" customHeight="1">
      <c r="A14" s="73" t="s">
        <v>26</v>
      </c>
      <c r="B14" s="43">
        <v>489</v>
      </c>
      <c r="C14" s="45">
        <v>181</v>
      </c>
      <c r="D14" s="45">
        <v>173</v>
      </c>
      <c r="E14" s="43">
        <v>62</v>
      </c>
      <c r="F14" s="45">
        <v>47</v>
      </c>
      <c r="G14" s="45">
        <v>462</v>
      </c>
      <c r="H14" s="43">
        <v>117</v>
      </c>
      <c r="I14" s="43">
        <v>105</v>
      </c>
    </row>
    <row r="15" spans="1:9" ht="18" customHeight="1">
      <c r="A15" s="73" t="s">
        <v>27</v>
      </c>
      <c r="B15" s="43">
        <v>568</v>
      </c>
      <c r="C15" s="45">
        <v>319</v>
      </c>
      <c r="D15" s="45">
        <v>290</v>
      </c>
      <c r="E15" s="43">
        <v>97</v>
      </c>
      <c r="F15" s="45">
        <v>108</v>
      </c>
      <c r="G15" s="45">
        <v>483</v>
      </c>
      <c r="H15" s="43">
        <v>97</v>
      </c>
      <c r="I15" s="43">
        <v>86</v>
      </c>
    </row>
    <row r="16" spans="1:9" ht="18" customHeight="1">
      <c r="A16" s="73" t="s">
        <v>28</v>
      </c>
      <c r="B16" s="43">
        <v>1171</v>
      </c>
      <c r="C16" s="45">
        <v>724</v>
      </c>
      <c r="D16" s="45">
        <v>674</v>
      </c>
      <c r="E16" s="43">
        <v>79</v>
      </c>
      <c r="F16" s="45">
        <v>86</v>
      </c>
      <c r="G16" s="45">
        <v>942</v>
      </c>
      <c r="H16" s="43">
        <v>196</v>
      </c>
      <c r="I16" s="43">
        <v>150</v>
      </c>
    </row>
    <row r="17" spans="1:9" ht="18" customHeight="1">
      <c r="A17" s="73" t="s">
        <v>29</v>
      </c>
      <c r="B17" s="43">
        <v>773</v>
      </c>
      <c r="C17" s="45">
        <v>283</v>
      </c>
      <c r="D17" s="45">
        <v>277</v>
      </c>
      <c r="E17" s="43">
        <v>142</v>
      </c>
      <c r="F17" s="45">
        <v>76</v>
      </c>
      <c r="G17" s="45">
        <v>599</v>
      </c>
      <c r="H17" s="43">
        <v>172</v>
      </c>
      <c r="I17" s="43">
        <v>115</v>
      </c>
    </row>
    <row r="18" spans="1:9" ht="18" customHeight="1">
      <c r="A18" s="73" t="s">
        <v>30</v>
      </c>
      <c r="B18" s="43">
        <v>401</v>
      </c>
      <c r="C18" s="45">
        <v>228</v>
      </c>
      <c r="D18" s="45">
        <v>226</v>
      </c>
      <c r="E18" s="43">
        <v>39</v>
      </c>
      <c r="F18" s="45">
        <v>81</v>
      </c>
      <c r="G18" s="45">
        <v>367</v>
      </c>
      <c r="H18" s="43">
        <v>61</v>
      </c>
      <c r="I18" s="43">
        <v>55</v>
      </c>
    </row>
    <row r="19" spans="1:9" ht="18" customHeight="1">
      <c r="A19" s="73" t="s">
        <v>31</v>
      </c>
      <c r="B19" s="43">
        <v>1380</v>
      </c>
      <c r="C19" s="45">
        <v>588</v>
      </c>
      <c r="D19" s="45">
        <v>531</v>
      </c>
      <c r="E19" s="43">
        <v>92</v>
      </c>
      <c r="F19" s="45">
        <v>80</v>
      </c>
      <c r="G19" s="45">
        <v>1284</v>
      </c>
      <c r="H19" s="43">
        <v>353</v>
      </c>
      <c r="I19" s="43">
        <v>297</v>
      </c>
    </row>
    <row r="20" spans="1:9" ht="18" customHeight="1">
      <c r="A20" s="73" t="s">
        <v>32</v>
      </c>
      <c r="B20" s="43">
        <v>619</v>
      </c>
      <c r="C20" s="45">
        <v>429</v>
      </c>
      <c r="D20" s="45">
        <v>429</v>
      </c>
      <c r="E20" s="43">
        <v>63</v>
      </c>
      <c r="F20" s="45">
        <v>203</v>
      </c>
      <c r="G20" s="45">
        <v>583</v>
      </c>
      <c r="H20" s="43">
        <v>58</v>
      </c>
      <c r="I20" s="43">
        <v>54</v>
      </c>
    </row>
    <row r="21" spans="1:9" ht="18" customHeight="1">
      <c r="A21" s="73" t="s">
        <v>33</v>
      </c>
      <c r="B21" s="43">
        <v>923</v>
      </c>
      <c r="C21" s="45">
        <v>507</v>
      </c>
      <c r="D21" s="45">
        <v>506</v>
      </c>
      <c r="E21" s="43">
        <v>63</v>
      </c>
      <c r="F21" s="45">
        <v>228</v>
      </c>
      <c r="G21" s="45">
        <v>786</v>
      </c>
      <c r="H21" s="43">
        <v>172</v>
      </c>
      <c r="I21" s="43">
        <v>147</v>
      </c>
    </row>
    <row r="22" spans="1:9" ht="18" customHeight="1">
      <c r="A22" s="73" t="s">
        <v>34</v>
      </c>
      <c r="B22" s="43">
        <v>980</v>
      </c>
      <c r="C22" s="45">
        <v>609</v>
      </c>
      <c r="D22" s="45">
        <v>561</v>
      </c>
      <c r="E22" s="43">
        <v>52</v>
      </c>
      <c r="F22" s="45">
        <v>59</v>
      </c>
      <c r="G22" s="45">
        <v>822</v>
      </c>
      <c r="H22" s="43">
        <v>150</v>
      </c>
      <c r="I22" s="43">
        <v>133</v>
      </c>
    </row>
    <row r="23" spans="1:9" ht="18" customHeight="1">
      <c r="A23" s="73" t="s">
        <v>35</v>
      </c>
      <c r="B23" s="43">
        <v>975</v>
      </c>
      <c r="C23" s="45">
        <v>615</v>
      </c>
      <c r="D23" s="45">
        <v>609</v>
      </c>
      <c r="E23" s="43">
        <v>73</v>
      </c>
      <c r="F23" s="45">
        <v>178</v>
      </c>
      <c r="G23" s="45">
        <v>874</v>
      </c>
      <c r="H23" s="43">
        <v>109</v>
      </c>
      <c r="I23" s="43">
        <v>96</v>
      </c>
    </row>
    <row r="24" spans="1:9" ht="18" customHeight="1">
      <c r="A24" s="73" t="s">
        <v>36</v>
      </c>
      <c r="B24" s="43">
        <v>836</v>
      </c>
      <c r="C24" s="45">
        <v>389</v>
      </c>
      <c r="D24" s="45">
        <v>362</v>
      </c>
      <c r="E24" s="43">
        <v>48</v>
      </c>
      <c r="F24" s="45">
        <v>163</v>
      </c>
      <c r="G24" s="45">
        <v>740</v>
      </c>
      <c r="H24" s="43">
        <v>177</v>
      </c>
      <c r="I24" s="43">
        <v>155</v>
      </c>
    </row>
    <row r="25" spans="1:9" ht="18" customHeight="1">
      <c r="A25" s="73" t="s">
        <v>37</v>
      </c>
      <c r="B25" s="43">
        <v>476</v>
      </c>
      <c r="C25" s="45">
        <v>297</v>
      </c>
      <c r="D25" s="45">
        <v>270</v>
      </c>
      <c r="E25" s="43">
        <v>71</v>
      </c>
      <c r="F25" s="45">
        <v>87</v>
      </c>
      <c r="G25" s="45">
        <v>407</v>
      </c>
      <c r="H25" s="43">
        <v>89</v>
      </c>
      <c r="I25" s="43">
        <v>85</v>
      </c>
    </row>
    <row r="26" spans="1:9" ht="18" customHeight="1">
      <c r="A26" s="73" t="s">
        <v>38</v>
      </c>
      <c r="B26" s="43">
        <v>341</v>
      </c>
      <c r="C26" s="45">
        <v>195</v>
      </c>
      <c r="D26" s="45">
        <v>170</v>
      </c>
      <c r="E26" s="43">
        <v>29</v>
      </c>
      <c r="F26" s="45">
        <v>55</v>
      </c>
      <c r="G26" s="45">
        <v>308</v>
      </c>
      <c r="H26" s="43">
        <v>67</v>
      </c>
      <c r="I26" s="43">
        <v>61</v>
      </c>
    </row>
    <row r="27" spans="1:9" ht="18" customHeight="1">
      <c r="A27" s="73" t="s">
        <v>39</v>
      </c>
      <c r="B27" s="43">
        <v>398</v>
      </c>
      <c r="C27" s="45">
        <v>207</v>
      </c>
      <c r="D27" s="45">
        <v>205</v>
      </c>
      <c r="E27" s="43">
        <v>74</v>
      </c>
      <c r="F27" s="45">
        <v>70</v>
      </c>
      <c r="G27" s="45">
        <v>365</v>
      </c>
      <c r="H27" s="43">
        <v>69</v>
      </c>
      <c r="I27" s="43">
        <v>62</v>
      </c>
    </row>
    <row r="28" spans="1:9" ht="18" customHeight="1">
      <c r="A28" s="73" t="s">
        <v>40</v>
      </c>
      <c r="B28" s="43">
        <v>486</v>
      </c>
      <c r="C28" s="45">
        <v>318</v>
      </c>
      <c r="D28" s="45">
        <v>316</v>
      </c>
      <c r="E28" s="43">
        <v>58</v>
      </c>
      <c r="F28" s="45">
        <v>59</v>
      </c>
      <c r="G28" s="45">
        <v>427</v>
      </c>
      <c r="H28" s="43">
        <v>67</v>
      </c>
      <c r="I28" s="43">
        <v>58</v>
      </c>
    </row>
    <row r="29" spans="1:9">
      <c r="G29" s="166"/>
    </row>
  </sheetData>
  <mergeCells count="2">
    <mergeCell ref="A3:I3"/>
    <mergeCell ref="B2:I2"/>
  </mergeCells>
  <printOptions horizontalCentered="1"/>
  <pageMargins left="0" right="0" top="0" bottom="0" header="0" footer="0"/>
  <pageSetup paperSize="9" scale="7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view="pageBreakPreview" zoomScale="80" zoomScaleNormal="70" zoomScaleSheetLayoutView="80" workbookViewId="0">
      <selection activeCell="M17" sqref="M17"/>
    </sheetView>
  </sheetViews>
  <sheetFormatPr defaultColWidth="8" defaultRowHeight="13.2"/>
  <cols>
    <col min="1" max="1" width="57.44140625" style="79" customWidth="1"/>
    <col min="2" max="2" width="16.6640625" style="14" customWidth="1"/>
    <col min="3" max="3" width="15.77734375" style="14" customWidth="1"/>
    <col min="4" max="4" width="9.77734375" style="79" customWidth="1"/>
    <col min="5" max="5" width="10.88671875" style="79" customWidth="1"/>
    <col min="6" max="6" width="15.33203125" style="79" customWidth="1"/>
    <col min="7" max="7" width="14.109375" style="79" customWidth="1"/>
    <col min="8" max="8" width="10.44140625" style="79" customWidth="1"/>
    <col min="9" max="9" width="10.88671875" style="79" customWidth="1"/>
    <col min="10" max="10" width="12" style="79" customWidth="1"/>
    <col min="11" max="11" width="14.33203125" style="79" customWidth="1"/>
    <col min="12" max="16384" width="8" style="79"/>
  </cols>
  <sheetData>
    <row r="1" spans="1:16" ht="27" customHeight="1">
      <c r="A1" s="319" t="s">
        <v>49</v>
      </c>
      <c r="B1" s="319"/>
      <c r="C1" s="319"/>
      <c r="D1" s="319"/>
      <c r="E1" s="319"/>
      <c r="F1" s="319"/>
      <c r="G1" s="319"/>
      <c r="H1" s="319"/>
      <c r="I1" s="319"/>
      <c r="J1" s="78"/>
    </row>
    <row r="2" spans="1:16" ht="23.25" customHeight="1">
      <c r="A2" s="320" t="s">
        <v>50</v>
      </c>
      <c r="B2" s="319"/>
      <c r="C2" s="319"/>
      <c r="D2" s="319"/>
      <c r="E2" s="319"/>
      <c r="F2" s="319"/>
      <c r="G2" s="319"/>
      <c r="H2" s="319"/>
      <c r="I2" s="319"/>
      <c r="J2" s="78"/>
    </row>
    <row r="3" spans="1:16" ht="13.5" customHeight="1">
      <c r="A3" s="321"/>
      <c r="B3" s="321"/>
      <c r="C3" s="321"/>
      <c r="D3" s="321"/>
      <c r="E3" s="321"/>
    </row>
    <row r="4" spans="1:16" s="81" customFormat="1" ht="30.75" customHeight="1">
      <c r="A4" s="322" t="s">
        <v>0</v>
      </c>
      <c r="B4" s="325" t="s">
        <v>51</v>
      </c>
      <c r="C4" s="326"/>
      <c r="D4" s="326"/>
      <c r="E4" s="327"/>
      <c r="F4" s="325" t="s">
        <v>52</v>
      </c>
      <c r="G4" s="326"/>
      <c r="H4" s="326"/>
      <c r="I4" s="327"/>
      <c r="J4" s="80"/>
    </row>
    <row r="5" spans="1:16" s="81" customFormat="1" ht="23.25" customHeight="1">
      <c r="A5" s="323"/>
      <c r="B5" s="261" t="s">
        <v>71</v>
      </c>
      <c r="C5" s="261" t="s">
        <v>72</v>
      </c>
      <c r="D5" s="328" t="s">
        <v>1</v>
      </c>
      <c r="E5" s="329"/>
      <c r="F5" s="261" t="s">
        <v>71</v>
      </c>
      <c r="G5" s="261" t="s">
        <v>72</v>
      </c>
      <c r="H5" s="328" t="s">
        <v>1</v>
      </c>
      <c r="I5" s="329"/>
      <c r="J5" s="82"/>
    </row>
    <row r="6" spans="1:16" s="81" customFormat="1" ht="36.75" customHeight="1">
      <c r="A6" s="324"/>
      <c r="B6" s="262"/>
      <c r="C6" s="262"/>
      <c r="D6" s="83" t="s">
        <v>2</v>
      </c>
      <c r="E6" s="84" t="s">
        <v>42</v>
      </c>
      <c r="F6" s="262"/>
      <c r="G6" s="262"/>
      <c r="H6" s="83" t="s">
        <v>2</v>
      </c>
      <c r="I6" s="84" t="s">
        <v>42</v>
      </c>
      <c r="J6" s="85"/>
    </row>
    <row r="7" spans="1:16" s="87" customFormat="1" ht="15.75" customHeight="1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86"/>
    </row>
    <row r="8" spans="1:16" s="81" customFormat="1" ht="37.950000000000003" customHeight="1">
      <c r="A8" s="88" t="s">
        <v>4</v>
      </c>
      <c r="B8" s="19">
        <v>22452</v>
      </c>
      <c r="C8" s="19">
        <v>22211</v>
      </c>
      <c r="D8" s="89">
        <f t="shared" ref="D8:D12" si="0">C8/B8*100</f>
        <v>98.92659896668448</v>
      </c>
      <c r="E8" s="97">
        <f t="shared" ref="E8:E12" si="1">C8-B8</f>
        <v>-241</v>
      </c>
      <c r="F8" s="19">
        <v>16422</v>
      </c>
      <c r="G8" s="19">
        <v>19677</v>
      </c>
      <c r="H8" s="89">
        <f t="shared" ref="H8:H12" si="2">G8/F8*100</f>
        <v>119.82097186700767</v>
      </c>
      <c r="I8" s="97">
        <f t="shared" ref="I8:I12" si="3">G8-F8</f>
        <v>3255</v>
      </c>
      <c r="J8" s="90"/>
      <c r="K8" s="66"/>
      <c r="O8" s="91"/>
      <c r="P8" s="91"/>
    </row>
    <row r="9" spans="1:16" s="81" customFormat="1" ht="45" customHeight="1">
      <c r="A9" s="92" t="s">
        <v>5</v>
      </c>
      <c r="B9" s="19">
        <v>7137</v>
      </c>
      <c r="C9" s="19">
        <v>6575</v>
      </c>
      <c r="D9" s="89">
        <f t="shared" si="0"/>
        <v>92.125542945215074</v>
      </c>
      <c r="E9" s="97">
        <f t="shared" si="1"/>
        <v>-562</v>
      </c>
      <c r="F9" s="19">
        <v>8198</v>
      </c>
      <c r="G9" s="19">
        <v>8545</v>
      </c>
      <c r="H9" s="89">
        <f t="shared" si="2"/>
        <v>104.23273969260795</v>
      </c>
      <c r="I9" s="97">
        <f t="shared" si="3"/>
        <v>347</v>
      </c>
      <c r="J9" s="172"/>
      <c r="K9" s="66"/>
      <c r="O9" s="91"/>
      <c r="P9" s="91"/>
    </row>
    <row r="10" spans="1:16" s="81" customFormat="1" ht="37.950000000000003" customHeight="1">
      <c r="A10" s="88" t="s">
        <v>6</v>
      </c>
      <c r="B10" s="19">
        <v>1033</v>
      </c>
      <c r="C10" s="19">
        <v>1188</v>
      </c>
      <c r="D10" s="89">
        <f t="shared" si="0"/>
        <v>115.00484027105517</v>
      </c>
      <c r="E10" s="97">
        <f t="shared" si="1"/>
        <v>155</v>
      </c>
      <c r="F10" s="19">
        <v>1478</v>
      </c>
      <c r="G10" s="19">
        <v>1529</v>
      </c>
      <c r="H10" s="89">
        <f t="shared" si="2"/>
        <v>103.45060893098783</v>
      </c>
      <c r="I10" s="97">
        <f t="shared" si="3"/>
        <v>51</v>
      </c>
      <c r="J10" s="90"/>
      <c r="K10" s="66"/>
      <c r="O10" s="91"/>
      <c r="P10" s="91"/>
    </row>
    <row r="11" spans="1:16" s="81" customFormat="1" ht="45.75" customHeight="1">
      <c r="A11" s="88" t="s">
        <v>53</v>
      </c>
      <c r="B11" s="19">
        <v>2253</v>
      </c>
      <c r="C11" s="19">
        <v>1553</v>
      </c>
      <c r="D11" s="89">
        <f t="shared" si="0"/>
        <v>68.930315135375054</v>
      </c>
      <c r="E11" s="97">
        <f t="shared" si="1"/>
        <v>-700</v>
      </c>
      <c r="F11" s="19">
        <v>3360</v>
      </c>
      <c r="G11" s="19">
        <v>2683</v>
      </c>
      <c r="H11" s="89">
        <f t="shared" si="2"/>
        <v>79.851190476190482</v>
      </c>
      <c r="I11" s="97">
        <f t="shared" si="3"/>
        <v>-677</v>
      </c>
      <c r="J11" s="90"/>
      <c r="K11" s="66"/>
      <c r="O11" s="91"/>
      <c r="P11" s="91"/>
    </row>
    <row r="12" spans="1:16" s="81" customFormat="1" ht="49.5" customHeight="1">
      <c r="A12" s="88" t="s">
        <v>8</v>
      </c>
      <c r="B12" s="19">
        <v>16891</v>
      </c>
      <c r="C12" s="19">
        <v>17911</v>
      </c>
      <c r="D12" s="89">
        <f t="shared" si="0"/>
        <v>106.03871884435499</v>
      </c>
      <c r="E12" s="97">
        <f t="shared" si="1"/>
        <v>1020</v>
      </c>
      <c r="F12" s="19">
        <v>13978</v>
      </c>
      <c r="G12" s="19">
        <v>16886</v>
      </c>
      <c r="H12" s="89">
        <f t="shared" si="2"/>
        <v>120.80412076119617</v>
      </c>
      <c r="I12" s="97">
        <f t="shared" si="3"/>
        <v>2908</v>
      </c>
      <c r="J12" s="90"/>
      <c r="K12" s="66"/>
      <c r="O12" s="91"/>
      <c r="P12" s="91"/>
    </row>
    <row r="13" spans="1:16" s="81" customFormat="1" ht="12.75" customHeight="1">
      <c r="A13" s="330" t="s">
        <v>78</v>
      </c>
      <c r="B13" s="331"/>
      <c r="C13" s="331"/>
      <c r="D13" s="331"/>
      <c r="E13" s="331"/>
      <c r="F13" s="331"/>
      <c r="G13" s="331"/>
      <c r="H13" s="331"/>
      <c r="I13" s="331"/>
      <c r="J13" s="90"/>
      <c r="K13" s="66"/>
    </row>
    <row r="14" spans="1:16" s="81" customFormat="1" ht="18" customHeight="1">
      <c r="A14" s="332"/>
      <c r="B14" s="333"/>
      <c r="C14" s="333"/>
      <c r="D14" s="333"/>
      <c r="E14" s="333"/>
      <c r="F14" s="333"/>
      <c r="G14" s="333"/>
      <c r="H14" s="333"/>
      <c r="I14" s="333"/>
      <c r="J14" s="90"/>
      <c r="K14" s="66"/>
    </row>
    <row r="15" spans="1:16" s="81" customFormat="1" ht="20.25" customHeight="1">
      <c r="A15" s="322" t="s">
        <v>0</v>
      </c>
      <c r="B15" s="322" t="s">
        <v>80</v>
      </c>
      <c r="C15" s="322" t="s">
        <v>81</v>
      </c>
      <c r="D15" s="328" t="s">
        <v>1</v>
      </c>
      <c r="E15" s="329"/>
      <c r="F15" s="322" t="s">
        <v>80</v>
      </c>
      <c r="G15" s="322" t="s">
        <v>79</v>
      </c>
      <c r="H15" s="328" t="s">
        <v>1</v>
      </c>
      <c r="I15" s="329"/>
      <c r="J15" s="90"/>
      <c r="K15" s="66"/>
    </row>
    <row r="16" spans="1:16" ht="27" customHeight="1">
      <c r="A16" s="324"/>
      <c r="B16" s="324"/>
      <c r="C16" s="324"/>
      <c r="D16" s="93" t="s">
        <v>2</v>
      </c>
      <c r="E16" s="84" t="s">
        <v>10</v>
      </c>
      <c r="F16" s="324"/>
      <c r="G16" s="324"/>
      <c r="H16" s="93" t="s">
        <v>2</v>
      </c>
      <c r="I16" s="84" t="s">
        <v>10</v>
      </c>
      <c r="J16" s="90"/>
      <c r="K16" s="94"/>
    </row>
    <row r="17" spans="1:11" ht="31.5" customHeight="1">
      <c r="A17" s="96" t="s">
        <v>4</v>
      </c>
      <c r="B17" s="63">
        <v>10257</v>
      </c>
      <c r="C17" s="63">
        <v>5847</v>
      </c>
      <c r="D17" s="95">
        <f>C17/B17*100</f>
        <v>57.004972214097691</v>
      </c>
      <c r="E17" s="98">
        <f>C17-B17</f>
        <v>-4410</v>
      </c>
      <c r="F17" s="64">
        <v>5444</v>
      </c>
      <c r="G17" s="64">
        <v>4798</v>
      </c>
      <c r="H17" s="95">
        <f>G17/F17*100</f>
        <v>88.133725202057306</v>
      </c>
      <c r="I17" s="98">
        <f>G17-F17</f>
        <v>-646</v>
      </c>
      <c r="J17" s="90"/>
      <c r="K17" s="94"/>
    </row>
    <row r="18" spans="1:11" ht="38.25" customHeight="1">
      <c r="A18" s="96" t="s">
        <v>11</v>
      </c>
      <c r="B18" s="63">
        <v>7927</v>
      </c>
      <c r="C18" s="63">
        <v>4566</v>
      </c>
      <c r="D18" s="95">
        <f>C18/B18*100</f>
        <v>57.600605525419454</v>
      </c>
      <c r="E18" s="98">
        <f>C18-B18</f>
        <v>-3361</v>
      </c>
      <c r="F18" s="64">
        <v>3980</v>
      </c>
      <c r="G18" s="64">
        <v>3744</v>
      </c>
      <c r="H18" s="95">
        <f>G18/F18*100</f>
        <v>94.070351758793976</v>
      </c>
      <c r="I18" s="98">
        <f>G18-F18</f>
        <v>-236</v>
      </c>
      <c r="J18" s="90"/>
      <c r="K18" s="94"/>
    </row>
    <row r="19" spans="1:11" ht="21">
      <c r="C19" s="15"/>
      <c r="K19" s="94"/>
    </row>
    <row r="20" spans="1:11">
      <c r="K20" s="14"/>
    </row>
  </sheetData>
  <mergeCells count="20">
    <mergeCell ref="A13:I14"/>
    <mergeCell ref="A15:A16"/>
    <mergeCell ref="B15:B16"/>
    <mergeCell ref="C15:C16"/>
    <mergeCell ref="D15:E15"/>
    <mergeCell ref="F15:F16"/>
    <mergeCell ref="G15:G16"/>
    <mergeCell ref="H15:I15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="73" zoomScaleNormal="80" zoomScaleSheetLayoutView="73" workbookViewId="0">
      <selection activeCell="T9" sqref="T9:T29"/>
    </sheetView>
  </sheetViews>
  <sheetFormatPr defaultColWidth="9.109375" defaultRowHeight="15.6"/>
  <cols>
    <col min="1" max="1" width="32.5546875" style="139" customWidth="1"/>
    <col min="2" max="2" width="11.33203125" style="135" customWidth="1"/>
    <col min="3" max="3" width="10.44140625" style="135" customWidth="1"/>
    <col min="4" max="4" width="9.44140625" style="135" customWidth="1"/>
    <col min="5" max="6" width="10.6640625" style="135" customWidth="1"/>
    <col min="7" max="7" width="9.44140625" style="135" customWidth="1"/>
    <col min="8" max="8" width="11.88671875" style="135" customWidth="1"/>
    <col min="9" max="9" width="11.33203125" style="135" customWidth="1"/>
    <col min="10" max="10" width="9.88671875" style="135" customWidth="1"/>
    <col min="11" max="12" width="9.33203125" style="135" customWidth="1"/>
    <col min="13" max="13" width="8.44140625" style="135" customWidth="1"/>
    <col min="14" max="15" width="9.33203125" style="135" customWidth="1"/>
    <col min="16" max="16" width="7.88671875" style="135" customWidth="1"/>
    <col min="17" max="18" width="9.33203125" style="135" customWidth="1"/>
    <col min="19" max="19" width="7.88671875" style="135" customWidth="1"/>
    <col min="20" max="21" width="9.33203125" style="138" customWidth="1"/>
    <col min="22" max="22" width="7.88671875" style="138" customWidth="1"/>
    <col min="23" max="16384" width="9.109375" style="138"/>
  </cols>
  <sheetData>
    <row r="1" spans="1:26" s="102" customFormat="1" ht="33" customHeight="1">
      <c r="A1" s="99"/>
      <c r="B1" s="334" t="s">
        <v>47</v>
      </c>
      <c r="C1" s="334"/>
      <c r="D1" s="334"/>
      <c r="E1" s="334"/>
      <c r="F1" s="334"/>
      <c r="G1" s="334"/>
      <c r="H1" s="334"/>
      <c r="I1" s="334"/>
      <c r="J1" s="334"/>
      <c r="K1" s="169"/>
      <c r="L1" s="100"/>
      <c r="M1" s="100"/>
      <c r="N1" s="100"/>
      <c r="O1" s="100"/>
      <c r="P1" s="100"/>
      <c r="Q1" s="101"/>
      <c r="R1" s="101"/>
      <c r="S1" s="100"/>
      <c r="V1" s="103" t="s">
        <v>12</v>
      </c>
    </row>
    <row r="2" spans="1:26" s="102" customFormat="1" ht="39" customHeight="1">
      <c r="B2" s="334" t="s">
        <v>84</v>
      </c>
      <c r="C2" s="334"/>
      <c r="D2" s="334"/>
      <c r="E2" s="334"/>
      <c r="F2" s="334"/>
      <c r="G2" s="334"/>
      <c r="H2" s="334"/>
      <c r="I2" s="334"/>
      <c r="J2" s="334"/>
      <c r="K2" s="169"/>
      <c r="L2" s="104"/>
      <c r="M2" s="104"/>
      <c r="N2" s="104"/>
      <c r="O2" s="104"/>
      <c r="P2" s="104"/>
      <c r="Q2" s="105"/>
      <c r="R2" s="105"/>
      <c r="S2" s="104"/>
    </row>
    <row r="3" spans="1:26" s="102" customFormat="1" ht="15" customHeight="1">
      <c r="B3" s="106"/>
      <c r="C3" s="106"/>
      <c r="D3" s="106"/>
      <c r="E3" s="106"/>
      <c r="F3" s="106"/>
      <c r="G3" s="106"/>
      <c r="H3" s="106"/>
      <c r="I3" s="106"/>
      <c r="J3" s="30" t="s">
        <v>13</v>
      </c>
      <c r="K3" s="106"/>
      <c r="L3" s="106"/>
      <c r="M3" s="106"/>
      <c r="N3" s="106"/>
      <c r="O3" s="106"/>
      <c r="P3" s="107"/>
      <c r="Q3" s="108"/>
      <c r="R3" s="109"/>
      <c r="S3" s="107"/>
      <c r="V3" s="30" t="s">
        <v>13</v>
      </c>
    </row>
    <row r="4" spans="1:26" s="113" customFormat="1" ht="21.6" customHeight="1">
      <c r="A4" s="110"/>
      <c r="B4" s="342" t="s">
        <v>82</v>
      </c>
      <c r="C4" s="343"/>
      <c r="D4" s="344"/>
      <c r="E4" s="348" t="s">
        <v>54</v>
      </c>
      <c r="F4" s="348"/>
      <c r="G4" s="348"/>
      <c r="H4" s="342" t="s">
        <v>43</v>
      </c>
      <c r="I4" s="343"/>
      <c r="J4" s="344"/>
      <c r="K4" s="342" t="s">
        <v>48</v>
      </c>
      <c r="L4" s="343"/>
      <c r="M4" s="343"/>
      <c r="N4" s="342" t="s">
        <v>14</v>
      </c>
      <c r="O4" s="343"/>
      <c r="P4" s="344"/>
      <c r="Q4" s="342" t="s">
        <v>45</v>
      </c>
      <c r="R4" s="343"/>
      <c r="S4" s="343"/>
      <c r="T4" s="335" t="s">
        <v>15</v>
      </c>
      <c r="U4" s="336"/>
      <c r="V4" s="337"/>
      <c r="W4" s="111"/>
      <c r="X4" s="112"/>
      <c r="Y4" s="112"/>
      <c r="Z4" s="112"/>
    </row>
    <row r="5" spans="1:26" s="115" customFormat="1" ht="36.75" customHeight="1">
      <c r="A5" s="114"/>
      <c r="B5" s="345"/>
      <c r="C5" s="346"/>
      <c r="D5" s="347"/>
      <c r="E5" s="348"/>
      <c r="F5" s="348"/>
      <c r="G5" s="348"/>
      <c r="H5" s="345"/>
      <c r="I5" s="346"/>
      <c r="J5" s="347"/>
      <c r="K5" s="345"/>
      <c r="L5" s="346"/>
      <c r="M5" s="346"/>
      <c r="N5" s="345"/>
      <c r="O5" s="346"/>
      <c r="P5" s="347"/>
      <c r="Q5" s="345"/>
      <c r="R5" s="346"/>
      <c r="S5" s="346"/>
      <c r="T5" s="338"/>
      <c r="U5" s="339"/>
      <c r="V5" s="340"/>
      <c r="W5" s="111"/>
      <c r="X5" s="112"/>
      <c r="Y5" s="112"/>
      <c r="Z5" s="112"/>
    </row>
    <row r="6" spans="1:26" s="121" customFormat="1" ht="25.2" customHeight="1">
      <c r="A6" s="116"/>
      <c r="B6" s="117" t="s">
        <v>18</v>
      </c>
      <c r="C6" s="117" t="s">
        <v>19</v>
      </c>
      <c r="D6" s="118" t="s">
        <v>2</v>
      </c>
      <c r="E6" s="117" t="s">
        <v>18</v>
      </c>
      <c r="F6" s="117" t="s">
        <v>19</v>
      </c>
      <c r="G6" s="118" t="s">
        <v>2</v>
      </c>
      <c r="H6" s="117" t="s">
        <v>18</v>
      </c>
      <c r="I6" s="117" t="s">
        <v>19</v>
      </c>
      <c r="J6" s="118" t="s">
        <v>2</v>
      </c>
      <c r="K6" s="117" t="s">
        <v>18</v>
      </c>
      <c r="L6" s="117" t="s">
        <v>19</v>
      </c>
      <c r="M6" s="118" t="s">
        <v>2</v>
      </c>
      <c r="N6" s="117" t="s">
        <v>18</v>
      </c>
      <c r="O6" s="117" t="s">
        <v>19</v>
      </c>
      <c r="P6" s="118" t="s">
        <v>2</v>
      </c>
      <c r="Q6" s="117" t="s">
        <v>18</v>
      </c>
      <c r="R6" s="117" t="s">
        <v>19</v>
      </c>
      <c r="S6" s="118" t="s">
        <v>2</v>
      </c>
      <c r="T6" s="117" t="s">
        <v>18</v>
      </c>
      <c r="U6" s="117" t="s">
        <v>19</v>
      </c>
      <c r="V6" s="118" t="s">
        <v>2</v>
      </c>
      <c r="W6" s="119"/>
      <c r="X6" s="120"/>
      <c r="Y6" s="120"/>
      <c r="Z6" s="120"/>
    </row>
    <row r="7" spans="1:26" s="113" customFormat="1" ht="12.75" customHeight="1">
      <c r="A7" s="122" t="s">
        <v>3</v>
      </c>
      <c r="B7" s="123">
        <v>4</v>
      </c>
      <c r="C7" s="123">
        <v>5</v>
      </c>
      <c r="D7" s="123">
        <v>6</v>
      </c>
      <c r="E7" s="123">
        <v>7</v>
      </c>
      <c r="F7" s="123">
        <v>8</v>
      </c>
      <c r="G7" s="123">
        <v>9</v>
      </c>
      <c r="H7" s="123">
        <v>13</v>
      </c>
      <c r="I7" s="123">
        <v>14</v>
      </c>
      <c r="J7" s="123">
        <v>15</v>
      </c>
      <c r="K7" s="123">
        <v>16</v>
      </c>
      <c r="L7" s="123">
        <v>17</v>
      </c>
      <c r="M7" s="123">
        <v>18</v>
      </c>
      <c r="N7" s="123">
        <v>19</v>
      </c>
      <c r="O7" s="123">
        <v>20</v>
      </c>
      <c r="P7" s="123">
        <v>21</v>
      </c>
      <c r="Q7" s="123">
        <v>25</v>
      </c>
      <c r="R7" s="123">
        <v>26</v>
      </c>
      <c r="S7" s="123">
        <v>27</v>
      </c>
      <c r="T7" s="123">
        <v>28</v>
      </c>
      <c r="U7" s="123">
        <v>29</v>
      </c>
      <c r="V7" s="123">
        <v>30</v>
      </c>
      <c r="W7" s="124"/>
      <c r="X7" s="125"/>
      <c r="Y7" s="125"/>
      <c r="Z7" s="125"/>
    </row>
    <row r="8" spans="1:26" s="131" customFormat="1" ht="22.5" customHeight="1">
      <c r="A8" s="141" t="s">
        <v>56</v>
      </c>
      <c r="B8" s="126">
        <f>SUM(B9:B29)</f>
        <v>22452</v>
      </c>
      <c r="C8" s="126">
        <f>SUM(C9:C29)</f>
        <v>22211</v>
      </c>
      <c r="D8" s="127">
        <f>C8/B8*100</f>
        <v>98.92659896668448</v>
      </c>
      <c r="E8" s="126">
        <f>SUM(E9:E29)</f>
        <v>7137</v>
      </c>
      <c r="F8" s="126">
        <f>SUM(F9:F29)</f>
        <v>6575</v>
      </c>
      <c r="G8" s="127">
        <f>F8/E8*100</f>
        <v>92.125542945215074</v>
      </c>
      <c r="H8" s="126">
        <f>SUM(H9:H29)</f>
        <v>1033</v>
      </c>
      <c r="I8" s="126">
        <f>SUM(I9:I29)</f>
        <v>1188</v>
      </c>
      <c r="J8" s="127">
        <f>I8/H8*100</f>
        <v>115.00484027105517</v>
      </c>
      <c r="K8" s="126">
        <f>SUM(K9:K30)</f>
        <v>2253</v>
      </c>
      <c r="L8" s="126">
        <f>SUM(L9:L29)</f>
        <v>1553</v>
      </c>
      <c r="M8" s="127">
        <f>L8/K8*100</f>
        <v>68.930315135375054</v>
      </c>
      <c r="N8" s="126">
        <f>SUM(N9:N29)</f>
        <v>16891</v>
      </c>
      <c r="O8" s="126">
        <f>SUM(O9:O29)</f>
        <v>17911</v>
      </c>
      <c r="P8" s="127">
        <f>O8/N8*100</f>
        <v>106.03871884435499</v>
      </c>
      <c r="Q8" s="128">
        <f>SUM(Q9:Q29)</f>
        <v>10257</v>
      </c>
      <c r="R8" s="128">
        <f>SUM(R9:R29)</f>
        <v>5847</v>
      </c>
      <c r="S8" s="127">
        <f>R8/Q8*100</f>
        <v>57.004972214097691</v>
      </c>
      <c r="T8" s="126">
        <f>SUM(T9:T29)</f>
        <v>7927</v>
      </c>
      <c r="U8" s="126">
        <f>SUM(U9:U29)</f>
        <v>4566</v>
      </c>
      <c r="V8" s="127">
        <f>U8/T8*100</f>
        <v>57.600605525419454</v>
      </c>
      <c r="W8" s="129"/>
      <c r="X8" s="130"/>
      <c r="Y8" s="130"/>
      <c r="Z8" s="130"/>
    </row>
    <row r="9" spans="1:26" s="135" customFormat="1" ht="31.5" customHeight="1">
      <c r="A9" s="76" t="s">
        <v>20</v>
      </c>
      <c r="B9" s="148">
        <v>5579</v>
      </c>
      <c r="C9" s="148">
        <v>5593</v>
      </c>
      <c r="D9" s="132">
        <f t="shared" ref="D9:D29" si="0">C9/B9*100</f>
        <v>100.25094102885821</v>
      </c>
      <c r="E9" s="148">
        <v>1449</v>
      </c>
      <c r="F9" s="148">
        <v>1458</v>
      </c>
      <c r="G9" s="132">
        <f t="shared" ref="G9:G29" si="1">F9/E9*100</f>
        <v>100.62111801242236</v>
      </c>
      <c r="H9" s="148">
        <v>232</v>
      </c>
      <c r="I9" s="148">
        <v>229</v>
      </c>
      <c r="J9" s="132">
        <f t="shared" ref="J9:J29" si="2">I9/H9*100</f>
        <v>98.706896551724128</v>
      </c>
      <c r="K9" s="148">
        <v>302</v>
      </c>
      <c r="L9" s="148">
        <v>133</v>
      </c>
      <c r="M9" s="132">
        <f t="shared" ref="M9:M29" si="3">L9/K9*100</f>
        <v>44.039735099337747</v>
      </c>
      <c r="N9" s="148">
        <v>3738</v>
      </c>
      <c r="O9" s="148">
        <v>4475</v>
      </c>
      <c r="P9" s="132">
        <f t="shared" ref="P9:P29" si="4">O9/N9*100</f>
        <v>119.71642589620117</v>
      </c>
      <c r="Q9" s="148">
        <v>2417</v>
      </c>
      <c r="R9" s="148">
        <v>1118</v>
      </c>
      <c r="S9" s="132">
        <f t="shared" ref="S9:S29" si="5">R9/Q9*100</f>
        <v>46.25568887050062</v>
      </c>
      <c r="T9" s="148">
        <v>2109</v>
      </c>
      <c r="U9" s="148">
        <v>933</v>
      </c>
      <c r="V9" s="132">
        <f t="shared" ref="V9:V29" si="6">U9/T9*100</f>
        <v>44.23897581792319</v>
      </c>
      <c r="W9" s="133"/>
      <c r="X9" s="134"/>
      <c r="Y9" s="134"/>
      <c r="Z9" s="134"/>
    </row>
    <row r="10" spans="1:26" s="135" customFormat="1" ht="31.5" customHeight="1">
      <c r="A10" s="76" t="s">
        <v>21</v>
      </c>
      <c r="B10" s="148">
        <v>4269</v>
      </c>
      <c r="C10" s="148">
        <v>4301</v>
      </c>
      <c r="D10" s="132">
        <f t="shared" si="0"/>
        <v>100.74959006793161</v>
      </c>
      <c r="E10" s="148">
        <v>1264</v>
      </c>
      <c r="F10" s="148">
        <v>1200</v>
      </c>
      <c r="G10" s="132">
        <f t="shared" si="1"/>
        <v>94.936708860759495</v>
      </c>
      <c r="H10" s="148">
        <v>113</v>
      </c>
      <c r="I10" s="148">
        <v>161</v>
      </c>
      <c r="J10" s="132">
        <f t="shared" si="2"/>
        <v>142.47787610619469</v>
      </c>
      <c r="K10" s="148">
        <v>372</v>
      </c>
      <c r="L10" s="148">
        <v>294</v>
      </c>
      <c r="M10" s="132">
        <f t="shared" si="3"/>
        <v>79.032258064516128</v>
      </c>
      <c r="N10" s="148">
        <v>2234</v>
      </c>
      <c r="O10" s="148">
        <v>2588</v>
      </c>
      <c r="P10" s="132">
        <f t="shared" si="4"/>
        <v>115.84601611459266</v>
      </c>
      <c r="Q10" s="148">
        <v>2314</v>
      </c>
      <c r="R10" s="148">
        <v>1133</v>
      </c>
      <c r="S10" s="132">
        <f t="shared" si="5"/>
        <v>48.962834917891094</v>
      </c>
      <c r="T10" s="148">
        <v>1685</v>
      </c>
      <c r="U10" s="148">
        <v>815</v>
      </c>
      <c r="V10" s="132">
        <f t="shared" si="6"/>
        <v>48.367952522255194</v>
      </c>
      <c r="W10" s="133"/>
      <c r="X10" s="134"/>
      <c r="Y10" s="134"/>
      <c r="Z10" s="134"/>
    </row>
    <row r="11" spans="1:26" s="135" customFormat="1" ht="16.2" customHeight="1">
      <c r="A11" s="73" t="s">
        <v>22</v>
      </c>
      <c r="B11" s="148">
        <v>1061</v>
      </c>
      <c r="C11" s="148">
        <v>1166</v>
      </c>
      <c r="D11" s="132">
        <f t="shared" si="0"/>
        <v>109.89632422243167</v>
      </c>
      <c r="E11" s="148">
        <v>461</v>
      </c>
      <c r="F11" s="148">
        <v>423</v>
      </c>
      <c r="G11" s="132">
        <f t="shared" si="1"/>
        <v>91.757049891540134</v>
      </c>
      <c r="H11" s="148">
        <v>72</v>
      </c>
      <c r="I11" s="148">
        <v>109</v>
      </c>
      <c r="J11" s="132">
        <f t="shared" si="2"/>
        <v>151.38888888888889</v>
      </c>
      <c r="K11" s="148">
        <v>13</v>
      </c>
      <c r="L11" s="148">
        <v>27</v>
      </c>
      <c r="M11" s="132">
        <f t="shared" si="3"/>
        <v>207.69230769230771</v>
      </c>
      <c r="N11" s="148">
        <v>923</v>
      </c>
      <c r="O11" s="148">
        <v>1024</v>
      </c>
      <c r="P11" s="132">
        <f t="shared" si="4"/>
        <v>110.94257854821234</v>
      </c>
      <c r="Q11" s="148">
        <v>456</v>
      </c>
      <c r="R11" s="148">
        <v>295</v>
      </c>
      <c r="S11" s="132">
        <f t="shared" si="5"/>
        <v>64.692982456140342</v>
      </c>
      <c r="T11" s="148">
        <v>328</v>
      </c>
      <c r="U11" s="148">
        <v>213</v>
      </c>
      <c r="V11" s="132">
        <f t="shared" si="6"/>
        <v>64.939024390243901</v>
      </c>
      <c r="W11" s="133"/>
      <c r="X11" s="134"/>
      <c r="Y11" s="134"/>
      <c r="Z11" s="134"/>
    </row>
    <row r="12" spans="1:26" s="135" customFormat="1" ht="16.2" customHeight="1">
      <c r="A12" s="73" t="s">
        <v>23</v>
      </c>
      <c r="B12" s="148">
        <v>1910</v>
      </c>
      <c r="C12" s="148">
        <v>2372</v>
      </c>
      <c r="D12" s="132">
        <f t="shared" si="0"/>
        <v>124.18848167539267</v>
      </c>
      <c r="E12" s="148">
        <v>766</v>
      </c>
      <c r="F12" s="148">
        <v>759</v>
      </c>
      <c r="G12" s="132">
        <f t="shared" si="1"/>
        <v>99.086161879895556</v>
      </c>
      <c r="H12" s="148">
        <v>127</v>
      </c>
      <c r="I12" s="148">
        <v>190</v>
      </c>
      <c r="J12" s="132">
        <f t="shared" si="2"/>
        <v>149.60629921259843</v>
      </c>
      <c r="K12" s="148">
        <v>665</v>
      </c>
      <c r="L12" s="148">
        <v>549</v>
      </c>
      <c r="M12" s="132">
        <f t="shared" si="3"/>
        <v>82.556390977443613</v>
      </c>
      <c r="N12" s="148">
        <v>1710</v>
      </c>
      <c r="O12" s="148">
        <v>2139</v>
      </c>
      <c r="P12" s="132">
        <f t="shared" si="4"/>
        <v>125.0877192982456</v>
      </c>
      <c r="Q12" s="148">
        <v>909</v>
      </c>
      <c r="R12" s="148">
        <v>718</v>
      </c>
      <c r="S12" s="132">
        <f t="shared" si="5"/>
        <v>78.987898789878983</v>
      </c>
      <c r="T12" s="148">
        <v>721</v>
      </c>
      <c r="U12" s="148">
        <v>590</v>
      </c>
      <c r="V12" s="132">
        <f t="shared" si="6"/>
        <v>81.830790568654649</v>
      </c>
      <c r="W12" s="133"/>
      <c r="X12" s="134"/>
      <c r="Y12" s="134"/>
      <c r="Z12" s="134"/>
    </row>
    <row r="13" spans="1:26" s="135" customFormat="1" ht="16.2" customHeight="1">
      <c r="A13" s="73" t="s">
        <v>24</v>
      </c>
      <c r="B13" s="148">
        <v>633</v>
      </c>
      <c r="C13" s="148">
        <v>682</v>
      </c>
      <c r="D13" s="132">
        <f t="shared" si="0"/>
        <v>107.74091627172196</v>
      </c>
      <c r="E13" s="148">
        <v>205</v>
      </c>
      <c r="F13" s="148">
        <v>212</v>
      </c>
      <c r="G13" s="132">
        <f t="shared" si="1"/>
        <v>103.41463414634147</v>
      </c>
      <c r="H13" s="148">
        <v>32</v>
      </c>
      <c r="I13" s="148">
        <v>50</v>
      </c>
      <c r="J13" s="132">
        <f t="shared" si="2"/>
        <v>156.25</v>
      </c>
      <c r="K13" s="148">
        <v>58</v>
      </c>
      <c r="L13" s="148">
        <v>19</v>
      </c>
      <c r="M13" s="132">
        <f t="shared" si="3"/>
        <v>32.758620689655174</v>
      </c>
      <c r="N13" s="148">
        <v>582</v>
      </c>
      <c r="O13" s="148">
        <v>614</v>
      </c>
      <c r="P13" s="132">
        <f t="shared" si="4"/>
        <v>105.49828178694159</v>
      </c>
      <c r="Q13" s="148">
        <v>296</v>
      </c>
      <c r="R13" s="148">
        <v>189</v>
      </c>
      <c r="S13" s="132">
        <f t="shared" si="5"/>
        <v>63.851351351351347</v>
      </c>
      <c r="T13" s="148">
        <v>199</v>
      </c>
      <c r="U13" s="148">
        <v>138</v>
      </c>
      <c r="V13" s="132">
        <f t="shared" si="6"/>
        <v>69.346733668341713</v>
      </c>
      <c r="W13" s="133"/>
      <c r="X13" s="134"/>
      <c r="Y13" s="134"/>
      <c r="Z13" s="134"/>
    </row>
    <row r="14" spans="1:26" s="135" customFormat="1" ht="16.2" customHeight="1">
      <c r="A14" s="73" t="s">
        <v>25</v>
      </c>
      <c r="B14" s="148">
        <v>330</v>
      </c>
      <c r="C14" s="148">
        <v>361</v>
      </c>
      <c r="D14" s="132">
        <f t="shared" si="0"/>
        <v>109.39393939393941</v>
      </c>
      <c r="E14" s="148">
        <v>124</v>
      </c>
      <c r="F14" s="148">
        <v>136</v>
      </c>
      <c r="G14" s="132">
        <f t="shared" si="1"/>
        <v>109.6774193548387</v>
      </c>
      <c r="H14" s="148">
        <v>29</v>
      </c>
      <c r="I14" s="148">
        <v>23</v>
      </c>
      <c r="J14" s="132">
        <f t="shared" si="2"/>
        <v>79.310344827586206</v>
      </c>
      <c r="K14" s="148">
        <v>57</v>
      </c>
      <c r="L14" s="148">
        <v>60</v>
      </c>
      <c r="M14" s="132">
        <f t="shared" si="3"/>
        <v>105.26315789473684</v>
      </c>
      <c r="N14" s="148">
        <v>314</v>
      </c>
      <c r="O14" s="148">
        <v>330</v>
      </c>
      <c r="P14" s="132">
        <f t="shared" si="4"/>
        <v>105.09554140127389</v>
      </c>
      <c r="Q14" s="148">
        <v>150</v>
      </c>
      <c r="R14" s="148">
        <v>91</v>
      </c>
      <c r="S14" s="132">
        <f t="shared" si="5"/>
        <v>60.666666666666671</v>
      </c>
      <c r="T14" s="148">
        <v>115</v>
      </c>
      <c r="U14" s="148">
        <v>75</v>
      </c>
      <c r="V14" s="132">
        <f t="shared" si="6"/>
        <v>65.217391304347828</v>
      </c>
      <c r="W14" s="133"/>
      <c r="X14" s="134"/>
      <c r="Y14" s="134"/>
      <c r="Z14" s="134"/>
    </row>
    <row r="15" spans="1:26" s="135" customFormat="1" ht="16.2" customHeight="1">
      <c r="A15" s="73" t="s">
        <v>26</v>
      </c>
      <c r="B15" s="148">
        <v>681</v>
      </c>
      <c r="C15" s="148">
        <v>643</v>
      </c>
      <c r="D15" s="132">
        <f t="shared" si="0"/>
        <v>94.419970631424377</v>
      </c>
      <c r="E15" s="148">
        <v>177</v>
      </c>
      <c r="F15" s="148">
        <v>134</v>
      </c>
      <c r="G15" s="132">
        <f t="shared" si="1"/>
        <v>75.706214689265536</v>
      </c>
      <c r="H15" s="148">
        <v>19</v>
      </c>
      <c r="I15" s="148">
        <v>15</v>
      </c>
      <c r="J15" s="132">
        <f t="shared" si="2"/>
        <v>78.94736842105263</v>
      </c>
      <c r="K15" s="148">
        <v>48</v>
      </c>
      <c r="L15" s="148">
        <v>36</v>
      </c>
      <c r="M15" s="132">
        <f t="shared" si="3"/>
        <v>75</v>
      </c>
      <c r="N15" s="148">
        <v>614</v>
      </c>
      <c r="O15" s="148">
        <v>603</v>
      </c>
      <c r="P15" s="132">
        <f t="shared" si="4"/>
        <v>98.208469055374593</v>
      </c>
      <c r="Q15" s="148">
        <v>285</v>
      </c>
      <c r="R15" s="148">
        <v>212</v>
      </c>
      <c r="S15" s="132">
        <f t="shared" si="5"/>
        <v>74.385964912280699</v>
      </c>
      <c r="T15" s="148">
        <v>246</v>
      </c>
      <c r="U15" s="148">
        <v>175</v>
      </c>
      <c r="V15" s="132">
        <f t="shared" si="6"/>
        <v>71.138211382113823</v>
      </c>
      <c r="W15" s="133"/>
      <c r="X15" s="134"/>
      <c r="Y15" s="134"/>
      <c r="Z15" s="134"/>
    </row>
    <row r="16" spans="1:26" s="135" customFormat="1" ht="16.2" customHeight="1">
      <c r="A16" s="73" t="s">
        <v>27</v>
      </c>
      <c r="B16" s="148">
        <v>356</v>
      </c>
      <c r="C16" s="148">
        <v>385</v>
      </c>
      <c r="D16" s="132">
        <f t="shared" si="0"/>
        <v>108.14606741573034</v>
      </c>
      <c r="E16" s="148">
        <v>226</v>
      </c>
      <c r="F16" s="148">
        <v>167</v>
      </c>
      <c r="G16" s="132">
        <f t="shared" si="1"/>
        <v>73.893805309734518</v>
      </c>
      <c r="H16" s="148">
        <v>48</v>
      </c>
      <c r="I16" s="148">
        <v>42</v>
      </c>
      <c r="J16" s="132">
        <f t="shared" si="2"/>
        <v>87.5</v>
      </c>
      <c r="K16" s="148">
        <v>51</v>
      </c>
      <c r="L16" s="148">
        <v>19</v>
      </c>
      <c r="M16" s="132">
        <f t="shared" si="3"/>
        <v>37.254901960784316</v>
      </c>
      <c r="N16" s="148">
        <v>313</v>
      </c>
      <c r="O16" s="148">
        <v>312</v>
      </c>
      <c r="P16" s="132">
        <f t="shared" si="4"/>
        <v>99.680511182108617</v>
      </c>
      <c r="Q16" s="148">
        <v>163</v>
      </c>
      <c r="R16" s="148">
        <v>105</v>
      </c>
      <c r="S16" s="132">
        <f t="shared" si="5"/>
        <v>64.417177914110425</v>
      </c>
      <c r="T16" s="148">
        <v>133</v>
      </c>
      <c r="U16" s="148">
        <v>98</v>
      </c>
      <c r="V16" s="132">
        <f t="shared" si="6"/>
        <v>73.68421052631578</v>
      </c>
      <c r="W16" s="133"/>
      <c r="X16" s="134"/>
      <c r="Y16" s="134"/>
      <c r="Z16" s="134"/>
    </row>
    <row r="17" spans="1:26" s="135" customFormat="1" ht="16.2" customHeight="1">
      <c r="A17" s="73" t="s">
        <v>28</v>
      </c>
      <c r="B17" s="148">
        <v>709</v>
      </c>
      <c r="C17" s="148">
        <v>312</v>
      </c>
      <c r="D17" s="132">
        <f t="shared" si="0"/>
        <v>44.005641748942168</v>
      </c>
      <c r="E17" s="148">
        <v>238</v>
      </c>
      <c r="F17" s="148">
        <v>62</v>
      </c>
      <c r="G17" s="132">
        <f t="shared" si="1"/>
        <v>26.05042016806723</v>
      </c>
      <c r="H17" s="148">
        <v>6</v>
      </c>
      <c r="I17" s="148">
        <v>7</v>
      </c>
      <c r="J17" s="132">
        <f t="shared" si="2"/>
        <v>116.66666666666667</v>
      </c>
      <c r="K17" s="148">
        <v>33</v>
      </c>
      <c r="L17" s="148">
        <v>0</v>
      </c>
      <c r="M17" s="132">
        <f t="shared" si="3"/>
        <v>0</v>
      </c>
      <c r="N17" s="148">
        <v>493</v>
      </c>
      <c r="O17" s="148">
        <v>265</v>
      </c>
      <c r="P17" s="132">
        <f t="shared" si="4"/>
        <v>53.7525354969574</v>
      </c>
      <c r="Q17" s="148">
        <v>329</v>
      </c>
      <c r="R17" s="148">
        <v>105</v>
      </c>
      <c r="S17" s="132">
        <f t="shared" si="5"/>
        <v>31.914893617021278</v>
      </c>
      <c r="T17" s="148">
        <v>207</v>
      </c>
      <c r="U17" s="148">
        <v>66</v>
      </c>
      <c r="V17" s="132">
        <f t="shared" si="6"/>
        <v>31.884057971014489</v>
      </c>
      <c r="W17" s="133"/>
      <c r="X17" s="134"/>
      <c r="Y17" s="134"/>
      <c r="Z17" s="134"/>
    </row>
    <row r="18" spans="1:26" s="135" customFormat="1" ht="16.2" customHeight="1">
      <c r="A18" s="73" t="s">
        <v>29</v>
      </c>
      <c r="B18" s="148">
        <v>1078</v>
      </c>
      <c r="C18" s="148">
        <v>1190</v>
      </c>
      <c r="D18" s="132">
        <f t="shared" si="0"/>
        <v>110.3896103896104</v>
      </c>
      <c r="E18" s="148">
        <v>241</v>
      </c>
      <c r="F18" s="148">
        <v>280</v>
      </c>
      <c r="G18" s="132">
        <f t="shared" si="1"/>
        <v>116.1825726141079</v>
      </c>
      <c r="H18" s="148">
        <v>85</v>
      </c>
      <c r="I18" s="148">
        <v>110</v>
      </c>
      <c r="J18" s="132">
        <f t="shared" si="2"/>
        <v>129.41176470588235</v>
      </c>
      <c r="K18" s="148">
        <v>44</v>
      </c>
      <c r="L18" s="148">
        <v>25</v>
      </c>
      <c r="M18" s="132">
        <f t="shared" si="3"/>
        <v>56.81818181818182</v>
      </c>
      <c r="N18" s="148">
        <v>747</v>
      </c>
      <c r="O18" s="148">
        <v>932</v>
      </c>
      <c r="P18" s="132">
        <f t="shared" si="4"/>
        <v>124.7657295850067</v>
      </c>
      <c r="Q18" s="148">
        <v>478</v>
      </c>
      <c r="R18" s="148">
        <v>375</v>
      </c>
      <c r="S18" s="132">
        <f t="shared" si="5"/>
        <v>78.45188284518828</v>
      </c>
      <c r="T18" s="148">
        <v>274</v>
      </c>
      <c r="U18" s="148">
        <v>243</v>
      </c>
      <c r="V18" s="132">
        <f t="shared" si="6"/>
        <v>88.686131386861305</v>
      </c>
      <c r="W18" s="133"/>
      <c r="X18" s="134"/>
      <c r="Y18" s="134"/>
      <c r="Z18" s="134"/>
    </row>
    <row r="19" spans="1:26" s="135" customFormat="1" ht="16.2" customHeight="1">
      <c r="A19" s="73" t="s">
        <v>30</v>
      </c>
      <c r="B19" s="148">
        <v>283</v>
      </c>
      <c r="C19" s="148">
        <v>251</v>
      </c>
      <c r="D19" s="132">
        <f t="shared" si="0"/>
        <v>88.692579505300344</v>
      </c>
      <c r="E19" s="148">
        <v>98</v>
      </c>
      <c r="F19" s="148">
        <v>72</v>
      </c>
      <c r="G19" s="132">
        <f t="shared" si="1"/>
        <v>73.469387755102048</v>
      </c>
      <c r="H19" s="148">
        <v>15</v>
      </c>
      <c r="I19" s="148">
        <v>15</v>
      </c>
      <c r="J19" s="132">
        <f t="shared" si="2"/>
        <v>100</v>
      </c>
      <c r="K19" s="148">
        <v>51</v>
      </c>
      <c r="L19" s="148">
        <v>10</v>
      </c>
      <c r="M19" s="132">
        <f t="shared" si="3"/>
        <v>19.607843137254903</v>
      </c>
      <c r="N19" s="148">
        <v>248</v>
      </c>
      <c r="O19" s="148">
        <v>224</v>
      </c>
      <c r="P19" s="132">
        <f t="shared" si="4"/>
        <v>90.322580645161281</v>
      </c>
      <c r="Q19" s="148">
        <v>103</v>
      </c>
      <c r="R19" s="148">
        <v>72</v>
      </c>
      <c r="S19" s="132">
        <f t="shared" si="5"/>
        <v>69.902912621359221</v>
      </c>
      <c r="T19" s="148">
        <v>98</v>
      </c>
      <c r="U19" s="148">
        <v>67</v>
      </c>
      <c r="V19" s="132">
        <f t="shared" si="6"/>
        <v>68.367346938775512</v>
      </c>
      <c r="W19" s="133"/>
      <c r="X19" s="134"/>
      <c r="Y19" s="134"/>
      <c r="Z19" s="134"/>
    </row>
    <row r="20" spans="1:26" s="135" customFormat="1" ht="16.2" customHeight="1">
      <c r="A20" s="73" t="s">
        <v>31</v>
      </c>
      <c r="B20" s="148">
        <v>1181</v>
      </c>
      <c r="C20" s="148">
        <v>1286</v>
      </c>
      <c r="D20" s="132">
        <f t="shared" si="0"/>
        <v>108.89077053344623</v>
      </c>
      <c r="E20" s="148">
        <v>261</v>
      </c>
      <c r="F20" s="148">
        <v>270</v>
      </c>
      <c r="G20" s="132">
        <f t="shared" si="1"/>
        <v>103.44827586206897</v>
      </c>
      <c r="H20" s="148">
        <v>14</v>
      </c>
      <c r="I20" s="148">
        <v>27</v>
      </c>
      <c r="J20" s="132">
        <f t="shared" si="2"/>
        <v>192.85714285714286</v>
      </c>
      <c r="K20" s="148">
        <v>48</v>
      </c>
      <c r="L20" s="148">
        <v>28</v>
      </c>
      <c r="M20" s="132">
        <f t="shared" si="3"/>
        <v>58.333333333333336</v>
      </c>
      <c r="N20" s="148">
        <v>1081</v>
      </c>
      <c r="O20" s="148">
        <v>1172</v>
      </c>
      <c r="P20" s="132">
        <f t="shared" si="4"/>
        <v>108.41813135985198</v>
      </c>
      <c r="Q20" s="148">
        <v>559</v>
      </c>
      <c r="R20" s="148">
        <v>474</v>
      </c>
      <c r="S20" s="132">
        <f t="shared" si="5"/>
        <v>84.794275491949918</v>
      </c>
      <c r="T20" s="148">
        <v>371</v>
      </c>
      <c r="U20" s="148">
        <v>364</v>
      </c>
      <c r="V20" s="132">
        <f t="shared" si="6"/>
        <v>98.113207547169807</v>
      </c>
      <c r="W20" s="133"/>
      <c r="X20" s="134"/>
      <c r="Y20" s="134"/>
      <c r="Z20" s="134"/>
    </row>
    <row r="21" spans="1:26" s="135" customFormat="1" ht="16.2" customHeight="1">
      <c r="A21" s="73" t="s">
        <v>32</v>
      </c>
      <c r="B21" s="148">
        <v>512</v>
      </c>
      <c r="C21" s="148">
        <v>507</v>
      </c>
      <c r="D21" s="132">
        <f t="shared" si="0"/>
        <v>99.0234375</v>
      </c>
      <c r="E21" s="148">
        <v>251</v>
      </c>
      <c r="F21" s="148">
        <v>257</v>
      </c>
      <c r="G21" s="132">
        <f t="shared" si="1"/>
        <v>102.39043824701196</v>
      </c>
      <c r="H21" s="148">
        <v>31</v>
      </c>
      <c r="I21" s="148">
        <v>40</v>
      </c>
      <c r="J21" s="132">
        <f t="shared" si="2"/>
        <v>129.03225806451613</v>
      </c>
      <c r="K21" s="148">
        <v>74</v>
      </c>
      <c r="L21" s="148">
        <v>73</v>
      </c>
      <c r="M21" s="132">
        <f t="shared" si="3"/>
        <v>98.648648648648646</v>
      </c>
      <c r="N21" s="148">
        <v>477</v>
      </c>
      <c r="O21" s="148">
        <v>469</v>
      </c>
      <c r="P21" s="132">
        <f t="shared" si="4"/>
        <v>98.322851153039835</v>
      </c>
      <c r="Q21" s="148">
        <v>170</v>
      </c>
      <c r="R21" s="148">
        <v>97</v>
      </c>
      <c r="S21" s="132">
        <f t="shared" si="5"/>
        <v>57.058823529411761</v>
      </c>
      <c r="T21" s="148">
        <v>152</v>
      </c>
      <c r="U21" s="148">
        <v>83</v>
      </c>
      <c r="V21" s="132">
        <f t="shared" si="6"/>
        <v>54.605263157894733</v>
      </c>
      <c r="W21" s="137"/>
      <c r="X21" s="137"/>
      <c r="Y21" s="137"/>
      <c r="Z21" s="137"/>
    </row>
    <row r="22" spans="1:26" s="135" customFormat="1" ht="16.2" customHeight="1">
      <c r="A22" s="73" t="s">
        <v>33</v>
      </c>
      <c r="B22" s="148">
        <v>471</v>
      </c>
      <c r="C22" s="148">
        <v>516</v>
      </c>
      <c r="D22" s="132">
        <f t="shared" si="0"/>
        <v>109.55414012738854</v>
      </c>
      <c r="E22" s="148">
        <v>123</v>
      </c>
      <c r="F22" s="148">
        <v>145</v>
      </c>
      <c r="G22" s="132">
        <f t="shared" si="1"/>
        <v>117.88617886178862</v>
      </c>
      <c r="H22" s="148">
        <v>5</v>
      </c>
      <c r="I22" s="148">
        <v>17</v>
      </c>
      <c r="J22" s="132">
        <f t="shared" si="2"/>
        <v>340</v>
      </c>
      <c r="K22" s="148">
        <v>11</v>
      </c>
      <c r="L22" s="148">
        <v>10</v>
      </c>
      <c r="M22" s="132">
        <f t="shared" si="3"/>
        <v>90.909090909090907</v>
      </c>
      <c r="N22" s="148">
        <v>436</v>
      </c>
      <c r="O22" s="148">
        <v>467</v>
      </c>
      <c r="P22" s="132">
        <f t="shared" si="4"/>
        <v>107.11009174311927</v>
      </c>
      <c r="Q22" s="148">
        <v>190</v>
      </c>
      <c r="R22" s="148">
        <v>168</v>
      </c>
      <c r="S22" s="132">
        <f t="shared" si="5"/>
        <v>88.421052631578945</v>
      </c>
      <c r="T22" s="148">
        <v>155</v>
      </c>
      <c r="U22" s="148">
        <v>139</v>
      </c>
      <c r="V22" s="132">
        <f t="shared" si="6"/>
        <v>89.677419354838705</v>
      </c>
      <c r="W22" s="133"/>
      <c r="X22" s="134"/>
      <c r="Y22" s="134"/>
      <c r="Z22" s="134"/>
    </row>
    <row r="23" spans="1:26" s="135" customFormat="1" ht="16.2" customHeight="1">
      <c r="A23" s="73" t="s">
        <v>34</v>
      </c>
      <c r="B23" s="148">
        <v>751</v>
      </c>
      <c r="C23" s="148">
        <v>748</v>
      </c>
      <c r="D23" s="132">
        <f t="shared" si="0"/>
        <v>99.600532623169101</v>
      </c>
      <c r="E23" s="148">
        <v>252</v>
      </c>
      <c r="F23" s="148">
        <v>252</v>
      </c>
      <c r="G23" s="132">
        <f t="shared" si="1"/>
        <v>100</v>
      </c>
      <c r="H23" s="148">
        <v>44</v>
      </c>
      <c r="I23" s="148">
        <v>38</v>
      </c>
      <c r="J23" s="132">
        <f t="shared" si="2"/>
        <v>86.36363636363636</v>
      </c>
      <c r="K23" s="148">
        <v>8</v>
      </c>
      <c r="L23" s="148">
        <v>2</v>
      </c>
      <c r="M23" s="132">
        <f t="shared" si="3"/>
        <v>25</v>
      </c>
      <c r="N23" s="148">
        <v>648</v>
      </c>
      <c r="O23" s="148">
        <v>645</v>
      </c>
      <c r="P23" s="132">
        <f t="shared" si="4"/>
        <v>99.537037037037038</v>
      </c>
      <c r="Q23" s="148">
        <v>332</v>
      </c>
      <c r="R23" s="148">
        <v>245</v>
      </c>
      <c r="S23" s="132">
        <f t="shared" si="5"/>
        <v>73.795180722891558</v>
      </c>
      <c r="T23" s="148">
        <v>258</v>
      </c>
      <c r="U23" s="148">
        <v>197</v>
      </c>
      <c r="V23" s="132">
        <f t="shared" si="6"/>
        <v>76.356589147286826</v>
      </c>
      <c r="W23" s="133"/>
      <c r="X23" s="134"/>
      <c r="Y23" s="134"/>
      <c r="Z23" s="134"/>
    </row>
    <row r="24" spans="1:26" s="135" customFormat="1" ht="16.2" customHeight="1">
      <c r="A24" s="73" t="s">
        <v>35</v>
      </c>
      <c r="B24" s="148">
        <v>725</v>
      </c>
      <c r="C24" s="148">
        <v>736</v>
      </c>
      <c r="D24" s="132">
        <f t="shared" si="0"/>
        <v>101.51724137931035</v>
      </c>
      <c r="E24" s="148">
        <v>169</v>
      </c>
      <c r="F24" s="148">
        <v>239</v>
      </c>
      <c r="G24" s="132">
        <f t="shared" si="1"/>
        <v>141.42011834319527</v>
      </c>
      <c r="H24" s="148">
        <v>58</v>
      </c>
      <c r="I24" s="148">
        <v>53</v>
      </c>
      <c r="J24" s="132">
        <f t="shared" si="2"/>
        <v>91.379310344827587</v>
      </c>
      <c r="K24" s="148">
        <v>132</v>
      </c>
      <c r="L24" s="148">
        <v>163</v>
      </c>
      <c r="M24" s="132">
        <f t="shared" si="3"/>
        <v>123.48484848484848</v>
      </c>
      <c r="N24" s="148">
        <v>641</v>
      </c>
      <c r="O24" s="148">
        <v>651</v>
      </c>
      <c r="P24" s="132">
        <f t="shared" si="4"/>
        <v>101.56006240249611</v>
      </c>
      <c r="Q24" s="148">
        <v>275</v>
      </c>
      <c r="R24" s="148">
        <v>158</v>
      </c>
      <c r="S24" s="132">
        <f t="shared" si="5"/>
        <v>57.45454545454546</v>
      </c>
      <c r="T24" s="148">
        <v>220</v>
      </c>
      <c r="U24" s="148">
        <v>132</v>
      </c>
      <c r="V24" s="132">
        <f t="shared" si="6"/>
        <v>60</v>
      </c>
      <c r="W24" s="133"/>
      <c r="X24" s="134"/>
      <c r="Y24" s="134"/>
      <c r="Z24" s="134"/>
    </row>
    <row r="25" spans="1:26" s="135" customFormat="1" ht="16.2" customHeight="1">
      <c r="A25" s="73" t="s">
        <v>36</v>
      </c>
      <c r="B25" s="148">
        <v>705</v>
      </c>
      <c r="C25" s="148">
        <v>57</v>
      </c>
      <c r="D25" s="132">
        <f t="shared" si="0"/>
        <v>8.085106382978724</v>
      </c>
      <c r="E25" s="148">
        <v>214</v>
      </c>
      <c r="F25" s="148">
        <v>38</v>
      </c>
      <c r="G25" s="132">
        <f t="shared" si="1"/>
        <v>17.75700934579439</v>
      </c>
      <c r="H25" s="148">
        <v>21</v>
      </c>
      <c r="I25" s="148">
        <v>4</v>
      </c>
      <c r="J25" s="132">
        <f t="shared" si="2"/>
        <v>19.047619047619047</v>
      </c>
      <c r="K25" s="148">
        <v>108</v>
      </c>
      <c r="L25" s="148">
        <v>7</v>
      </c>
      <c r="M25" s="132">
        <f t="shared" si="3"/>
        <v>6.481481481481481</v>
      </c>
      <c r="N25" s="148">
        <v>607</v>
      </c>
      <c r="O25" s="148">
        <v>51</v>
      </c>
      <c r="P25" s="132">
        <f t="shared" si="4"/>
        <v>8.4019769357495893</v>
      </c>
      <c r="Q25" s="148">
        <v>306</v>
      </c>
      <c r="R25" s="148">
        <v>19</v>
      </c>
      <c r="S25" s="132">
        <f t="shared" si="5"/>
        <v>6.2091503267973858</v>
      </c>
      <c r="T25" s="148">
        <v>255</v>
      </c>
      <c r="U25" s="148">
        <v>14</v>
      </c>
      <c r="V25" s="132">
        <f t="shared" si="6"/>
        <v>5.4901960784313726</v>
      </c>
      <c r="W25" s="133"/>
      <c r="X25" s="134"/>
      <c r="Y25" s="134"/>
      <c r="Z25" s="134"/>
    </row>
    <row r="26" spans="1:26" s="135" customFormat="1" ht="16.2" customHeight="1">
      <c r="A26" s="73" t="s">
        <v>37</v>
      </c>
      <c r="B26" s="148">
        <v>486</v>
      </c>
      <c r="C26" s="148">
        <v>510</v>
      </c>
      <c r="D26" s="132">
        <f t="shared" si="0"/>
        <v>104.93827160493827</v>
      </c>
      <c r="E26" s="148">
        <v>272</v>
      </c>
      <c r="F26" s="148">
        <v>212</v>
      </c>
      <c r="G26" s="132">
        <f t="shared" si="1"/>
        <v>77.941176470588232</v>
      </c>
      <c r="H26" s="148">
        <v>34</v>
      </c>
      <c r="I26" s="148">
        <v>32</v>
      </c>
      <c r="J26" s="132">
        <f t="shared" si="2"/>
        <v>94.117647058823522</v>
      </c>
      <c r="K26" s="148">
        <v>103</v>
      </c>
      <c r="L26" s="148">
        <v>57</v>
      </c>
      <c r="M26" s="132">
        <f t="shared" si="3"/>
        <v>55.339805825242713</v>
      </c>
      <c r="N26" s="148">
        <v>413</v>
      </c>
      <c r="O26" s="148">
        <v>434</v>
      </c>
      <c r="P26" s="132">
        <f t="shared" si="4"/>
        <v>105.08474576271188</v>
      </c>
      <c r="Q26" s="148">
        <v>195</v>
      </c>
      <c r="R26" s="148">
        <v>139</v>
      </c>
      <c r="S26" s="132">
        <f t="shared" si="5"/>
        <v>71.282051282051285</v>
      </c>
      <c r="T26" s="148">
        <v>155</v>
      </c>
      <c r="U26" s="148">
        <v>118</v>
      </c>
      <c r="V26" s="132">
        <f t="shared" si="6"/>
        <v>76.129032258064512</v>
      </c>
      <c r="W26" s="133"/>
      <c r="X26" s="134"/>
      <c r="Y26" s="134"/>
      <c r="Z26" s="134"/>
    </row>
    <row r="27" spans="1:26" s="135" customFormat="1" ht="16.2" customHeight="1">
      <c r="A27" s="73" t="s">
        <v>38</v>
      </c>
      <c r="B27" s="148">
        <v>243</v>
      </c>
      <c r="C27" s="148">
        <v>32</v>
      </c>
      <c r="D27" s="132">
        <f t="shared" si="0"/>
        <v>13.168724279835391</v>
      </c>
      <c r="E27" s="148">
        <v>159</v>
      </c>
      <c r="F27" s="148">
        <v>30</v>
      </c>
      <c r="G27" s="132">
        <f t="shared" si="1"/>
        <v>18.867924528301888</v>
      </c>
      <c r="H27" s="148">
        <v>7</v>
      </c>
      <c r="I27" s="148">
        <v>2</v>
      </c>
      <c r="J27" s="132">
        <f t="shared" si="2"/>
        <v>28.571428571428569</v>
      </c>
      <c r="K27" s="148">
        <v>19</v>
      </c>
      <c r="L27" s="148">
        <v>3</v>
      </c>
      <c r="M27" s="132">
        <f t="shared" si="3"/>
        <v>15.789473684210526</v>
      </c>
      <c r="N27" s="148">
        <v>221</v>
      </c>
      <c r="O27" s="148">
        <v>29</v>
      </c>
      <c r="P27" s="132">
        <f t="shared" si="4"/>
        <v>13.122171945701359</v>
      </c>
      <c r="Q27" s="148">
        <v>109</v>
      </c>
      <c r="R27" s="148">
        <v>4</v>
      </c>
      <c r="S27" s="132">
        <f t="shared" si="5"/>
        <v>3.669724770642202</v>
      </c>
      <c r="T27" s="148">
        <v>83</v>
      </c>
      <c r="U27" s="148">
        <v>2</v>
      </c>
      <c r="V27" s="132">
        <f t="shared" si="6"/>
        <v>2.4096385542168677</v>
      </c>
      <c r="W27" s="133"/>
      <c r="X27" s="134"/>
      <c r="Y27" s="134"/>
      <c r="Z27" s="134"/>
    </row>
    <row r="28" spans="1:26" s="135" customFormat="1" ht="16.2" customHeight="1">
      <c r="A28" s="73" t="s">
        <v>39</v>
      </c>
      <c r="B28" s="148">
        <v>251</v>
      </c>
      <c r="C28" s="148">
        <v>263</v>
      </c>
      <c r="D28" s="132">
        <f t="shared" si="0"/>
        <v>104.7808764940239</v>
      </c>
      <c r="E28" s="148">
        <v>76</v>
      </c>
      <c r="F28" s="148">
        <v>78</v>
      </c>
      <c r="G28" s="132">
        <f t="shared" si="1"/>
        <v>102.63157894736842</v>
      </c>
      <c r="H28" s="148">
        <v>5</v>
      </c>
      <c r="I28" s="148">
        <v>11</v>
      </c>
      <c r="J28" s="132">
        <f t="shared" si="2"/>
        <v>220.00000000000003</v>
      </c>
      <c r="K28" s="148">
        <v>39</v>
      </c>
      <c r="L28" s="148">
        <v>32</v>
      </c>
      <c r="M28" s="132">
        <f t="shared" si="3"/>
        <v>82.051282051282044</v>
      </c>
      <c r="N28" s="148">
        <v>238</v>
      </c>
      <c r="O28" s="148">
        <v>234</v>
      </c>
      <c r="P28" s="132">
        <f t="shared" si="4"/>
        <v>98.319327731092429</v>
      </c>
      <c r="Q28" s="148">
        <v>120</v>
      </c>
      <c r="R28" s="148">
        <v>67</v>
      </c>
      <c r="S28" s="132">
        <f t="shared" si="5"/>
        <v>55.833333333333336</v>
      </c>
      <c r="T28" s="148">
        <v>102</v>
      </c>
      <c r="U28" s="148">
        <v>54</v>
      </c>
      <c r="V28" s="132">
        <f t="shared" si="6"/>
        <v>52.941176470588239</v>
      </c>
      <c r="W28" s="133"/>
      <c r="X28" s="134"/>
      <c r="Y28" s="134"/>
      <c r="Z28" s="134"/>
    </row>
    <row r="29" spans="1:26" s="135" customFormat="1" ht="16.2" customHeight="1">
      <c r="A29" s="73" t="s">
        <v>40</v>
      </c>
      <c r="B29" s="148">
        <v>238</v>
      </c>
      <c r="C29" s="148">
        <v>300</v>
      </c>
      <c r="D29" s="132">
        <f t="shared" si="0"/>
        <v>126.05042016806722</v>
      </c>
      <c r="E29" s="148">
        <v>111</v>
      </c>
      <c r="F29" s="148">
        <v>151</v>
      </c>
      <c r="G29" s="132">
        <f t="shared" si="1"/>
        <v>136.03603603603605</v>
      </c>
      <c r="H29" s="148">
        <v>36</v>
      </c>
      <c r="I29" s="148">
        <v>13</v>
      </c>
      <c r="J29" s="132">
        <f t="shared" si="2"/>
        <v>36.111111111111107</v>
      </c>
      <c r="K29" s="148">
        <v>17</v>
      </c>
      <c r="L29" s="148">
        <v>6</v>
      </c>
      <c r="M29" s="132">
        <f t="shared" si="3"/>
        <v>35.294117647058826</v>
      </c>
      <c r="N29" s="148">
        <v>213</v>
      </c>
      <c r="O29" s="148">
        <v>253</v>
      </c>
      <c r="P29" s="132">
        <f t="shared" si="4"/>
        <v>118.7793427230047</v>
      </c>
      <c r="Q29" s="148">
        <v>101</v>
      </c>
      <c r="R29" s="148">
        <v>63</v>
      </c>
      <c r="S29" s="132">
        <f t="shared" si="5"/>
        <v>62.376237623762378</v>
      </c>
      <c r="T29" s="148">
        <v>61</v>
      </c>
      <c r="U29" s="148">
        <v>50</v>
      </c>
      <c r="V29" s="132">
        <f t="shared" si="6"/>
        <v>81.967213114754102</v>
      </c>
      <c r="W29" s="133"/>
      <c r="X29" s="134"/>
      <c r="Y29" s="134"/>
      <c r="Z29" s="134"/>
    </row>
    <row r="30" spans="1:26" ht="16.2" customHeight="1">
      <c r="B30" s="140"/>
      <c r="R30" s="341"/>
      <c r="S30" s="341"/>
    </row>
  </sheetData>
  <mergeCells count="10">
    <mergeCell ref="B2:J2"/>
    <mergeCell ref="B1:J1"/>
    <mergeCell ref="T4:V5"/>
    <mergeCell ref="R30:S30"/>
    <mergeCell ref="B4:D5"/>
    <mergeCell ref="E4:G5"/>
    <mergeCell ref="H4:J5"/>
    <mergeCell ref="K4:M5"/>
    <mergeCell ref="N4:P5"/>
    <mergeCell ref="Q4:S5"/>
  </mergeCells>
  <printOptions horizontalCentered="1"/>
  <pageMargins left="0.19685039370078741" right="0.19685039370078741" top="0.15748031496062992" bottom="0" header="0.15748031496062992" footer="0.15748031496062992"/>
  <pageSetup paperSize="9" scale="86" orientation="landscape" r:id="rId1"/>
  <headerFooter alignWithMargins="0"/>
  <colBreaks count="1" manualBreakCount="1">
    <brk id="10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view="pageBreakPreview" zoomScale="69" zoomScaleNormal="80" zoomScaleSheetLayoutView="69" workbookViewId="0">
      <selection activeCell="U9" sqref="U9:U29"/>
    </sheetView>
  </sheetViews>
  <sheetFormatPr defaultColWidth="9.109375" defaultRowHeight="15.6"/>
  <cols>
    <col min="1" max="1" width="32.109375" style="139" customWidth="1"/>
    <col min="2" max="2" width="10.109375" style="135" customWidth="1"/>
    <col min="3" max="3" width="9.6640625" style="135" customWidth="1"/>
    <col min="4" max="4" width="8.88671875" style="135" customWidth="1"/>
    <col min="5" max="5" width="9.6640625" style="135" customWidth="1"/>
    <col min="6" max="6" width="10" style="135" customWidth="1"/>
    <col min="7" max="7" width="9.6640625" style="135" customWidth="1"/>
    <col min="8" max="8" width="9.21875" style="135" customWidth="1"/>
    <col min="9" max="9" width="9.44140625" style="135" customWidth="1"/>
    <col min="10" max="10" width="10.6640625" style="135" customWidth="1"/>
    <col min="11" max="11" width="9.33203125" style="135" customWidth="1"/>
    <col min="12" max="12" width="8.6640625" style="135" customWidth="1"/>
    <col min="13" max="13" width="8.77734375" style="135" customWidth="1"/>
    <col min="14" max="15" width="9.44140625" style="135" customWidth="1"/>
    <col min="16" max="16" width="9.21875" style="135" customWidth="1"/>
    <col min="17" max="17" width="9.77734375" style="135" customWidth="1"/>
    <col min="18" max="18" width="8.6640625" style="135" customWidth="1"/>
    <col min="19" max="19" width="7.88671875" style="135" customWidth="1"/>
    <col min="20" max="21" width="9.33203125" style="138" customWidth="1"/>
    <col min="22" max="22" width="9.44140625" style="138" customWidth="1"/>
    <col min="23" max="16384" width="9.109375" style="138"/>
  </cols>
  <sheetData>
    <row r="1" spans="1:26" s="102" customFormat="1" ht="43.8" customHeight="1">
      <c r="A1" s="99"/>
      <c r="B1" s="334" t="s">
        <v>55</v>
      </c>
      <c r="C1" s="334"/>
      <c r="D1" s="334"/>
      <c r="E1" s="334"/>
      <c r="F1" s="334"/>
      <c r="G1" s="334"/>
      <c r="H1" s="334"/>
      <c r="I1" s="334"/>
      <c r="J1" s="334"/>
      <c r="K1" s="100"/>
      <c r="L1" s="100"/>
      <c r="M1" s="101"/>
      <c r="N1" s="100"/>
      <c r="O1" s="100"/>
      <c r="P1" s="100"/>
      <c r="Q1" s="101"/>
      <c r="R1" s="101"/>
      <c r="S1" s="100"/>
      <c r="V1" s="103" t="s">
        <v>12</v>
      </c>
    </row>
    <row r="2" spans="1:26" s="102" customFormat="1" ht="42" customHeight="1">
      <c r="B2" s="334" t="s">
        <v>83</v>
      </c>
      <c r="C2" s="334"/>
      <c r="D2" s="334"/>
      <c r="E2" s="334"/>
      <c r="F2" s="334"/>
      <c r="G2" s="334"/>
      <c r="H2" s="334"/>
      <c r="I2" s="334"/>
      <c r="J2" s="334"/>
      <c r="K2" s="104"/>
      <c r="L2" s="104"/>
      <c r="M2" s="105"/>
      <c r="N2" s="104"/>
      <c r="O2" s="104"/>
      <c r="P2" s="104"/>
      <c r="Q2" s="105"/>
      <c r="R2" s="105"/>
      <c r="S2" s="104"/>
      <c r="U2" s="102" t="s">
        <v>69</v>
      </c>
    </row>
    <row r="3" spans="1:26" s="102" customFormat="1" ht="15" customHeight="1">
      <c r="B3" s="106"/>
      <c r="C3" s="106"/>
      <c r="D3" s="106"/>
      <c r="E3" s="106"/>
      <c r="F3" s="106"/>
      <c r="G3" s="106"/>
      <c r="H3" s="106"/>
      <c r="I3" s="106"/>
      <c r="J3" s="30" t="s">
        <v>13</v>
      </c>
      <c r="K3" s="106"/>
      <c r="L3" s="106"/>
      <c r="M3" s="108"/>
      <c r="N3" s="106"/>
      <c r="O3" s="106"/>
      <c r="P3" s="107"/>
      <c r="Q3" s="108"/>
      <c r="R3" s="109"/>
      <c r="S3" s="107"/>
      <c r="V3" s="30" t="s">
        <v>13</v>
      </c>
    </row>
    <row r="4" spans="1:26" s="113" customFormat="1" ht="21.6" customHeight="1">
      <c r="A4" s="110"/>
      <c r="B4" s="342" t="s">
        <v>82</v>
      </c>
      <c r="C4" s="343"/>
      <c r="D4" s="344"/>
      <c r="E4" s="348" t="s">
        <v>54</v>
      </c>
      <c r="F4" s="348"/>
      <c r="G4" s="348"/>
      <c r="H4" s="342" t="s">
        <v>43</v>
      </c>
      <c r="I4" s="343"/>
      <c r="J4" s="344"/>
      <c r="K4" s="342" t="s">
        <v>48</v>
      </c>
      <c r="L4" s="343"/>
      <c r="M4" s="343"/>
      <c r="N4" s="342" t="s">
        <v>14</v>
      </c>
      <c r="O4" s="343"/>
      <c r="P4" s="344"/>
      <c r="Q4" s="342" t="s">
        <v>45</v>
      </c>
      <c r="R4" s="343"/>
      <c r="S4" s="343"/>
      <c r="T4" s="335" t="s">
        <v>15</v>
      </c>
      <c r="U4" s="336"/>
      <c r="V4" s="337"/>
      <c r="W4" s="111"/>
      <c r="X4" s="112"/>
      <c r="Y4" s="112"/>
      <c r="Z4" s="112"/>
    </row>
    <row r="5" spans="1:26" s="115" customFormat="1" ht="36.75" customHeight="1">
      <c r="A5" s="114"/>
      <c r="B5" s="345"/>
      <c r="C5" s="346"/>
      <c r="D5" s="347"/>
      <c r="E5" s="348"/>
      <c r="F5" s="348"/>
      <c r="G5" s="348"/>
      <c r="H5" s="345"/>
      <c r="I5" s="346"/>
      <c r="J5" s="347"/>
      <c r="K5" s="345"/>
      <c r="L5" s="346"/>
      <c r="M5" s="346"/>
      <c r="N5" s="345"/>
      <c r="O5" s="346"/>
      <c r="P5" s="347"/>
      <c r="Q5" s="345"/>
      <c r="R5" s="346"/>
      <c r="S5" s="346"/>
      <c r="T5" s="338"/>
      <c r="U5" s="339"/>
      <c r="V5" s="340"/>
      <c r="W5" s="111"/>
      <c r="X5" s="112"/>
      <c r="Y5" s="112"/>
      <c r="Z5" s="112"/>
    </row>
    <row r="6" spans="1:26" s="121" customFormat="1" ht="25.2" customHeight="1">
      <c r="A6" s="116"/>
      <c r="B6" s="117" t="s">
        <v>18</v>
      </c>
      <c r="C6" s="117" t="s">
        <v>19</v>
      </c>
      <c r="D6" s="118" t="s">
        <v>2</v>
      </c>
      <c r="E6" s="117" t="s">
        <v>18</v>
      </c>
      <c r="F6" s="117" t="s">
        <v>19</v>
      </c>
      <c r="G6" s="118" t="s">
        <v>2</v>
      </c>
      <c r="H6" s="117" t="s">
        <v>18</v>
      </c>
      <c r="I6" s="117" t="s">
        <v>19</v>
      </c>
      <c r="J6" s="118" t="s">
        <v>2</v>
      </c>
      <c r="K6" s="117" t="s">
        <v>18</v>
      </c>
      <c r="L6" s="117" t="s">
        <v>19</v>
      </c>
      <c r="M6" s="142" t="s">
        <v>2</v>
      </c>
      <c r="N6" s="117" t="s">
        <v>18</v>
      </c>
      <c r="O6" s="117" t="s">
        <v>19</v>
      </c>
      <c r="P6" s="118" t="s">
        <v>2</v>
      </c>
      <c r="Q6" s="117" t="s">
        <v>18</v>
      </c>
      <c r="R6" s="117" t="s">
        <v>19</v>
      </c>
      <c r="S6" s="118" t="s">
        <v>2</v>
      </c>
      <c r="T6" s="117" t="s">
        <v>18</v>
      </c>
      <c r="U6" s="117" t="s">
        <v>19</v>
      </c>
      <c r="V6" s="118" t="s">
        <v>2</v>
      </c>
      <c r="W6" s="119"/>
      <c r="X6" s="120"/>
      <c r="Y6" s="120"/>
      <c r="Z6" s="120"/>
    </row>
    <row r="7" spans="1:26" s="113" customFormat="1" ht="12.75" customHeight="1">
      <c r="A7" s="122" t="s">
        <v>3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  <c r="H7" s="123">
        <v>7</v>
      </c>
      <c r="I7" s="123">
        <v>8</v>
      </c>
      <c r="J7" s="123">
        <v>9</v>
      </c>
      <c r="K7" s="123">
        <v>10</v>
      </c>
      <c r="L7" s="123">
        <v>11</v>
      </c>
      <c r="M7" s="122">
        <v>12</v>
      </c>
      <c r="N7" s="123">
        <v>13</v>
      </c>
      <c r="O7" s="123">
        <v>14</v>
      </c>
      <c r="P7" s="123">
        <v>15</v>
      </c>
      <c r="Q7" s="123">
        <v>16</v>
      </c>
      <c r="R7" s="123">
        <v>17</v>
      </c>
      <c r="S7" s="123">
        <v>18</v>
      </c>
      <c r="T7" s="123">
        <v>19</v>
      </c>
      <c r="U7" s="123">
        <v>20</v>
      </c>
      <c r="V7" s="123">
        <v>21</v>
      </c>
      <c r="W7" s="124"/>
      <c r="X7" s="125"/>
      <c r="Y7" s="125"/>
      <c r="Z7" s="125"/>
    </row>
    <row r="8" spans="1:26" s="131" customFormat="1" ht="22.8" customHeight="1">
      <c r="A8" s="141" t="s">
        <v>56</v>
      </c>
      <c r="B8" s="126">
        <f>SUM(B9:B29)</f>
        <v>16422</v>
      </c>
      <c r="C8" s="126">
        <f>SUM(C9:C29)</f>
        <v>19677</v>
      </c>
      <c r="D8" s="127">
        <f>C8/B8*100</f>
        <v>119.82097186700767</v>
      </c>
      <c r="E8" s="126">
        <f>SUM(E9:E29)</f>
        <v>8198</v>
      </c>
      <c r="F8" s="126">
        <f>SUM(F9:F29)</f>
        <v>8545</v>
      </c>
      <c r="G8" s="127">
        <f>F8/E8*100</f>
        <v>104.23273969260795</v>
      </c>
      <c r="H8" s="126">
        <f>SUM(H9:H29)</f>
        <v>1478</v>
      </c>
      <c r="I8" s="126">
        <f>SUM(I9:I29)</f>
        <v>1529</v>
      </c>
      <c r="J8" s="127">
        <f>I8/H8*100</f>
        <v>103.45060893098783</v>
      </c>
      <c r="K8" s="126">
        <f>SUM(K9:K29)</f>
        <v>3360</v>
      </c>
      <c r="L8" s="126">
        <f>SUM(L9:L29)</f>
        <v>2683</v>
      </c>
      <c r="M8" s="143">
        <f>L8/K8*100</f>
        <v>79.851190476190482</v>
      </c>
      <c r="N8" s="126">
        <f>SUM(N9:N29)</f>
        <v>13978</v>
      </c>
      <c r="O8" s="126">
        <f>SUM(O9:O29)</f>
        <v>16886</v>
      </c>
      <c r="P8" s="127">
        <f>O8/N8*100</f>
        <v>120.80412076119617</v>
      </c>
      <c r="Q8" s="128">
        <f>SUM(Q9:Q29)</f>
        <v>5444</v>
      </c>
      <c r="R8" s="128">
        <f>SUM(R9:R29)</f>
        <v>4798</v>
      </c>
      <c r="S8" s="127">
        <f>R8/Q8*100</f>
        <v>88.133725202057306</v>
      </c>
      <c r="T8" s="126">
        <f>SUM(T9:T29)</f>
        <v>3980</v>
      </c>
      <c r="U8" s="126">
        <f>SUM(U9:U29)</f>
        <v>3744</v>
      </c>
      <c r="V8" s="127">
        <f>U8/T8*100</f>
        <v>94.070351758793976</v>
      </c>
      <c r="W8" s="129"/>
      <c r="X8" s="130"/>
      <c r="Y8" s="130"/>
      <c r="Z8" s="130"/>
    </row>
    <row r="9" spans="1:26" s="135" customFormat="1" ht="30" customHeight="1">
      <c r="A9" s="76" t="s">
        <v>20</v>
      </c>
      <c r="B9" s="148">
        <v>836</v>
      </c>
      <c r="C9" s="148">
        <v>1026</v>
      </c>
      <c r="D9" s="132">
        <f t="shared" ref="D9:D29" si="0">C9/B9*100</f>
        <v>122.72727272727273</v>
      </c>
      <c r="E9" s="144">
        <v>334</v>
      </c>
      <c r="F9" s="144">
        <v>284</v>
      </c>
      <c r="G9" s="132">
        <f t="shared" ref="G9:G29" si="1">F9/E9*100</f>
        <v>85.029940119760482</v>
      </c>
      <c r="H9" s="148">
        <v>35</v>
      </c>
      <c r="I9" s="148">
        <v>78</v>
      </c>
      <c r="J9" s="132">
        <f t="shared" ref="J9:J29" si="2">I9/H9*100</f>
        <v>222.85714285714286</v>
      </c>
      <c r="K9" s="144">
        <v>165</v>
      </c>
      <c r="L9" s="144">
        <v>159</v>
      </c>
      <c r="M9" s="136">
        <f t="shared" ref="M9:M29" si="3">L9/K9*100</f>
        <v>96.36363636363636</v>
      </c>
      <c r="N9" s="144">
        <v>547</v>
      </c>
      <c r="O9" s="144">
        <v>858</v>
      </c>
      <c r="P9" s="132">
        <f t="shared" ref="P9:P29" si="4">O9/N9*100</f>
        <v>156.85557586837297</v>
      </c>
      <c r="Q9" s="149">
        <v>299</v>
      </c>
      <c r="R9" s="149">
        <v>200</v>
      </c>
      <c r="S9" s="127">
        <f t="shared" ref="S9:S29" si="5">R9/Q9*100</f>
        <v>66.889632107023417</v>
      </c>
      <c r="T9" s="144">
        <v>253</v>
      </c>
      <c r="U9" s="144">
        <v>164</v>
      </c>
      <c r="V9" s="132">
        <f t="shared" ref="V9:V29" si="6">U9/T9*100</f>
        <v>64.822134387351781</v>
      </c>
      <c r="W9" s="133"/>
      <c r="X9" s="134"/>
      <c r="Y9" s="134"/>
      <c r="Z9" s="134"/>
    </row>
    <row r="10" spans="1:26" s="135" customFormat="1" ht="29.25" customHeight="1">
      <c r="A10" s="76" t="s">
        <v>21</v>
      </c>
      <c r="B10" s="148">
        <v>1516</v>
      </c>
      <c r="C10" s="148">
        <v>1663</v>
      </c>
      <c r="D10" s="132">
        <f t="shared" si="0"/>
        <v>109.69656992084434</v>
      </c>
      <c r="E10" s="144">
        <v>689</v>
      </c>
      <c r="F10" s="144">
        <v>717</v>
      </c>
      <c r="G10" s="132">
        <f t="shared" si="1"/>
        <v>104.06386066763424</v>
      </c>
      <c r="H10" s="148">
        <v>92</v>
      </c>
      <c r="I10" s="148">
        <v>120</v>
      </c>
      <c r="J10" s="132">
        <f t="shared" si="2"/>
        <v>130.43478260869566</v>
      </c>
      <c r="K10" s="144">
        <v>100</v>
      </c>
      <c r="L10" s="144">
        <v>74</v>
      </c>
      <c r="M10" s="136">
        <f t="shared" si="3"/>
        <v>74</v>
      </c>
      <c r="N10" s="144">
        <v>974</v>
      </c>
      <c r="O10" s="144">
        <v>1004</v>
      </c>
      <c r="P10" s="132">
        <f t="shared" si="4"/>
        <v>103.08008213552363</v>
      </c>
      <c r="Q10" s="149">
        <v>627</v>
      </c>
      <c r="R10" s="149">
        <v>402</v>
      </c>
      <c r="S10" s="127">
        <f t="shared" si="5"/>
        <v>64.114832535885171</v>
      </c>
      <c r="T10" s="144">
        <v>443</v>
      </c>
      <c r="U10" s="144">
        <v>305</v>
      </c>
      <c r="V10" s="132">
        <f t="shared" si="6"/>
        <v>68.848758465011286</v>
      </c>
      <c r="W10" s="133"/>
      <c r="X10" s="134"/>
      <c r="Y10" s="134"/>
      <c r="Z10" s="134"/>
    </row>
    <row r="11" spans="1:26" s="135" customFormat="1" ht="16.2" customHeight="1">
      <c r="A11" s="73" t="s">
        <v>22</v>
      </c>
      <c r="B11" s="148">
        <v>1166</v>
      </c>
      <c r="C11" s="148">
        <v>1376</v>
      </c>
      <c r="D11" s="132">
        <f t="shared" si="0"/>
        <v>118.01029159519724</v>
      </c>
      <c r="E11" s="144">
        <v>556</v>
      </c>
      <c r="F11" s="144">
        <v>514</v>
      </c>
      <c r="G11" s="132">
        <f t="shared" si="1"/>
        <v>92.446043165467628</v>
      </c>
      <c r="H11" s="148">
        <v>166</v>
      </c>
      <c r="I11" s="148">
        <v>174</v>
      </c>
      <c r="J11" s="132">
        <f t="shared" si="2"/>
        <v>104.81927710843372</v>
      </c>
      <c r="K11" s="144">
        <v>177</v>
      </c>
      <c r="L11" s="144">
        <v>193</v>
      </c>
      <c r="M11" s="136">
        <f t="shared" si="3"/>
        <v>109.03954802259888</v>
      </c>
      <c r="N11" s="144">
        <v>1066</v>
      </c>
      <c r="O11" s="144">
        <v>1245</v>
      </c>
      <c r="P11" s="132">
        <f t="shared" si="4"/>
        <v>116.79174484052533</v>
      </c>
      <c r="Q11" s="149">
        <v>472</v>
      </c>
      <c r="R11" s="149">
        <v>339</v>
      </c>
      <c r="S11" s="127">
        <f t="shared" si="5"/>
        <v>71.822033898305079</v>
      </c>
      <c r="T11" s="144">
        <v>308</v>
      </c>
      <c r="U11" s="144">
        <v>230</v>
      </c>
      <c r="V11" s="132">
        <f t="shared" si="6"/>
        <v>74.675324675324674</v>
      </c>
      <c r="W11" s="133"/>
      <c r="X11" s="134"/>
      <c r="Y11" s="134"/>
      <c r="Z11" s="134"/>
    </row>
    <row r="12" spans="1:26" s="135" customFormat="1" ht="16.2" customHeight="1">
      <c r="A12" s="73" t="s">
        <v>23</v>
      </c>
      <c r="B12" s="148">
        <v>435</v>
      </c>
      <c r="C12" s="148">
        <v>554</v>
      </c>
      <c r="D12" s="132">
        <f t="shared" si="0"/>
        <v>127.35632183908045</v>
      </c>
      <c r="E12" s="144">
        <v>210</v>
      </c>
      <c r="F12" s="144">
        <v>192</v>
      </c>
      <c r="G12" s="132">
        <f t="shared" si="1"/>
        <v>91.428571428571431</v>
      </c>
      <c r="H12" s="148">
        <v>35</v>
      </c>
      <c r="I12" s="148">
        <v>60</v>
      </c>
      <c r="J12" s="132">
        <f t="shared" si="2"/>
        <v>171.42857142857142</v>
      </c>
      <c r="K12" s="144">
        <v>84</v>
      </c>
      <c r="L12" s="144">
        <v>74</v>
      </c>
      <c r="M12" s="136">
        <f t="shared" si="3"/>
        <v>88.095238095238088</v>
      </c>
      <c r="N12" s="144">
        <v>404</v>
      </c>
      <c r="O12" s="144">
        <v>490</v>
      </c>
      <c r="P12" s="132">
        <f t="shared" si="4"/>
        <v>121.28712871287128</v>
      </c>
      <c r="Q12" s="149">
        <v>192</v>
      </c>
      <c r="R12" s="149">
        <v>163</v>
      </c>
      <c r="S12" s="127">
        <f t="shared" si="5"/>
        <v>84.895833333333343</v>
      </c>
      <c r="T12" s="144">
        <v>149</v>
      </c>
      <c r="U12" s="144">
        <v>132</v>
      </c>
      <c r="V12" s="132">
        <f t="shared" si="6"/>
        <v>88.590604026845639</v>
      </c>
      <c r="W12" s="133"/>
      <c r="X12" s="134"/>
      <c r="Y12" s="134"/>
      <c r="Z12" s="134"/>
    </row>
    <row r="13" spans="1:26" s="135" customFormat="1" ht="16.2" customHeight="1">
      <c r="A13" s="73" t="s">
        <v>24</v>
      </c>
      <c r="B13" s="148">
        <v>464</v>
      </c>
      <c r="C13" s="148">
        <v>601</v>
      </c>
      <c r="D13" s="132">
        <f t="shared" si="0"/>
        <v>129.52586206896552</v>
      </c>
      <c r="E13" s="144">
        <v>220</v>
      </c>
      <c r="F13" s="144">
        <v>295</v>
      </c>
      <c r="G13" s="132">
        <f t="shared" si="1"/>
        <v>134.09090909090909</v>
      </c>
      <c r="H13" s="148">
        <v>55</v>
      </c>
      <c r="I13" s="148">
        <v>33</v>
      </c>
      <c r="J13" s="132">
        <f t="shared" si="2"/>
        <v>60</v>
      </c>
      <c r="K13" s="144">
        <v>113</v>
      </c>
      <c r="L13" s="144">
        <v>34</v>
      </c>
      <c r="M13" s="136">
        <f t="shared" si="3"/>
        <v>30.088495575221241</v>
      </c>
      <c r="N13" s="144">
        <v>432</v>
      </c>
      <c r="O13" s="144">
        <v>551</v>
      </c>
      <c r="P13" s="132">
        <f t="shared" si="4"/>
        <v>127.5462962962963</v>
      </c>
      <c r="Q13" s="149">
        <v>167</v>
      </c>
      <c r="R13" s="149">
        <v>162</v>
      </c>
      <c r="S13" s="127">
        <f t="shared" si="5"/>
        <v>97.005988023952099</v>
      </c>
      <c r="T13" s="144">
        <v>107</v>
      </c>
      <c r="U13" s="144">
        <v>122</v>
      </c>
      <c r="V13" s="132">
        <f t="shared" si="6"/>
        <v>114.01869158878503</v>
      </c>
      <c r="W13" s="133"/>
      <c r="X13" s="134"/>
      <c r="Y13" s="134"/>
      <c r="Z13" s="134"/>
    </row>
    <row r="14" spans="1:26" s="135" customFormat="1" ht="16.2" customHeight="1">
      <c r="A14" s="73" t="s">
        <v>25</v>
      </c>
      <c r="B14" s="148">
        <v>392</v>
      </c>
      <c r="C14" s="148">
        <v>454</v>
      </c>
      <c r="D14" s="132">
        <f t="shared" si="0"/>
        <v>115.81632653061224</v>
      </c>
      <c r="E14" s="144">
        <v>171</v>
      </c>
      <c r="F14" s="144">
        <v>185</v>
      </c>
      <c r="G14" s="132">
        <f t="shared" si="1"/>
        <v>108.18713450292398</v>
      </c>
      <c r="H14" s="148">
        <v>48</v>
      </c>
      <c r="I14" s="148">
        <v>42</v>
      </c>
      <c r="J14" s="132">
        <f t="shared" si="2"/>
        <v>87.5</v>
      </c>
      <c r="K14" s="144">
        <v>107</v>
      </c>
      <c r="L14" s="144">
        <v>99</v>
      </c>
      <c r="M14" s="136">
        <f t="shared" si="3"/>
        <v>92.523364485981304</v>
      </c>
      <c r="N14" s="144">
        <v>368</v>
      </c>
      <c r="O14" s="144">
        <v>409</v>
      </c>
      <c r="P14" s="132">
        <f t="shared" si="4"/>
        <v>111.14130434782609</v>
      </c>
      <c r="Q14" s="149">
        <v>133</v>
      </c>
      <c r="R14" s="149">
        <v>143</v>
      </c>
      <c r="S14" s="127">
        <f t="shared" si="5"/>
        <v>107.51879699248121</v>
      </c>
      <c r="T14" s="144">
        <v>108</v>
      </c>
      <c r="U14" s="144">
        <v>125</v>
      </c>
      <c r="V14" s="132">
        <f t="shared" si="6"/>
        <v>115.74074074074075</v>
      </c>
      <c r="W14" s="133"/>
      <c r="X14" s="134"/>
      <c r="Y14" s="134"/>
      <c r="Z14" s="134"/>
    </row>
    <row r="15" spans="1:26" s="135" customFormat="1" ht="16.2" customHeight="1">
      <c r="A15" s="73" t="s">
        <v>26</v>
      </c>
      <c r="B15" s="148">
        <v>402</v>
      </c>
      <c r="C15" s="148">
        <v>506</v>
      </c>
      <c r="D15" s="132">
        <f t="shared" si="0"/>
        <v>125.87064676616914</v>
      </c>
      <c r="E15" s="144">
        <v>211</v>
      </c>
      <c r="F15" s="144">
        <v>186</v>
      </c>
      <c r="G15" s="132">
        <f t="shared" si="1"/>
        <v>88.151658767772517</v>
      </c>
      <c r="H15" s="148">
        <v>48</v>
      </c>
      <c r="I15" s="148">
        <v>58</v>
      </c>
      <c r="J15" s="132">
        <f t="shared" si="2"/>
        <v>120.83333333333333</v>
      </c>
      <c r="K15" s="144">
        <v>42</v>
      </c>
      <c r="L15" s="144">
        <v>68</v>
      </c>
      <c r="M15" s="136">
        <f t="shared" si="3"/>
        <v>161.9047619047619</v>
      </c>
      <c r="N15" s="144">
        <v>372</v>
      </c>
      <c r="O15" s="144">
        <v>477</v>
      </c>
      <c r="P15" s="132">
        <f t="shared" si="4"/>
        <v>128.2258064516129</v>
      </c>
      <c r="Q15" s="149">
        <v>162</v>
      </c>
      <c r="R15" s="149">
        <v>153</v>
      </c>
      <c r="S15" s="127">
        <f t="shared" si="5"/>
        <v>94.444444444444443</v>
      </c>
      <c r="T15" s="144">
        <v>146</v>
      </c>
      <c r="U15" s="144">
        <v>142</v>
      </c>
      <c r="V15" s="132">
        <f t="shared" si="6"/>
        <v>97.260273972602747</v>
      </c>
      <c r="W15" s="133"/>
      <c r="X15" s="134"/>
      <c r="Y15" s="134"/>
      <c r="Z15" s="134"/>
    </row>
    <row r="16" spans="1:26" s="135" customFormat="1" ht="16.2" customHeight="1">
      <c r="A16" s="73" t="s">
        <v>27</v>
      </c>
      <c r="B16" s="148">
        <v>640</v>
      </c>
      <c r="C16" s="148">
        <v>751</v>
      </c>
      <c r="D16" s="132">
        <f t="shared" si="0"/>
        <v>117.34374999999999</v>
      </c>
      <c r="E16" s="144">
        <v>359</v>
      </c>
      <c r="F16" s="144">
        <v>316</v>
      </c>
      <c r="G16" s="132">
        <f t="shared" si="1"/>
        <v>88.022284122562681</v>
      </c>
      <c r="H16" s="148">
        <v>64</v>
      </c>
      <c r="I16" s="148">
        <v>98</v>
      </c>
      <c r="J16" s="132">
        <f t="shared" si="2"/>
        <v>153.125</v>
      </c>
      <c r="K16" s="144">
        <v>160</v>
      </c>
      <c r="L16" s="144">
        <v>149</v>
      </c>
      <c r="M16" s="136">
        <f t="shared" si="3"/>
        <v>93.125</v>
      </c>
      <c r="N16" s="144">
        <v>560</v>
      </c>
      <c r="O16" s="144">
        <v>645</v>
      </c>
      <c r="P16" s="132">
        <f t="shared" si="4"/>
        <v>115.17857142857142</v>
      </c>
      <c r="Q16" s="149">
        <v>240</v>
      </c>
      <c r="R16" s="149">
        <v>195</v>
      </c>
      <c r="S16" s="127">
        <f t="shared" si="5"/>
        <v>81.25</v>
      </c>
      <c r="T16" s="144">
        <v>194</v>
      </c>
      <c r="U16" s="144">
        <v>177</v>
      </c>
      <c r="V16" s="132">
        <f t="shared" si="6"/>
        <v>91.237113402061851</v>
      </c>
      <c r="W16" s="133"/>
      <c r="X16" s="134"/>
      <c r="Y16" s="134"/>
      <c r="Z16" s="134"/>
    </row>
    <row r="17" spans="1:26" s="135" customFormat="1" ht="16.2" customHeight="1">
      <c r="A17" s="73" t="s">
        <v>28</v>
      </c>
      <c r="B17" s="148">
        <v>1351</v>
      </c>
      <c r="C17" s="148">
        <v>1914</v>
      </c>
      <c r="D17" s="132">
        <f t="shared" si="0"/>
        <v>141.67283493708365</v>
      </c>
      <c r="E17" s="144">
        <v>744</v>
      </c>
      <c r="F17" s="144">
        <v>891</v>
      </c>
      <c r="G17" s="132">
        <f t="shared" si="1"/>
        <v>119.75806451612902</v>
      </c>
      <c r="H17" s="148">
        <v>57</v>
      </c>
      <c r="I17" s="148">
        <v>98</v>
      </c>
      <c r="J17" s="132">
        <f t="shared" si="2"/>
        <v>171.92982456140351</v>
      </c>
      <c r="K17" s="144">
        <v>119</v>
      </c>
      <c r="L17" s="144">
        <v>133</v>
      </c>
      <c r="M17" s="136">
        <f t="shared" si="3"/>
        <v>111.76470588235294</v>
      </c>
      <c r="N17" s="144">
        <v>1012</v>
      </c>
      <c r="O17" s="144">
        <v>1579</v>
      </c>
      <c r="P17" s="132">
        <f t="shared" si="4"/>
        <v>156.02766798418972</v>
      </c>
      <c r="Q17" s="149">
        <v>363</v>
      </c>
      <c r="R17" s="149">
        <v>468</v>
      </c>
      <c r="S17" s="127">
        <f t="shared" si="5"/>
        <v>128.92561983471074</v>
      </c>
      <c r="T17" s="144">
        <v>245</v>
      </c>
      <c r="U17" s="144">
        <v>342</v>
      </c>
      <c r="V17" s="132">
        <f t="shared" si="6"/>
        <v>139.59183673469389</v>
      </c>
      <c r="W17" s="133"/>
      <c r="X17" s="134"/>
      <c r="Y17" s="134"/>
      <c r="Z17" s="134"/>
    </row>
    <row r="18" spans="1:26" s="135" customFormat="1" ht="16.2" customHeight="1">
      <c r="A18" s="73" t="s">
        <v>29</v>
      </c>
      <c r="B18" s="148">
        <v>807</v>
      </c>
      <c r="C18" s="148">
        <v>901</v>
      </c>
      <c r="D18" s="132">
        <f t="shared" si="0"/>
        <v>111.64807930607188</v>
      </c>
      <c r="E18" s="144">
        <v>246</v>
      </c>
      <c r="F18" s="144">
        <v>255</v>
      </c>
      <c r="G18" s="132">
        <f t="shared" si="1"/>
        <v>103.65853658536585</v>
      </c>
      <c r="H18" s="148">
        <v>122</v>
      </c>
      <c r="I18" s="148">
        <v>118</v>
      </c>
      <c r="J18" s="132">
        <f t="shared" si="2"/>
        <v>96.721311475409834</v>
      </c>
      <c r="K18" s="144">
        <v>232</v>
      </c>
      <c r="L18" s="144">
        <v>196</v>
      </c>
      <c r="M18" s="136">
        <f t="shared" si="3"/>
        <v>84.482758620689651</v>
      </c>
      <c r="N18" s="144">
        <v>595</v>
      </c>
      <c r="O18" s="144">
        <v>714</v>
      </c>
      <c r="P18" s="132">
        <f t="shared" si="4"/>
        <v>120</v>
      </c>
      <c r="Q18" s="149">
        <v>320</v>
      </c>
      <c r="R18" s="149">
        <v>252</v>
      </c>
      <c r="S18" s="127">
        <f t="shared" si="5"/>
        <v>78.75</v>
      </c>
      <c r="T18" s="144">
        <v>160</v>
      </c>
      <c r="U18" s="144">
        <v>134</v>
      </c>
      <c r="V18" s="132">
        <f t="shared" si="6"/>
        <v>83.75</v>
      </c>
      <c r="W18" s="133"/>
      <c r="X18" s="134"/>
      <c r="Y18" s="134"/>
      <c r="Z18" s="134"/>
    </row>
    <row r="19" spans="1:26" s="135" customFormat="1" ht="16.2" customHeight="1">
      <c r="A19" s="73" t="s">
        <v>30</v>
      </c>
      <c r="B19" s="148">
        <v>364</v>
      </c>
      <c r="C19" s="148">
        <v>418</v>
      </c>
      <c r="D19" s="132">
        <f t="shared" si="0"/>
        <v>114.83516483516483</v>
      </c>
      <c r="E19" s="144">
        <v>183</v>
      </c>
      <c r="F19" s="144">
        <v>215</v>
      </c>
      <c r="G19" s="132">
        <f t="shared" si="1"/>
        <v>117.4863387978142</v>
      </c>
      <c r="H19" s="148">
        <v>49</v>
      </c>
      <c r="I19" s="148">
        <v>29</v>
      </c>
      <c r="J19" s="132">
        <f t="shared" si="2"/>
        <v>59.183673469387756</v>
      </c>
      <c r="K19" s="144">
        <v>94</v>
      </c>
      <c r="L19" s="144">
        <v>83</v>
      </c>
      <c r="M19" s="136">
        <f t="shared" si="3"/>
        <v>88.297872340425528</v>
      </c>
      <c r="N19" s="144">
        <v>331</v>
      </c>
      <c r="O19" s="144">
        <v>383</v>
      </c>
      <c r="P19" s="132">
        <f t="shared" si="4"/>
        <v>115.70996978851964</v>
      </c>
      <c r="Q19" s="149">
        <v>87</v>
      </c>
      <c r="R19" s="149">
        <v>91</v>
      </c>
      <c r="S19" s="127">
        <f t="shared" si="5"/>
        <v>104.59770114942528</v>
      </c>
      <c r="T19" s="144">
        <v>79</v>
      </c>
      <c r="U19" s="144">
        <v>84</v>
      </c>
      <c r="V19" s="132">
        <f t="shared" si="6"/>
        <v>106.32911392405062</v>
      </c>
      <c r="W19" s="133"/>
      <c r="X19" s="145"/>
      <c r="Y19" s="134"/>
      <c r="Z19" s="134"/>
    </row>
    <row r="20" spans="1:26" s="135" customFormat="1" ht="16.2" customHeight="1">
      <c r="A20" s="73" t="s">
        <v>31</v>
      </c>
      <c r="B20" s="148">
        <v>1468</v>
      </c>
      <c r="C20" s="148">
        <v>1625</v>
      </c>
      <c r="D20" s="132">
        <f t="shared" si="0"/>
        <v>110.69482288828338</v>
      </c>
      <c r="E20" s="144">
        <v>589</v>
      </c>
      <c r="F20" s="144">
        <v>623</v>
      </c>
      <c r="G20" s="132">
        <f t="shared" si="1"/>
        <v>105.77249575551784</v>
      </c>
      <c r="H20" s="148">
        <v>45</v>
      </c>
      <c r="I20" s="148">
        <v>71</v>
      </c>
      <c r="J20" s="132">
        <f t="shared" si="2"/>
        <v>157.77777777777777</v>
      </c>
      <c r="K20" s="144">
        <v>150</v>
      </c>
      <c r="L20" s="144">
        <v>71</v>
      </c>
      <c r="M20" s="136">
        <f t="shared" si="3"/>
        <v>47.333333333333336</v>
      </c>
      <c r="N20" s="144">
        <v>1389</v>
      </c>
      <c r="O20" s="144">
        <v>1536</v>
      </c>
      <c r="P20" s="132">
        <f t="shared" si="4"/>
        <v>110.58315334773219</v>
      </c>
      <c r="Q20" s="149">
        <v>549</v>
      </c>
      <c r="R20" s="149">
        <v>465</v>
      </c>
      <c r="S20" s="127">
        <f t="shared" si="5"/>
        <v>84.699453551912569</v>
      </c>
      <c r="T20" s="144">
        <v>346</v>
      </c>
      <c r="U20" s="144">
        <v>320</v>
      </c>
      <c r="V20" s="132">
        <f t="shared" si="6"/>
        <v>92.48554913294798</v>
      </c>
      <c r="W20" s="133"/>
      <c r="X20" s="134"/>
      <c r="Y20" s="134"/>
      <c r="Z20" s="134"/>
    </row>
    <row r="21" spans="1:26" s="135" customFormat="1" ht="16.2" customHeight="1">
      <c r="A21" s="73" t="s">
        <v>32</v>
      </c>
      <c r="B21" s="149">
        <v>480</v>
      </c>
      <c r="C21" s="149">
        <v>503</v>
      </c>
      <c r="D21" s="132">
        <f t="shared" si="0"/>
        <v>104.79166666666666</v>
      </c>
      <c r="E21" s="146">
        <v>278</v>
      </c>
      <c r="F21" s="146">
        <v>292</v>
      </c>
      <c r="G21" s="132">
        <f t="shared" si="1"/>
        <v>105.03597122302158</v>
      </c>
      <c r="H21" s="149">
        <v>39</v>
      </c>
      <c r="I21" s="149">
        <v>31</v>
      </c>
      <c r="J21" s="132">
        <f t="shared" si="2"/>
        <v>79.487179487179489</v>
      </c>
      <c r="K21" s="146">
        <v>144</v>
      </c>
      <c r="L21" s="146">
        <v>170</v>
      </c>
      <c r="M21" s="136">
        <f t="shared" si="3"/>
        <v>118.05555555555556</v>
      </c>
      <c r="N21" s="146">
        <v>464</v>
      </c>
      <c r="O21" s="146">
        <v>480</v>
      </c>
      <c r="P21" s="132">
        <f t="shared" si="4"/>
        <v>103.44827586206897</v>
      </c>
      <c r="Q21" s="149">
        <v>98</v>
      </c>
      <c r="R21" s="149">
        <v>79</v>
      </c>
      <c r="S21" s="127">
        <f t="shared" si="5"/>
        <v>80.612244897959187</v>
      </c>
      <c r="T21" s="146">
        <v>83</v>
      </c>
      <c r="U21" s="146">
        <v>72</v>
      </c>
      <c r="V21" s="132">
        <f t="shared" si="6"/>
        <v>86.746987951807228</v>
      </c>
      <c r="W21" s="137"/>
      <c r="X21" s="137"/>
      <c r="Y21" s="137"/>
      <c r="Z21" s="137"/>
    </row>
    <row r="22" spans="1:26" s="135" customFormat="1" ht="16.2" customHeight="1">
      <c r="A22" s="73" t="s">
        <v>33</v>
      </c>
      <c r="B22" s="148">
        <v>1045</v>
      </c>
      <c r="C22" s="148">
        <v>1130</v>
      </c>
      <c r="D22" s="132">
        <f t="shared" si="0"/>
        <v>108.13397129186603</v>
      </c>
      <c r="E22" s="144">
        <v>537</v>
      </c>
      <c r="F22" s="144">
        <v>578</v>
      </c>
      <c r="G22" s="132">
        <f t="shared" si="1"/>
        <v>107.63500931098697</v>
      </c>
      <c r="H22" s="148">
        <v>59</v>
      </c>
      <c r="I22" s="148">
        <v>53</v>
      </c>
      <c r="J22" s="132">
        <f t="shared" si="2"/>
        <v>89.830508474576277</v>
      </c>
      <c r="K22" s="144">
        <v>281</v>
      </c>
      <c r="L22" s="144">
        <v>305</v>
      </c>
      <c r="M22" s="136">
        <f t="shared" si="3"/>
        <v>108.54092526690391</v>
      </c>
      <c r="N22" s="144">
        <v>1014</v>
      </c>
      <c r="O22" s="144">
        <v>968</v>
      </c>
      <c r="P22" s="132">
        <f t="shared" si="4"/>
        <v>95.463510848126234</v>
      </c>
      <c r="Q22" s="149">
        <v>267</v>
      </c>
      <c r="R22" s="149">
        <v>261</v>
      </c>
      <c r="S22" s="127">
        <f t="shared" si="5"/>
        <v>97.752808988764045</v>
      </c>
      <c r="T22" s="144">
        <v>211</v>
      </c>
      <c r="U22" s="144">
        <v>221</v>
      </c>
      <c r="V22" s="132">
        <f t="shared" si="6"/>
        <v>104.739336492891</v>
      </c>
      <c r="W22" s="133"/>
      <c r="X22" s="134"/>
      <c r="Y22" s="134"/>
      <c r="Z22" s="134"/>
    </row>
    <row r="23" spans="1:26" s="135" customFormat="1" ht="16.2" customHeight="1">
      <c r="A23" s="73" t="s">
        <v>34</v>
      </c>
      <c r="B23" s="148">
        <v>1164</v>
      </c>
      <c r="C23" s="148">
        <v>1162</v>
      </c>
      <c r="D23" s="132">
        <f t="shared" si="0"/>
        <v>99.828178694158083</v>
      </c>
      <c r="E23" s="144">
        <v>729</v>
      </c>
      <c r="F23" s="144">
        <v>692</v>
      </c>
      <c r="G23" s="132">
        <f t="shared" si="1"/>
        <v>94.924554183813441</v>
      </c>
      <c r="H23" s="148">
        <v>52</v>
      </c>
      <c r="I23" s="148">
        <v>55</v>
      </c>
      <c r="J23" s="132">
        <f t="shared" si="2"/>
        <v>105.76923076923077</v>
      </c>
      <c r="K23" s="144">
        <v>149</v>
      </c>
      <c r="L23" s="144">
        <v>79</v>
      </c>
      <c r="M23" s="136">
        <f t="shared" si="3"/>
        <v>53.020134228187921</v>
      </c>
      <c r="N23" s="144">
        <v>1017</v>
      </c>
      <c r="O23" s="144">
        <v>1010</v>
      </c>
      <c r="P23" s="132">
        <f t="shared" si="4"/>
        <v>99.311701081612597</v>
      </c>
      <c r="Q23" s="149">
        <v>317</v>
      </c>
      <c r="R23" s="149">
        <v>197</v>
      </c>
      <c r="S23" s="127">
        <f t="shared" si="5"/>
        <v>62.145110410094638</v>
      </c>
      <c r="T23" s="144">
        <v>245</v>
      </c>
      <c r="U23" s="144">
        <v>170</v>
      </c>
      <c r="V23" s="132">
        <f t="shared" si="6"/>
        <v>69.387755102040813</v>
      </c>
      <c r="W23" s="133"/>
      <c r="X23" s="134"/>
      <c r="Y23" s="134"/>
      <c r="Z23" s="134"/>
    </row>
    <row r="24" spans="1:26" s="135" customFormat="1" ht="16.2" customHeight="1">
      <c r="A24" s="73" t="s">
        <v>35</v>
      </c>
      <c r="B24" s="148">
        <v>1114</v>
      </c>
      <c r="C24" s="148">
        <v>1144</v>
      </c>
      <c r="D24" s="132">
        <f t="shared" si="0"/>
        <v>102.69299820466786</v>
      </c>
      <c r="E24" s="144">
        <v>614</v>
      </c>
      <c r="F24" s="144">
        <v>650</v>
      </c>
      <c r="G24" s="132">
        <f t="shared" si="1"/>
        <v>105.86319218241043</v>
      </c>
      <c r="H24" s="148">
        <v>56</v>
      </c>
      <c r="I24" s="148">
        <v>62</v>
      </c>
      <c r="J24" s="132">
        <f t="shared" si="2"/>
        <v>110.71428571428572</v>
      </c>
      <c r="K24" s="144">
        <v>364</v>
      </c>
      <c r="L24" s="144">
        <v>222</v>
      </c>
      <c r="M24" s="136">
        <f t="shared" si="3"/>
        <v>60.989010989010993</v>
      </c>
      <c r="N24" s="144">
        <v>1009</v>
      </c>
      <c r="O24" s="144">
        <v>1016</v>
      </c>
      <c r="P24" s="132">
        <f t="shared" si="4"/>
        <v>100.69375619425173</v>
      </c>
      <c r="Q24" s="149">
        <v>292</v>
      </c>
      <c r="R24" s="149">
        <v>157</v>
      </c>
      <c r="S24" s="127">
        <f t="shared" si="5"/>
        <v>53.767123287671239</v>
      </c>
      <c r="T24" s="144">
        <v>246</v>
      </c>
      <c r="U24" s="144">
        <v>116</v>
      </c>
      <c r="V24" s="132">
        <f t="shared" si="6"/>
        <v>47.154471544715449</v>
      </c>
      <c r="W24" s="133"/>
      <c r="X24" s="134"/>
      <c r="Y24" s="134"/>
      <c r="Z24" s="134"/>
    </row>
    <row r="25" spans="1:26" s="135" customFormat="1" ht="16.2" customHeight="1">
      <c r="A25" s="73" t="s">
        <v>36</v>
      </c>
      <c r="B25" s="148">
        <v>943</v>
      </c>
      <c r="C25" s="148">
        <v>1654</v>
      </c>
      <c r="D25" s="132">
        <f t="shared" si="0"/>
        <v>175.39766702014848</v>
      </c>
      <c r="E25" s="144">
        <v>427</v>
      </c>
      <c r="F25" s="144">
        <v>569</v>
      </c>
      <c r="G25" s="132">
        <f t="shared" si="1"/>
        <v>133.25526932084307</v>
      </c>
      <c r="H25" s="148">
        <v>134</v>
      </c>
      <c r="I25" s="148">
        <v>97</v>
      </c>
      <c r="J25" s="132">
        <f t="shared" si="2"/>
        <v>72.388059701492537</v>
      </c>
      <c r="K25" s="144">
        <v>261</v>
      </c>
      <c r="L25" s="144">
        <v>217</v>
      </c>
      <c r="M25" s="136">
        <f t="shared" si="3"/>
        <v>83.141762452107287</v>
      </c>
      <c r="N25" s="144">
        <v>827</v>
      </c>
      <c r="O25" s="144">
        <v>1471</v>
      </c>
      <c r="P25" s="132">
        <f t="shared" si="4"/>
        <v>177.87182587666263</v>
      </c>
      <c r="Q25" s="149">
        <v>291</v>
      </c>
      <c r="R25" s="149">
        <v>480</v>
      </c>
      <c r="S25" s="127">
        <f t="shared" si="5"/>
        <v>164.94845360824741</v>
      </c>
      <c r="T25" s="144">
        <v>250</v>
      </c>
      <c r="U25" s="144">
        <v>402</v>
      </c>
      <c r="V25" s="132">
        <f t="shared" si="6"/>
        <v>160.80000000000001</v>
      </c>
      <c r="W25" s="133"/>
      <c r="X25" s="134"/>
      <c r="Y25" s="134"/>
      <c r="Z25" s="134"/>
    </row>
    <row r="26" spans="1:26" s="135" customFormat="1" ht="16.2" customHeight="1">
      <c r="A26" s="73" t="s">
        <v>37</v>
      </c>
      <c r="B26" s="148">
        <v>468</v>
      </c>
      <c r="C26" s="148">
        <v>481</v>
      </c>
      <c r="D26" s="132">
        <f t="shared" si="0"/>
        <v>102.77777777777777</v>
      </c>
      <c r="E26" s="144">
        <v>312</v>
      </c>
      <c r="F26" s="144">
        <v>266</v>
      </c>
      <c r="G26" s="132">
        <f t="shared" si="1"/>
        <v>85.256410256410248</v>
      </c>
      <c r="H26" s="148">
        <v>104</v>
      </c>
      <c r="I26" s="148">
        <v>73</v>
      </c>
      <c r="J26" s="132">
        <f t="shared" si="2"/>
        <v>70.192307692307693</v>
      </c>
      <c r="K26" s="144">
        <v>188</v>
      </c>
      <c r="L26" s="144">
        <v>83</v>
      </c>
      <c r="M26" s="136">
        <f t="shared" si="3"/>
        <v>44.148936170212764</v>
      </c>
      <c r="N26" s="144">
        <v>384</v>
      </c>
      <c r="O26" s="144">
        <v>418</v>
      </c>
      <c r="P26" s="132">
        <f t="shared" si="4"/>
        <v>108.85416666666667</v>
      </c>
      <c r="Q26" s="149">
        <v>132</v>
      </c>
      <c r="R26" s="149">
        <v>124</v>
      </c>
      <c r="S26" s="127">
        <f t="shared" si="5"/>
        <v>93.939393939393938</v>
      </c>
      <c r="T26" s="144">
        <v>101</v>
      </c>
      <c r="U26" s="144">
        <v>104</v>
      </c>
      <c r="V26" s="132">
        <f t="shared" si="6"/>
        <v>102.97029702970298</v>
      </c>
      <c r="W26" s="133"/>
      <c r="X26" s="134"/>
      <c r="Y26" s="134"/>
      <c r="Z26" s="134"/>
    </row>
    <row r="27" spans="1:26" s="135" customFormat="1" ht="16.2" customHeight="1">
      <c r="A27" s="73" t="s">
        <v>38</v>
      </c>
      <c r="B27" s="148">
        <v>405</v>
      </c>
      <c r="C27" s="148">
        <v>732</v>
      </c>
      <c r="D27" s="132">
        <f t="shared" si="0"/>
        <v>180.74074074074073</v>
      </c>
      <c r="E27" s="144">
        <v>256</v>
      </c>
      <c r="F27" s="144">
        <v>320</v>
      </c>
      <c r="G27" s="132">
        <f t="shared" si="1"/>
        <v>125</v>
      </c>
      <c r="H27" s="148">
        <v>30</v>
      </c>
      <c r="I27" s="148">
        <v>43</v>
      </c>
      <c r="J27" s="132">
        <f t="shared" si="2"/>
        <v>143.33333333333334</v>
      </c>
      <c r="K27" s="144">
        <v>92</v>
      </c>
      <c r="L27" s="144">
        <v>90</v>
      </c>
      <c r="M27" s="136">
        <f t="shared" si="3"/>
        <v>97.826086956521735</v>
      </c>
      <c r="N27" s="144">
        <v>363</v>
      </c>
      <c r="O27" s="144">
        <v>666</v>
      </c>
      <c r="P27" s="132">
        <f t="shared" si="4"/>
        <v>183.47107438016531</v>
      </c>
      <c r="Q27" s="149">
        <v>122</v>
      </c>
      <c r="R27" s="149">
        <v>208</v>
      </c>
      <c r="S27" s="127">
        <f t="shared" si="5"/>
        <v>170.49180327868851</v>
      </c>
      <c r="T27" s="144">
        <v>86</v>
      </c>
      <c r="U27" s="144">
        <v>179</v>
      </c>
      <c r="V27" s="132">
        <f t="shared" si="6"/>
        <v>208.13953488372096</v>
      </c>
      <c r="W27" s="133"/>
      <c r="X27" s="134"/>
      <c r="Y27" s="134"/>
      <c r="Z27" s="134"/>
    </row>
    <row r="28" spans="1:26" s="135" customFormat="1" ht="16.2" customHeight="1">
      <c r="A28" s="73" t="s">
        <v>39</v>
      </c>
      <c r="B28" s="148">
        <v>486</v>
      </c>
      <c r="C28" s="148">
        <v>526</v>
      </c>
      <c r="D28" s="132">
        <f t="shared" si="0"/>
        <v>108.23045267489712</v>
      </c>
      <c r="E28" s="144">
        <v>238</v>
      </c>
      <c r="F28" s="144">
        <v>212</v>
      </c>
      <c r="G28" s="132">
        <f t="shared" si="1"/>
        <v>89.075630252100851</v>
      </c>
      <c r="H28" s="148">
        <v>90</v>
      </c>
      <c r="I28" s="148">
        <v>80</v>
      </c>
      <c r="J28" s="132">
        <f t="shared" si="2"/>
        <v>88.888888888888886</v>
      </c>
      <c r="K28" s="144">
        <v>111</v>
      </c>
      <c r="L28" s="144">
        <v>113</v>
      </c>
      <c r="M28" s="136">
        <f t="shared" si="3"/>
        <v>101.8018018018018</v>
      </c>
      <c r="N28" s="144">
        <v>448</v>
      </c>
      <c r="O28" s="144">
        <v>474</v>
      </c>
      <c r="P28" s="132">
        <f t="shared" si="4"/>
        <v>105.80357142857142</v>
      </c>
      <c r="Q28" s="149">
        <v>163</v>
      </c>
      <c r="R28" s="149">
        <v>125</v>
      </c>
      <c r="S28" s="127">
        <f t="shared" si="5"/>
        <v>76.687116564417181</v>
      </c>
      <c r="T28" s="144">
        <v>140</v>
      </c>
      <c r="U28" s="144">
        <v>113</v>
      </c>
      <c r="V28" s="132">
        <f t="shared" si="6"/>
        <v>80.714285714285722</v>
      </c>
      <c r="W28" s="133"/>
      <c r="X28" s="134"/>
      <c r="Y28" s="134"/>
      <c r="Z28" s="134"/>
    </row>
    <row r="29" spans="1:26" s="135" customFormat="1" ht="16.2" customHeight="1">
      <c r="A29" s="73" t="s">
        <v>40</v>
      </c>
      <c r="B29" s="148">
        <v>476</v>
      </c>
      <c r="C29" s="148">
        <v>556</v>
      </c>
      <c r="D29" s="132">
        <f t="shared" si="0"/>
        <v>116.80672268907564</v>
      </c>
      <c r="E29" s="144">
        <v>295</v>
      </c>
      <c r="F29" s="144">
        <v>293</v>
      </c>
      <c r="G29" s="132">
        <f t="shared" si="1"/>
        <v>99.322033898305079</v>
      </c>
      <c r="H29" s="148">
        <v>98</v>
      </c>
      <c r="I29" s="148">
        <v>56</v>
      </c>
      <c r="J29" s="132">
        <f t="shared" si="2"/>
        <v>57.142857142857139</v>
      </c>
      <c r="K29" s="144">
        <v>227</v>
      </c>
      <c r="L29" s="144">
        <v>71</v>
      </c>
      <c r="M29" s="136">
        <f t="shared" si="3"/>
        <v>31.277533039647576</v>
      </c>
      <c r="N29" s="144">
        <v>402</v>
      </c>
      <c r="O29" s="144">
        <v>492</v>
      </c>
      <c r="P29" s="132">
        <f t="shared" si="4"/>
        <v>122.38805970149254</v>
      </c>
      <c r="Q29" s="149">
        <v>151</v>
      </c>
      <c r="R29" s="149">
        <v>134</v>
      </c>
      <c r="S29" s="127">
        <f t="shared" si="5"/>
        <v>88.741721854304629</v>
      </c>
      <c r="T29" s="144">
        <v>80</v>
      </c>
      <c r="U29" s="144">
        <v>90</v>
      </c>
      <c r="V29" s="132">
        <f t="shared" si="6"/>
        <v>112.5</v>
      </c>
      <c r="W29" s="133"/>
      <c r="X29" s="134"/>
      <c r="Y29" s="134"/>
      <c r="Z29" s="134"/>
    </row>
    <row r="30" spans="1:26" ht="18" customHeight="1">
      <c r="B30" s="140"/>
      <c r="R30" s="341"/>
      <c r="S30" s="341"/>
    </row>
  </sheetData>
  <mergeCells count="10">
    <mergeCell ref="B1:J1"/>
    <mergeCell ref="B2:J2"/>
    <mergeCell ref="T4:V5"/>
    <mergeCell ref="R30:S30"/>
    <mergeCell ref="B4:D5"/>
    <mergeCell ref="E4:G5"/>
    <mergeCell ref="H4:J5"/>
    <mergeCell ref="K4:M5"/>
    <mergeCell ref="N4:P5"/>
    <mergeCell ref="Q4:S5"/>
  </mergeCells>
  <printOptions horizontalCentered="1"/>
  <pageMargins left="0.19685039370078741" right="0.19685039370078741" top="0.15748031496062992" bottom="0" header="0.15748031496062992" footer="0.15748031496062992"/>
  <pageSetup paperSize="9" scale="84" orientation="landscape" r:id="rId1"/>
  <headerFooter alignWithMargins="0"/>
  <colBreaks count="1" manualBreakCount="1">
    <brk id="1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4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13" sqref="K13"/>
    </sheetView>
  </sheetViews>
  <sheetFormatPr defaultColWidth="9.109375" defaultRowHeight="13.8"/>
  <cols>
    <col min="1" max="1" width="32" style="218" customWidth="1"/>
    <col min="2" max="3" width="11.6640625" style="218" customWidth="1"/>
    <col min="4" max="4" width="7.44140625" style="218" customWidth="1"/>
    <col min="5" max="5" width="11.88671875" style="218" customWidth="1"/>
    <col min="6" max="6" width="11" style="218" customWidth="1"/>
    <col min="7" max="7" width="7.44140625" style="218" customWidth="1"/>
    <col min="8" max="9" width="9.44140625" style="218" customWidth="1"/>
    <col min="10" max="10" width="9" style="218" customWidth="1"/>
    <col min="11" max="11" width="10" style="218" customWidth="1"/>
    <col min="12" max="12" width="9.109375" style="218" customWidth="1"/>
    <col min="13" max="13" width="8.109375" style="218" customWidth="1"/>
    <col min="14" max="15" width="9.5546875" style="218" customWidth="1"/>
    <col min="16" max="16" width="8.109375" style="218" customWidth="1"/>
    <col min="17" max="17" width="8.33203125" style="219" customWidth="1"/>
    <col min="18" max="18" width="8.44140625" style="218" customWidth="1"/>
    <col min="19" max="19" width="8.33203125" style="218" customWidth="1"/>
    <col min="20" max="16384" width="9.109375" style="218"/>
  </cols>
  <sheetData>
    <row r="1" spans="1:26" s="179" customFormat="1" ht="87.75" customHeight="1">
      <c r="A1" s="267" t="s">
        <v>97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</row>
    <row r="2" spans="1:26" s="182" customFormat="1" ht="14.25" customHeight="1">
      <c r="A2" s="180"/>
      <c r="B2" s="180"/>
      <c r="C2" s="181"/>
      <c r="D2" s="180"/>
      <c r="E2" s="180"/>
      <c r="F2" s="181"/>
      <c r="G2" s="180"/>
      <c r="H2" s="180"/>
      <c r="I2" s="181"/>
      <c r="K2" s="183"/>
      <c r="L2" s="181"/>
      <c r="M2" s="180"/>
      <c r="N2" s="184"/>
      <c r="O2" s="184"/>
      <c r="P2" s="184"/>
      <c r="Q2" s="185"/>
      <c r="R2" s="268"/>
      <c r="S2" s="268"/>
      <c r="T2" s="269"/>
      <c r="U2" s="269"/>
      <c r="V2" s="183" t="s">
        <v>13</v>
      </c>
    </row>
    <row r="3" spans="1:26" s="186" customFormat="1" ht="67.5" customHeight="1">
      <c r="A3" s="270"/>
      <c r="B3" s="266" t="s">
        <v>17</v>
      </c>
      <c r="C3" s="266"/>
      <c r="D3" s="266"/>
      <c r="E3" s="266" t="s">
        <v>98</v>
      </c>
      <c r="F3" s="266"/>
      <c r="G3" s="266"/>
      <c r="H3" s="266" t="s">
        <v>99</v>
      </c>
      <c r="I3" s="266"/>
      <c r="J3" s="266"/>
      <c r="K3" s="266" t="s">
        <v>100</v>
      </c>
      <c r="L3" s="266"/>
      <c r="M3" s="266"/>
      <c r="N3" s="271" t="s">
        <v>14</v>
      </c>
      <c r="O3" s="272"/>
      <c r="P3" s="273"/>
      <c r="Q3" s="266" t="s">
        <v>101</v>
      </c>
      <c r="R3" s="266"/>
      <c r="S3" s="266"/>
      <c r="T3" s="266" t="s">
        <v>15</v>
      </c>
      <c r="U3" s="266"/>
      <c r="V3" s="266"/>
    </row>
    <row r="4" spans="1:26" s="187" customFormat="1" ht="19.5" customHeight="1">
      <c r="A4" s="270"/>
      <c r="B4" s="264" t="s">
        <v>102</v>
      </c>
      <c r="C4" s="264" t="s">
        <v>103</v>
      </c>
      <c r="D4" s="265" t="s">
        <v>2</v>
      </c>
      <c r="E4" s="264" t="s">
        <v>102</v>
      </c>
      <c r="F4" s="264" t="s">
        <v>103</v>
      </c>
      <c r="G4" s="265" t="s">
        <v>2</v>
      </c>
      <c r="H4" s="264" t="s">
        <v>102</v>
      </c>
      <c r="I4" s="264" t="s">
        <v>103</v>
      </c>
      <c r="J4" s="265" t="s">
        <v>2</v>
      </c>
      <c r="K4" s="264" t="s">
        <v>102</v>
      </c>
      <c r="L4" s="264" t="s">
        <v>103</v>
      </c>
      <c r="M4" s="265" t="s">
        <v>2</v>
      </c>
      <c r="N4" s="264" t="s">
        <v>102</v>
      </c>
      <c r="O4" s="264" t="s">
        <v>103</v>
      </c>
      <c r="P4" s="265" t="s">
        <v>2</v>
      </c>
      <c r="Q4" s="263" t="s">
        <v>102</v>
      </c>
      <c r="R4" s="264" t="s">
        <v>103</v>
      </c>
      <c r="S4" s="265" t="s">
        <v>2</v>
      </c>
      <c r="T4" s="264" t="s">
        <v>102</v>
      </c>
      <c r="U4" s="264" t="s">
        <v>103</v>
      </c>
      <c r="V4" s="265" t="s">
        <v>2</v>
      </c>
    </row>
    <row r="5" spans="1:26" s="187" customFormat="1" ht="15.75" customHeight="1">
      <c r="A5" s="270"/>
      <c r="B5" s="264"/>
      <c r="C5" s="264"/>
      <c r="D5" s="265"/>
      <c r="E5" s="264"/>
      <c r="F5" s="264"/>
      <c r="G5" s="265"/>
      <c r="H5" s="264"/>
      <c r="I5" s="264"/>
      <c r="J5" s="265"/>
      <c r="K5" s="264"/>
      <c r="L5" s="264"/>
      <c r="M5" s="265"/>
      <c r="N5" s="264"/>
      <c r="O5" s="264"/>
      <c r="P5" s="265"/>
      <c r="Q5" s="263"/>
      <c r="R5" s="264"/>
      <c r="S5" s="265"/>
      <c r="T5" s="264"/>
      <c r="U5" s="264"/>
      <c r="V5" s="265"/>
    </row>
    <row r="6" spans="1:26" s="192" customFormat="1" ht="11.25" customHeight="1">
      <c r="A6" s="188" t="s">
        <v>3</v>
      </c>
      <c r="B6" s="189">
        <v>1</v>
      </c>
      <c r="C6" s="190">
        <v>2</v>
      </c>
      <c r="D6" s="189">
        <v>3</v>
      </c>
      <c r="E6" s="189">
        <v>4</v>
      </c>
      <c r="F6" s="190">
        <v>5</v>
      </c>
      <c r="G6" s="189">
        <v>6</v>
      </c>
      <c r="H6" s="189">
        <v>7</v>
      </c>
      <c r="I6" s="190">
        <v>8</v>
      </c>
      <c r="J6" s="189">
        <v>9</v>
      </c>
      <c r="K6" s="189">
        <v>10</v>
      </c>
      <c r="L6" s="190">
        <v>11</v>
      </c>
      <c r="M6" s="189">
        <v>12</v>
      </c>
      <c r="N6" s="189">
        <v>13</v>
      </c>
      <c r="O6" s="189">
        <v>14</v>
      </c>
      <c r="P6" s="189">
        <v>15</v>
      </c>
      <c r="Q6" s="191">
        <v>16</v>
      </c>
      <c r="R6" s="189">
        <v>17</v>
      </c>
      <c r="S6" s="189">
        <v>18</v>
      </c>
      <c r="T6" s="189">
        <v>19</v>
      </c>
      <c r="U6" s="189">
        <v>20</v>
      </c>
      <c r="V6" s="189">
        <v>21</v>
      </c>
    </row>
    <row r="7" spans="1:26" s="199" customFormat="1" ht="18" customHeight="1">
      <c r="A7" s="193" t="s">
        <v>16</v>
      </c>
      <c r="B7" s="194">
        <f>SUM(B8:B28)</f>
        <v>10175</v>
      </c>
      <c r="C7" s="195">
        <f>SUM(C8:C28)</f>
        <v>10232</v>
      </c>
      <c r="D7" s="196">
        <f>C7/B7*100</f>
        <v>100.56019656019657</v>
      </c>
      <c r="E7" s="194">
        <f>SUM(E8:E28)</f>
        <v>2342</v>
      </c>
      <c r="F7" s="195">
        <f>SUM(F8:F28)</f>
        <v>2324</v>
      </c>
      <c r="G7" s="196">
        <f>F7/E7*100</f>
        <v>99.231426131511526</v>
      </c>
      <c r="H7" s="194">
        <f>SUM(H8:H28)</f>
        <v>472</v>
      </c>
      <c r="I7" s="195">
        <f>SUM(I8:I28)</f>
        <v>474</v>
      </c>
      <c r="J7" s="196">
        <f>I7/H7*100</f>
        <v>100.42372881355932</v>
      </c>
      <c r="K7" s="194">
        <f>SUM(K8:K28)</f>
        <v>1241</v>
      </c>
      <c r="L7" s="195">
        <f>SUM(L8:L28)</f>
        <v>739</v>
      </c>
      <c r="M7" s="196">
        <f>L7/K7*100</f>
        <v>59.548751007252221</v>
      </c>
      <c r="N7" s="194">
        <f>SUM(N8:N28)</f>
        <v>8328</v>
      </c>
      <c r="O7" s="194">
        <f>SUM(O8:O28)</f>
        <v>8642</v>
      </c>
      <c r="P7" s="196">
        <f>O7/N7*100</f>
        <v>103.77041306436119</v>
      </c>
      <c r="Q7" s="197">
        <f>SUM(Q8:Q28)</f>
        <v>4141</v>
      </c>
      <c r="R7" s="194">
        <f>SUM(R8:R28)</f>
        <v>2972</v>
      </c>
      <c r="S7" s="196">
        <f>R7/Q7*100</f>
        <v>71.770103839652251</v>
      </c>
      <c r="T7" s="194">
        <f>SUM(T8:T28)</f>
        <v>3160</v>
      </c>
      <c r="U7" s="194">
        <f>SUM(U8:U28)</f>
        <v>2365</v>
      </c>
      <c r="V7" s="196">
        <f>U7/T7*100</f>
        <v>74.841772151898738</v>
      </c>
      <c r="W7" s="198"/>
      <c r="Z7" s="200"/>
    </row>
    <row r="8" spans="1:26" s="200" customFormat="1" ht="37.5" customHeight="1">
      <c r="A8" s="201" t="s">
        <v>20</v>
      </c>
      <c r="B8" s="202">
        <v>1961</v>
      </c>
      <c r="C8" s="203">
        <v>2232</v>
      </c>
      <c r="D8" s="204">
        <f t="shared" ref="D8:D28" si="0">C8/B8*100</f>
        <v>113.8194798572157</v>
      </c>
      <c r="E8" s="202">
        <v>335</v>
      </c>
      <c r="F8" s="203">
        <v>434</v>
      </c>
      <c r="G8" s="204">
        <f t="shared" ref="G8:G28" si="1">F8/E8*100</f>
        <v>129.55223880597015</v>
      </c>
      <c r="H8" s="202">
        <v>91</v>
      </c>
      <c r="I8" s="203">
        <v>98</v>
      </c>
      <c r="J8" s="204">
        <f t="shared" ref="J8:J28" si="2">I8/H8*100</f>
        <v>107.69230769230769</v>
      </c>
      <c r="K8" s="202">
        <v>149</v>
      </c>
      <c r="L8" s="203">
        <v>57</v>
      </c>
      <c r="M8" s="204">
        <f t="shared" ref="M8:M28" si="3">L8/K8*100</f>
        <v>38.255033557046978</v>
      </c>
      <c r="N8" s="202">
        <v>1518</v>
      </c>
      <c r="O8" s="205">
        <v>1885</v>
      </c>
      <c r="P8" s="204">
        <f t="shared" ref="P8:P28" si="4">O8/N8*100</f>
        <v>124.17654808959158</v>
      </c>
      <c r="Q8" s="206">
        <v>876</v>
      </c>
      <c r="R8" s="205">
        <v>470</v>
      </c>
      <c r="S8" s="204">
        <f t="shared" ref="S8:S28" si="5">R8/Q8*100</f>
        <v>53.652968036529678</v>
      </c>
      <c r="T8" s="205">
        <v>771</v>
      </c>
      <c r="U8" s="205">
        <v>399</v>
      </c>
      <c r="V8" s="204">
        <f t="shared" ref="V8:V28" si="6">U8/T8*100</f>
        <v>51.750972762645922</v>
      </c>
      <c r="W8" s="198"/>
      <c r="X8" s="207"/>
    </row>
    <row r="9" spans="1:26" s="208" customFormat="1" ht="40.5" customHeight="1">
      <c r="A9" s="201" t="s">
        <v>21</v>
      </c>
      <c r="B9" s="202">
        <v>1665</v>
      </c>
      <c r="C9" s="203">
        <v>1561</v>
      </c>
      <c r="D9" s="204">
        <f t="shared" si="0"/>
        <v>93.753753753753756</v>
      </c>
      <c r="E9" s="202">
        <v>331</v>
      </c>
      <c r="F9" s="203">
        <v>323</v>
      </c>
      <c r="G9" s="204">
        <f t="shared" si="1"/>
        <v>97.583081570996981</v>
      </c>
      <c r="H9" s="202">
        <v>56</v>
      </c>
      <c r="I9" s="203">
        <v>53</v>
      </c>
      <c r="J9" s="204">
        <f t="shared" si="2"/>
        <v>94.642857142857139</v>
      </c>
      <c r="K9" s="202">
        <v>131</v>
      </c>
      <c r="L9" s="203">
        <v>82</v>
      </c>
      <c r="M9" s="204">
        <f t="shared" si="3"/>
        <v>62.595419847328252</v>
      </c>
      <c r="N9" s="202">
        <v>1114</v>
      </c>
      <c r="O9" s="205">
        <v>1027</v>
      </c>
      <c r="P9" s="204">
        <f t="shared" si="4"/>
        <v>92.190305206463194</v>
      </c>
      <c r="Q9" s="206">
        <v>796</v>
      </c>
      <c r="R9" s="205">
        <v>468</v>
      </c>
      <c r="S9" s="204">
        <f t="shared" si="5"/>
        <v>58.793969849246231</v>
      </c>
      <c r="T9" s="205">
        <v>542</v>
      </c>
      <c r="U9" s="205">
        <v>333</v>
      </c>
      <c r="V9" s="204">
        <f t="shared" si="6"/>
        <v>61.43911439114391</v>
      </c>
      <c r="W9" s="198"/>
      <c r="X9" s="207"/>
    </row>
    <row r="10" spans="1:26" s="200" customFormat="1" ht="18" customHeight="1">
      <c r="A10" s="209" t="s">
        <v>22</v>
      </c>
      <c r="B10" s="202">
        <v>728</v>
      </c>
      <c r="C10" s="203">
        <v>818</v>
      </c>
      <c r="D10" s="204">
        <f t="shared" si="0"/>
        <v>112.36263736263736</v>
      </c>
      <c r="E10" s="202">
        <v>155</v>
      </c>
      <c r="F10" s="203">
        <v>217</v>
      </c>
      <c r="G10" s="204">
        <f t="shared" si="1"/>
        <v>140</v>
      </c>
      <c r="H10" s="202">
        <v>65</v>
      </c>
      <c r="I10" s="203">
        <v>67</v>
      </c>
      <c r="J10" s="204">
        <f t="shared" si="2"/>
        <v>103.07692307692307</v>
      </c>
      <c r="K10" s="202">
        <v>50</v>
      </c>
      <c r="L10" s="203">
        <v>62</v>
      </c>
      <c r="M10" s="204">
        <f t="shared" si="3"/>
        <v>124</v>
      </c>
      <c r="N10" s="202">
        <v>662</v>
      </c>
      <c r="O10" s="205">
        <v>734</v>
      </c>
      <c r="P10" s="204">
        <f t="shared" si="4"/>
        <v>110.87613293051359</v>
      </c>
      <c r="Q10" s="206">
        <v>330</v>
      </c>
      <c r="R10" s="205">
        <v>232</v>
      </c>
      <c r="S10" s="204">
        <f t="shared" si="5"/>
        <v>70.303030303030297</v>
      </c>
      <c r="T10" s="205">
        <v>201</v>
      </c>
      <c r="U10" s="205">
        <v>152</v>
      </c>
      <c r="V10" s="204">
        <f t="shared" si="6"/>
        <v>75.621890547263675</v>
      </c>
      <c r="W10" s="198"/>
      <c r="X10" s="207"/>
    </row>
    <row r="11" spans="1:26" s="200" customFormat="1" ht="18" customHeight="1">
      <c r="A11" s="209" t="s">
        <v>23</v>
      </c>
      <c r="B11" s="202">
        <v>904</v>
      </c>
      <c r="C11" s="203">
        <v>1132</v>
      </c>
      <c r="D11" s="204">
        <f t="shared" si="0"/>
        <v>125.22123893805311</v>
      </c>
      <c r="E11" s="202">
        <v>232</v>
      </c>
      <c r="F11" s="203">
        <v>283</v>
      </c>
      <c r="G11" s="204">
        <f t="shared" si="1"/>
        <v>121.98275862068965</v>
      </c>
      <c r="H11" s="202">
        <v>39</v>
      </c>
      <c r="I11" s="203">
        <v>70</v>
      </c>
      <c r="J11" s="204">
        <f t="shared" si="2"/>
        <v>179.4871794871795</v>
      </c>
      <c r="K11" s="202">
        <v>236</v>
      </c>
      <c r="L11" s="203">
        <v>219</v>
      </c>
      <c r="M11" s="204">
        <f t="shared" si="3"/>
        <v>92.796610169491515</v>
      </c>
      <c r="N11" s="202">
        <v>817</v>
      </c>
      <c r="O11" s="205">
        <v>1030</v>
      </c>
      <c r="P11" s="204">
        <f t="shared" si="4"/>
        <v>126.07099143206855</v>
      </c>
      <c r="Q11" s="206">
        <v>401</v>
      </c>
      <c r="R11" s="205">
        <v>373</v>
      </c>
      <c r="S11" s="204">
        <f t="shared" si="5"/>
        <v>93.017456359102241</v>
      </c>
      <c r="T11" s="205">
        <v>320</v>
      </c>
      <c r="U11" s="205">
        <v>318</v>
      </c>
      <c r="V11" s="204">
        <f t="shared" si="6"/>
        <v>99.375</v>
      </c>
      <c r="W11" s="198"/>
      <c r="X11" s="207"/>
    </row>
    <row r="12" spans="1:26" s="200" customFormat="1" ht="18" customHeight="1">
      <c r="A12" s="209" t="s">
        <v>24</v>
      </c>
      <c r="B12" s="202">
        <v>183</v>
      </c>
      <c r="C12" s="203">
        <v>179</v>
      </c>
      <c r="D12" s="204">
        <f t="shared" si="0"/>
        <v>97.814207650273218</v>
      </c>
      <c r="E12" s="202">
        <v>26</v>
      </c>
      <c r="F12" s="203">
        <v>27</v>
      </c>
      <c r="G12" s="204">
        <f t="shared" si="1"/>
        <v>103.84615384615385</v>
      </c>
      <c r="H12" s="202">
        <v>5</v>
      </c>
      <c r="I12" s="203">
        <v>5</v>
      </c>
      <c r="J12" s="204">
        <f t="shared" si="2"/>
        <v>100</v>
      </c>
      <c r="K12" s="202">
        <v>11</v>
      </c>
      <c r="L12" s="203">
        <v>2</v>
      </c>
      <c r="M12" s="204">
        <f t="shared" si="3"/>
        <v>18.181818181818183</v>
      </c>
      <c r="N12" s="202">
        <v>166</v>
      </c>
      <c r="O12" s="205">
        <v>168</v>
      </c>
      <c r="P12" s="204">
        <f t="shared" si="4"/>
        <v>101.20481927710843</v>
      </c>
      <c r="Q12" s="206">
        <v>76</v>
      </c>
      <c r="R12" s="205">
        <v>61</v>
      </c>
      <c r="S12" s="204">
        <f t="shared" si="5"/>
        <v>80.26315789473685</v>
      </c>
      <c r="T12" s="205">
        <v>56</v>
      </c>
      <c r="U12" s="205">
        <v>51</v>
      </c>
      <c r="V12" s="204">
        <f t="shared" si="6"/>
        <v>91.071428571428569</v>
      </c>
      <c r="W12" s="198"/>
      <c r="X12" s="207"/>
    </row>
    <row r="13" spans="1:26" s="200" customFormat="1" ht="18" customHeight="1">
      <c r="A13" s="209" t="s">
        <v>25</v>
      </c>
      <c r="B13" s="202">
        <v>157</v>
      </c>
      <c r="C13" s="203">
        <v>100</v>
      </c>
      <c r="D13" s="204">
        <f t="shared" si="0"/>
        <v>63.694267515923563</v>
      </c>
      <c r="E13" s="202">
        <v>44</v>
      </c>
      <c r="F13" s="203">
        <v>16</v>
      </c>
      <c r="G13" s="204">
        <f t="shared" si="1"/>
        <v>36.363636363636367</v>
      </c>
      <c r="H13" s="202">
        <v>20</v>
      </c>
      <c r="I13" s="203">
        <v>3</v>
      </c>
      <c r="J13" s="204">
        <f t="shared" si="2"/>
        <v>15</v>
      </c>
      <c r="K13" s="202">
        <v>34</v>
      </c>
      <c r="L13" s="203">
        <v>4</v>
      </c>
      <c r="M13" s="204">
        <f t="shared" si="3"/>
        <v>11.76470588235294</v>
      </c>
      <c r="N13" s="202">
        <v>147</v>
      </c>
      <c r="O13" s="205">
        <v>84</v>
      </c>
      <c r="P13" s="204">
        <f t="shared" si="4"/>
        <v>57.142857142857139</v>
      </c>
      <c r="Q13" s="206">
        <v>43</v>
      </c>
      <c r="R13" s="205">
        <v>33</v>
      </c>
      <c r="S13" s="204">
        <f t="shared" si="5"/>
        <v>76.744186046511629</v>
      </c>
      <c r="T13" s="205">
        <v>36</v>
      </c>
      <c r="U13" s="205">
        <v>31</v>
      </c>
      <c r="V13" s="204">
        <f t="shared" si="6"/>
        <v>86.111111111111114</v>
      </c>
      <c r="W13" s="198"/>
      <c r="X13" s="207"/>
    </row>
    <row r="14" spans="1:26" s="200" customFormat="1" ht="18" customHeight="1">
      <c r="A14" s="209" t="s">
        <v>26</v>
      </c>
      <c r="B14" s="202">
        <v>284</v>
      </c>
      <c r="C14" s="203">
        <v>287</v>
      </c>
      <c r="D14" s="204">
        <f t="shared" si="0"/>
        <v>101.05633802816902</v>
      </c>
      <c r="E14" s="202">
        <v>35</v>
      </c>
      <c r="F14" s="203">
        <v>49</v>
      </c>
      <c r="G14" s="204">
        <f t="shared" si="1"/>
        <v>140</v>
      </c>
      <c r="H14" s="202">
        <v>12</v>
      </c>
      <c r="I14" s="203">
        <v>12</v>
      </c>
      <c r="J14" s="204">
        <f t="shared" si="2"/>
        <v>100</v>
      </c>
      <c r="K14" s="202">
        <v>18</v>
      </c>
      <c r="L14" s="203">
        <v>8</v>
      </c>
      <c r="M14" s="204">
        <f t="shared" si="3"/>
        <v>44.444444444444443</v>
      </c>
      <c r="N14" s="202">
        <v>260</v>
      </c>
      <c r="O14" s="205">
        <v>273</v>
      </c>
      <c r="P14" s="204">
        <f t="shared" si="4"/>
        <v>105</v>
      </c>
      <c r="Q14" s="206">
        <v>118</v>
      </c>
      <c r="R14" s="205">
        <v>104</v>
      </c>
      <c r="S14" s="204">
        <f t="shared" si="5"/>
        <v>88.135593220338976</v>
      </c>
      <c r="T14" s="205">
        <v>112</v>
      </c>
      <c r="U14" s="205">
        <v>91</v>
      </c>
      <c r="V14" s="204">
        <f t="shared" si="6"/>
        <v>81.25</v>
      </c>
      <c r="W14" s="198"/>
      <c r="X14" s="207"/>
    </row>
    <row r="15" spans="1:26" s="200" customFormat="1" ht="18" customHeight="1">
      <c r="A15" s="209" t="s">
        <v>27</v>
      </c>
      <c r="B15" s="202">
        <v>240</v>
      </c>
      <c r="C15" s="203">
        <v>240</v>
      </c>
      <c r="D15" s="204">
        <f t="shared" si="0"/>
        <v>100</v>
      </c>
      <c r="E15" s="202">
        <v>53</v>
      </c>
      <c r="F15" s="203">
        <v>55</v>
      </c>
      <c r="G15" s="204">
        <f t="shared" si="1"/>
        <v>103.77358490566037</v>
      </c>
      <c r="H15" s="202">
        <v>13</v>
      </c>
      <c r="I15" s="203">
        <v>17</v>
      </c>
      <c r="J15" s="204">
        <f t="shared" si="2"/>
        <v>130.76923076923077</v>
      </c>
      <c r="K15" s="202">
        <v>26</v>
      </c>
      <c r="L15" s="203">
        <v>10</v>
      </c>
      <c r="M15" s="204">
        <f t="shared" si="3"/>
        <v>38.461538461538467</v>
      </c>
      <c r="N15" s="202">
        <v>199</v>
      </c>
      <c r="O15" s="205">
        <v>205</v>
      </c>
      <c r="P15" s="204">
        <f t="shared" si="4"/>
        <v>103.01507537688441</v>
      </c>
      <c r="Q15" s="206">
        <v>87</v>
      </c>
      <c r="R15" s="205">
        <v>88</v>
      </c>
      <c r="S15" s="204">
        <f t="shared" si="5"/>
        <v>101.14942528735634</v>
      </c>
      <c r="T15" s="205">
        <v>70</v>
      </c>
      <c r="U15" s="205">
        <v>80</v>
      </c>
      <c r="V15" s="204">
        <f t="shared" si="6"/>
        <v>114.28571428571428</v>
      </c>
      <c r="W15" s="198"/>
      <c r="X15" s="207"/>
    </row>
    <row r="16" spans="1:26" s="200" customFormat="1" ht="18" customHeight="1">
      <c r="A16" s="209" t="s">
        <v>28</v>
      </c>
      <c r="B16" s="202">
        <v>470</v>
      </c>
      <c r="C16" s="203">
        <v>435</v>
      </c>
      <c r="D16" s="204">
        <f t="shared" si="0"/>
        <v>92.553191489361694</v>
      </c>
      <c r="E16" s="202">
        <v>162</v>
      </c>
      <c r="F16" s="203">
        <v>123</v>
      </c>
      <c r="G16" s="204">
        <f t="shared" si="1"/>
        <v>75.925925925925924</v>
      </c>
      <c r="H16" s="202">
        <v>11</v>
      </c>
      <c r="I16" s="203">
        <v>17</v>
      </c>
      <c r="J16" s="204">
        <f t="shared" si="2"/>
        <v>154.54545454545453</v>
      </c>
      <c r="K16" s="202">
        <v>47</v>
      </c>
      <c r="L16" s="203">
        <v>26</v>
      </c>
      <c r="M16" s="204">
        <f t="shared" si="3"/>
        <v>55.319148936170215</v>
      </c>
      <c r="N16" s="202">
        <v>341</v>
      </c>
      <c r="O16" s="205">
        <v>366</v>
      </c>
      <c r="P16" s="204">
        <f t="shared" si="4"/>
        <v>107.33137829912023</v>
      </c>
      <c r="Q16" s="206">
        <v>152</v>
      </c>
      <c r="R16" s="205">
        <v>130</v>
      </c>
      <c r="S16" s="204">
        <f t="shared" si="5"/>
        <v>85.526315789473685</v>
      </c>
      <c r="T16" s="205">
        <v>108</v>
      </c>
      <c r="U16" s="205">
        <v>103</v>
      </c>
      <c r="V16" s="204">
        <f t="shared" si="6"/>
        <v>95.370370370370367</v>
      </c>
      <c r="W16" s="198"/>
      <c r="X16" s="207"/>
    </row>
    <row r="17" spans="1:24" s="200" customFormat="1" ht="18" customHeight="1">
      <c r="A17" s="209" t="s">
        <v>29</v>
      </c>
      <c r="B17" s="202">
        <v>457</v>
      </c>
      <c r="C17" s="203">
        <v>451</v>
      </c>
      <c r="D17" s="204">
        <f t="shared" si="0"/>
        <v>98.687089715536104</v>
      </c>
      <c r="E17" s="202">
        <v>41</v>
      </c>
      <c r="F17" s="203">
        <v>60</v>
      </c>
      <c r="G17" s="204">
        <f t="shared" si="1"/>
        <v>146.34146341463415</v>
      </c>
      <c r="H17" s="202">
        <v>16</v>
      </c>
      <c r="I17" s="203">
        <v>19</v>
      </c>
      <c r="J17" s="204">
        <f t="shared" si="2"/>
        <v>118.75</v>
      </c>
      <c r="K17" s="202">
        <v>39</v>
      </c>
      <c r="L17" s="203">
        <v>41</v>
      </c>
      <c r="M17" s="204">
        <f t="shared" si="3"/>
        <v>105.12820512820514</v>
      </c>
      <c r="N17" s="202">
        <v>324</v>
      </c>
      <c r="O17" s="205">
        <v>372</v>
      </c>
      <c r="P17" s="204">
        <f t="shared" si="4"/>
        <v>114.81481481481481</v>
      </c>
      <c r="Q17" s="206">
        <v>195</v>
      </c>
      <c r="R17" s="205">
        <v>149</v>
      </c>
      <c r="S17" s="204">
        <f t="shared" si="5"/>
        <v>76.410256410256409</v>
      </c>
      <c r="T17" s="205">
        <v>86</v>
      </c>
      <c r="U17" s="205">
        <v>81</v>
      </c>
      <c r="V17" s="204">
        <f t="shared" si="6"/>
        <v>94.186046511627907</v>
      </c>
      <c r="W17" s="198"/>
      <c r="X17" s="207"/>
    </row>
    <row r="18" spans="1:24" s="200" customFormat="1" ht="18" customHeight="1">
      <c r="A18" s="209" t="s">
        <v>30</v>
      </c>
      <c r="B18" s="202">
        <v>97</v>
      </c>
      <c r="C18" s="203">
        <v>52</v>
      </c>
      <c r="D18" s="204">
        <f t="shared" si="0"/>
        <v>53.608247422680414</v>
      </c>
      <c r="E18" s="202">
        <v>34</v>
      </c>
      <c r="F18" s="203">
        <v>20</v>
      </c>
      <c r="G18" s="204">
        <f t="shared" si="1"/>
        <v>58.82352941176471</v>
      </c>
      <c r="H18" s="202">
        <v>10</v>
      </c>
      <c r="I18" s="203">
        <v>3</v>
      </c>
      <c r="J18" s="204">
        <f t="shared" si="2"/>
        <v>30</v>
      </c>
      <c r="K18" s="202">
        <v>22</v>
      </c>
      <c r="L18" s="203">
        <v>12</v>
      </c>
      <c r="M18" s="204">
        <f t="shared" si="3"/>
        <v>54.54545454545454</v>
      </c>
      <c r="N18" s="202">
        <v>82</v>
      </c>
      <c r="O18" s="205">
        <v>47</v>
      </c>
      <c r="P18" s="204">
        <f t="shared" si="4"/>
        <v>57.317073170731703</v>
      </c>
      <c r="Q18" s="206">
        <v>14</v>
      </c>
      <c r="R18" s="205">
        <v>16</v>
      </c>
      <c r="S18" s="204">
        <f t="shared" si="5"/>
        <v>114.28571428571428</v>
      </c>
      <c r="T18" s="205">
        <v>14</v>
      </c>
      <c r="U18" s="205">
        <v>15</v>
      </c>
      <c r="V18" s="204">
        <f t="shared" si="6"/>
        <v>107.14285714285714</v>
      </c>
      <c r="W18" s="198"/>
      <c r="X18" s="207"/>
    </row>
    <row r="19" spans="1:24" s="200" customFormat="1" ht="18" customHeight="1">
      <c r="A19" s="209" t="s">
        <v>31</v>
      </c>
      <c r="B19" s="202">
        <v>613</v>
      </c>
      <c r="C19" s="203">
        <v>501</v>
      </c>
      <c r="D19" s="204">
        <f t="shared" si="0"/>
        <v>81.729200652528547</v>
      </c>
      <c r="E19" s="202">
        <v>162</v>
      </c>
      <c r="F19" s="203">
        <v>100</v>
      </c>
      <c r="G19" s="204">
        <f t="shared" si="1"/>
        <v>61.728395061728392</v>
      </c>
      <c r="H19" s="202">
        <v>16</v>
      </c>
      <c r="I19" s="203">
        <v>7</v>
      </c>
      <c r="J19" s="204">
        <f t="shared" si="2"/>
        <v>43.75</v>
      </c>
      <c r="K19" s="202">
        <v>46</v>
      </c>
      <c r="L19" s="203">
        <v>12</v>
      </c>
      <c r="M19" s="204">
        <f t="shared" si="3"/>
        <v>26.086956521739129</v>
      </c>
      <c r="N19" s="202">
        <v>573</v>
      </c>
      <c r="O19" s="205">
        <v>454</v>
      </c>
      <c r="P19" s="204">
        <f t="shared" si="4"/>
        <v>79.232111692844683</v>
      </c>
      <c r="Q19" s="206">
        <v>219</v>
      </c>
      <c r="R19" s="205">
        <v>177</v>
      </c>
      <c r="S19" s="204">
        <f t="shared" si="5"/>
        <v>80.821917808219183</v>
      </c>
      <c r="T19" s="205">
        <v>161</v>
      </c>
      <c r="U19" s="205">
        <v>148</v>
      </c>
      <c r="V19" s="204">
        <f t="shared" si="6"/>
        <v>91.925465838509311</v>
      </c>
      <c r="W19" s="198"/>
      <c r="X19" s="207"/>
    </row>
    <row r="20" spans="1:24" s="200" customFormat="1" ht="18" customHeight="1">
      <c r="A20" s="209" t="s">
        <v>32</v>
      </c>
      <c r="B20" s="202">
        <v>119</v>
      </c>
      <c r="C20" s="203">
        <v>117</v>
      </c>
      <c r="D20" s="204">
        <f t="shared" si="0"/>
        <v>98.319327731092429</v>
      </c>
      <c r="E20" s="202">
        <v>30</v>
      </c>
      <c r="F20" s="203">
        <v>20</v>
      </c>
      <c r="G20" s="204">
        <f t="shared" si="1"/>
        <v>66.666666666666657</v>
      </c>
      <c r="H20" s="202">
        <v>3</v>
      </c>
      <c r="I20" s="203">
        <v>1</v>
      </c>
      <c r="J20" s="204">
        <f t="shared" si="2"/>
        <v>33.333333333333329</v>
      </c>
      <c r="K20" s="202">
        <v>8</v>
      </c>
      <c r="L20" s="203">
        <v>4</v>
      </c>
      <c r="M20" s="204">
        <f t="shared" si="3"/>
        <v>50</v>
      </c>
      <c r="N20" s="202">
        <v>109</v>
      </c>
      <c r="O20" s="205">
        <v>111</v>
      </c>
      <c r="P20" s="204">
        <f t="shared" si="4"/>
        <v>101.83486238532109</v>
      </c>
      <c r="Q20" s="206">
        <v>48</v>
      </c>
      <c r="R20" s="205">
        <v>37</v>
      </c>
      <c r="S20" s="204">
        <f t="shared" si="5"/>
        <v>77.083333333333343</v>
      </c>
      <c r="T20" s="205">
        <v>46</v>
      </c>
      <c r="U20" s="205">
        <v>34</v>
      </c>
      <c r="V20" s="204">
        <f t="shared" si="6"/>
        <v>73.91304347826086</v>
      </c>
      <c r="W20" s="198"/>
      <c r="X20" s="207"/>
    </row>
    <row r="21" spans="1:24" s="200" customFormat="1" ht="18" customHeight="1">
      <c r="A21" s="209" t="s">
        <v>33</v>
      </c>
      <c r="B21" s="202">
        <v>276</v>
      </c>
      <c r="C21" s="203">
        <v>287</v>
      </c>
      <c r="D21" s="204">
        <f t="shared" si="0"/>
        <v>103.98550724637681</v>
      </c>
      <c r="E21" s="202">
        <v>62</v>
      </c>
      <c r="F21" s="203">
        <v>63</v>
      </c>
      <c r="G21" s="204">
        <f t="shared" si="1"/>
        <v>101.61290322580645</v>
      </c>
      <c r="H21" s="202">
        <v>7</v>
      </c>
      <c r="I21" s="203">
        <v>6</v>
      </c>
      <c r="J21" s="204">
        <f t="shared" si="2"/>
        <v>85.714285714285708</v>
      </c>
      <c r="K21" s="202">
        <v>36</v>
      </c>
      <c r="L21" s="203">
        <v>21</v>
      </c>
      <c r="M21" s="204">
        <f t="shared" si="3"/>
        <v>58.333333333333336</v>
      </c>
      <c r="N21" s="202">
        <v>271</v>
      </c>
      <c r="O21" s="205">
        <v>263</v>
      </c>
      <c r="P21" s="204">
        <f t="shared" si="4"/>
        <v>97.047970479704787</v>
      </c>
      <c r="Q21" s="206">
        <v>99</v>
      </c>
      <c r="R21" s="205">
        <v>104</v>
      </c>
      <c r="S21" s="204">
        <f t="shared" si="5"/>
        <v>105.05050505050507</v>
      </c>
      <c r="T21" s="205">
        <v>83</v>
      </c>
      <c r="U21" s="205">
        <v>88</v>
      </c>
      <c r="V21" s="204">
        <f t="shared" si="6"/>
        <v>106.02409638554218</v>
      </c>
      <c r="W21" s="198"/>
      <c r="X21" s="207"/>
    </row>
    <row r="22" spans="1:24" s="200" customFormat="1" ht="18" customHeight="1">
      <c r="A22" s="209" t="s">
        <v>34</v>
      </c>
      <c r="B22" s="202">
        <v>536</v>
      </c>
      <c r="C22" s="203">
        <v>448</v>
      </c>
      <c r="D22" s="204">
        <f t="shared" si="0"/>
        <v>83.582089552238799</v>
      </c>
      <c r="E22" s="202">
        <v>198</v>
      </c>
      <c r="F22" s="203">
        <v>163</v>
      </c>
      <c r="G22" s="204">
        <f t="shared" si="1"/>
        <v>82.323232323232318</v>
      </c>
      <c r="H22" s="202">
        <v>15</v>
      </c>
      <c r="I22" s="203">
        <v>15</v>
      </c>
      <c r="J22" s="204">
        <f t="shared" si="2"/>
        <v>100</v>
      </c>
      <c r="K22" s="202">
        <v>44</v>
      </c>
      <c r="L22" s="203">
        <v>11</v>
      </c>
      <c r="M22" s="204">
        <f t="shared" si="3"/>
        <v>25</v>
      </c>
      <c r="N22" s="202">
        <v>459</v>
      </c>
      <c r="O22" s="205">
        <v>394</v>
      </c>
      <c r="P22" s="204">
        <f t="shared" si="4"/>
        <v>85.838779956427018</v>
      </c>
      <c r="Q22" s="206">
        <v>169</v>
      </c>
      <c r="R22" s="205">
        <v>118</v>
      </c>
      <c r="S22" s="204">
        <f t="shared" si="5"/>
        <v>69.822485207100598</v>
      </c>
      <c r="T22" s="205">
        <v>146</v>
      </c>
      <c r="U22" s="205">
        <v>100</v>
      </c>
      <c r="V22" s="204">
        <f t="shared" si="6"/>
        <v>68.493150684931507</v>
      </c>
      <c r="W22" s="198"/>
      <c r="X22" s="207"/>
    </row>
    <row r="23" spans="1:24" s="200" customFormat="1" ht="18" customHeight="1">
      <c r="A23" s="209" t="s">
        <v>35</v>
      </c>
      <c r="B23" s="202">
        <v>387</v>
      </c>
      <c r="C23" s="203">
        <v>352</v>
      </c>
      <c r="D23" s="204">
        <f t="shared" si="0"/>
        <v>90.956072351421184</v>
      </c>
      <c r="E23" s="202">
        <v>114</v>
      </c>
      <c r="F23" s="203">
        <v>109</v>
      </c>
      <c r="G23" s="204">
        <f t="shared" si="1"/>
        <v>95.614035087719301</v>
      </c>
      <c r="H23" s="202">
        <v>18</v>
      </c>
      <c r="I23" s="203">
        <v>20</v>
      </c>
      <c r="J23" s="204">
        <f t="shared" si="2"/>
        <v>111.11111111111111</v>
      </c>
      <c r="K23" s="202">
        <v>81</v>
      </c>
      <c r="L23" s="203">
        <v>53</v>
      </c>
      <c r="M23" s="204">
        <f t="shared" si="3"/>
        <v>65.432098765432102</v>
      </c>
      <c r="N23" s="202">
        <v>345</v>
      </c>
      <c r="O23" s="205">
        <v>317</v>
      </c>
      <c r="P23" s="204">
        <f t="shared" si="4"/>
        <v>91.884057971014485</v>
      </c>
      <c r="Q23" s="206">
        <v>120</v>
      </c>
      <c r="R23" s="205">
        <v>82</v>
      </c>
      <c r="S23" s="204">
        <f t="shared" si="5"/>
        <v>68.333333333333329</v>
      </c>
      <c r="T23" s="205">
        <v>107</v>
      </c>
      <c r="U23" s="205">
        <v>66</v>
      </c>
      <c r="V23" s="204">
        <f t="shared" si="6"/>
        <v>61.682242990654203</v>
      </c>
      <c r="W23" s="198"/>
      <c r="X23" s="207"/>
    </row>
    <row r="24" spans="1:24" s="200" customFormat="1" ht="18" customHeight="1">
      <c r="A24" s="209" t="s">
        <v>36</v>
      </c>
      <c r="B24" s="202">
        <v>247</v>
      </c>
      <c r="C24" s="203">
        <v>261</v>
      </c>
      <c r="D24" s="204">
        <f t="shared" si="0"/>
        <v>105.668016194332</v>
      </c>
      <c r="E24" s="202">
        <v>25</v>
      </c>
      <c r="F24" s="203">
        <v>37</v>
      </c>
      <c r="G24" s="204">
        <f t="shared" si="1"/>
        <v>148</v>
      </c>
      <c r="H24" s="202">
        <v>5</v>
      </c>
      <c r="I24" s="203">
        <v>10</v>
      </c>
      <c r="J24" s="204">
        <f t="shared" si="2"/>
        <v>200</v>
      </c>
      <c r="K24" s="202">
        <v>37</v>
      </c>
      <c r="L24" s="203">
        <v>12</v>
      </c>
      <c r="M24" s="204">
        <f t="shared" si="3"/>
        <v>32.432432432432435</v>
      </c>
      <c r="N24" s="202">
        <v>194</v>
      </c>
      <c r="O24" s="205">
        <v>242</v>
      </c>
      <c r="P24" s="204">
        <f t="shared" si="4"/>
        <v>124.74226804123711</v>
      </c>
      <c r="Q24" s="206">
        <v>80</v>
      </c>
      <c r="R24" s="205">
        <v>92</v>
      </c>
      <c r="S24" s="204">
        <f t="shared" si="5"/>
        <v>114.99999999999999</v>
      </c>
      <c r="T24" s="205">
        <v>66</v>
      </c>
      <c r="U24" s="205">
        <v>79</v>
      </c>
      <c r="V24" s="204">
        <f t="shared" si="6"/>
        <v>119.6969696969697</v>
      </c>
      <c r="W24" s="198"/>
      <c r="X24" s="207"/>
    </row>
    <row r="25" spans="1:24" s="200" customFormat="1" ht="18" customHeight="1">
      <c r="A25" s="209" t="s">
        <v>37</v>
      </c>
      <c r="B25" s="202">
        <v>233</v>
      </c>
      <c r="C25" s="203">
        <v>225</v>
      </c>
      <c r="D25" s="204">
        <f t="shared" si="0"/>
        <v>96.566523605150209</v>
      </c>
      <c r="E25" s="202">
        <v>91</v>
      </c>
      <c r="F25" s="203">
        <v>82</v>
      </c>
      <c r="G25" s="204">
        <f t="shared" si="1"/>
        <v>90.109890109890117</v>
      </c>
      <c r="H25" s="202">
        <v>33</v>
      </c>
      <c r="I25" s="203">
        <v>22</v>
      </c>
      <c r="J25" s="204">
        <f t="shared" si="2"/>
        <v>66.666666666666657</v>
      </c>
      <c r="K25" s="202">
        <v>91</v>
      </c>
      <c r="L25" s="203">
        <v>50</v>
      </c>
      <c r="M25" s="204">
        <f t="shared" si="3"/>
        <v>54.945054945054949</v>
      </c>
      <c r="N25" s="202">
        <v>207</v>
      </c>
      <c r="O25" s="205">
        <v>194</v>
      </c>
      <c r="P25" s="204">
        <f t="shared" si="4"/>
        <v>93.719806763285035</v>
      </c>
      <c r="Q25" s="206">
        <v>77</v>
      </c>
      <c r="R25" s="205">
        <v>69</v>
      </c>
      <c r="S25" s="204">
        <f t="shared" si="5"/>
        <v>89.610389610389603</v>
      </c>
      <c r="T25" s="205">
        <v>63</v>
      </c>
      <c r="U25" s="205">
        <v>62</v>
      </c>
      <c r="V25" s="204">
        <f t="shared" si="6"/>
        <v>98.412698412698404</v>
      </c>
      <c r="W25" s="198"/>
      <c r="X25" s="207"/>
    </row>
    <row r="26" spans="1:24" s="200" customFormat="1" ht="18" customHeight="1">
      <c r="A26" s="209" t="s">
        <v>38</v>
      </c>
      <c r="B26" s="202">
        <v>243</v>
      </c>
      <c r="C26" s="203">
        <v>223</v>
      </c>
      <c r="D26" s="204">
        <f t="shared" si="0"/>
        <v>91.769547325102891</v>
      </c>
      <c r="E26" s="202">
        <v>87</v>
      </c>
      <c r="F26" s="203">
        <v>66</v>
      </c>
      <c r="G26" s="204">
        <f t="shared" si="1"/>
        <v>75.862068965517238</v>
      </c>
      <c r="H26" s="202">
        <v>6</v>
      </c>
      <c r="I26" s="203">
        <v>14</v>
      </c>
      <c r="J26" s="204">
        <f t="shared" si="2"/>
        <v>233.33333333333334</v>
      </c>
      <c r="K26" s="202">
        <v>31</v>
      </c>
      <c r="L26" s="203">
        <v>19</v>
      </c>
      <c r="M26" s="204">
        <f t="shared" si="3"/>
        <v>61.29032258064516</v>
      </c>
      <c r="N26" s="202">
        <v>221</v>
      </c>
      <c r="O26" s="205">
        <v>198</v>
      </c>
      <c r="P26" s="204">
        <f t="shared" si="4"/>
        <v>89.592760180995484</v>
      </c>
      <c r="Q26" s="206">
        <v>88</v>
      </c>
      <c r="R26" s="205">
        <v>66</v>
      </c>
      <c r="S26" s="204">
        <f t="shared" si="5"/>
        <v>75</v>
      </c>
      <c r="T26" s="205">
        <v>64</v>
      </c>
      <c r="U26" s="205">
        <v>55</v>
      </c>
      <c r="V26" s="204">
        <f t="shared" si="6"/>
        <v>85.9375</v>
      </c>
      <c r="W26" s="198"/>
      <c r="X26" s="207"/>
    </row>
    <row r="27" spans="1:24" s="200" customFormat="1" ht="18" customHeight="1">
      <c r="A27" s="209" t="s">
        <v>39</v>
      </c>
      <c r="B27" s="202">
        <v>167</v>
      </c>
      <c r="C27" s="203">
        <v>172</v>
      </c>
      <c r="D27" s="204">
        <f t="shared" si="0"/>
        <v>102.9940119760479</v>
      </c>
      <c r="E27" s="202">
        <v>33</v>
      </c>
      <c r="F27" s="203">
        <v>28</v>
      </c>
      <c r="G27" s="204">
        <f t="shared" si="1"/>
        <v>84.848484848484844</v>
      </c>
      <c r="H27" s="202">
        <v>7</v>
      </c>
      <c r="I27" s="203">
        <v>8</v>
      </c>
      <c r="J27" s="204">
        <f t="shared" si="2"/>
        <v>114.28571428571428</v>
      </c>
      <c r="K27" s="202">
        <v>31</v>
      </c>
      <c r="L27" s="203">
        <v>27</v>
      </c>
      <c r="M27" s="204">
        <f t="shared" si="3"/>
        <v>87.096774193548384</v>
      </c>
      <c r="N27" s="202">
        <v>149</v>
      </c>
      <c r="O27" s="205">
        <v>152</v>
      </c>
      <c r="P27" s="204">
        <f t="shared" si="4"/>
        <v>102.01342281879195</v>
      </c>
      <c r="Q27" s="206">
        <v>72</v>
      </c>
      <c r="R27" s="205">
        <v>55</v>
      </c>
      <c r="S27" s="204">
        <f t="shared" si="5"/>
        <v>76.388888888888886</v>
      </c>
      <c r="T27" s="205">
        <v>62</v>
      </c>
      <c r="U27" s="205">
        <v>50</v>
      </c>
      <c r="V27" s="204">
        <f t="shared" si="6"/>
        <v>80.645161290322577</v>
      </c>
      <c r="W27" s="198"/>
      <c r="X27" s="207"/>
    </row>
    <row r="28" spans="1:24" s="200" customFormat="1" ht="18" customHeight="1">
      <c r="A28" s="209" t="s">
        <v>40</v>
      </c>
      <c r="B28" s="202">
        <v>208</v>
      </c>
      <c r="C28" s="203">
        <v>159</v>
      </c>
      <c r="D28" s="204">
        <f t="shared" si="0"/>
        <v>76.442307692307693</v>
      </c>
      <c r="E28" s="202">
        <v>92</v>
      </c>
      <c r="F28" s="203">
        <v>49</v>
      </c>
      <c r="G28" s="204">
        <f t="shared" si="1"/>
        <v>53.260869565217398</v>
      </c>
      <c r="H28" s="202">
        <v>24</v>
      </c>
      <c r="I28" s="203">
        <v>7</v>
      </c>
      <c r="J28" s="204">
        <f t="shared" si="2"/>
        <v>29.166666666666668</v>
      </c>
      <c r="K28" s="202">
        <v>73</v>
      </c>
      <c r="L28" s="203">
        <v>7</v>
      </c>
      <c r="M28" s="204">
        <f t="shared" si="3"/>
        <v>9.5890410958904102</v>
      </c>
      <c r="N28" s="202">
        <v>170</v>
      </c>
      <c r="O28" s="205">
        <v>126</v>
      </c>
      <c r="P28" s="204">
        <f t="shared" si="4"/>
        <v>74.117647058823536</v>
      </c>
      <c r="Q28" s="206">
        <v>81</v>
      </c>
      <c r="R28" s="205">
        <v>48</v>
      </c>
      <c r="S28" s="204">
        <f t="shared" si="5"/>
        <v>59.259259259259252</v>
      </c>
      <c r="T28" s="205">
        <v>46</v>
      </c>
      <c r="U28" s="205">
        <v>29</v>
      </c>
      <c r="V28" s="204">
        <f t="shared" si="6"/>
        <v>63.04347826086957</v>
      </c>
      <c r="W28" s="198"/>
      <c r="X28" s="207"/>
    </row>
    <row r="29" spans="1:24">
      <c r="A29" s="210"/>
      <c r="B29" s="211"/>
      <c r="C29" s="212"/>
      <c r="D29" s="210"/>
      <c r="E29" s="210"/>
      <c r="F29" s="212"/>
      <c r="G29" s="210"/>
      <c r="H29" s="213"/>
      <c r="I29" s="214"/>
      <c r="J29" s="213"/>
      <c r="K29" s="213"/>
      <c r="L29" s="214"/>
      <c r="M29" s="213"/>
      <c r="N29" s="215"/>
      <c r="O29" s="213"/>
      <c r="P29" s="213"/>
      <c r="Q29" s="216"/>
      <c r="R29" s="213"/>
      <c r="S29" s="213"/>
      <c r="T29" s="217"/>
    </row>
    <row r="30" spans="1:24">
      <c r="A30" s="212"/>
      <c r="B30" s="212"/>
      <c r="C30" s="212"/>
      <c r="D30" s="212"/>
      <c r="E30" s="212"/>
      <c r="F30" s="212"/>
      <c r="G30" s="212"/>
      <c r="H30" s="214"/>
      <c r="I30" s="214"/>
      <c r="J30" s="214"/>
      <c r="K30" s="214"/>
      <c r="L30" s="214"/>
      <c r="M30" s="214"/>
      <c r="N30" s="214"/>
      <c r="O30" s="214"/>
      <c r="P30" s="214"/>
      <c r="Q30" s="216"/>
      <c r="R30" s="214"/>
      <c r="S30" s="214"/>
    </row>
    <row r="31" spans="1:24">
      <c r="A31" s="212"/>
      <c r="B31" s="212"/>
      <c r="C31" s="212"/>
      <c r="D31" s="212"/>
      <c r="E31" s="212"/>
      <c r="F31" s="212"/>
      <c r="G31" s="212"/>
      <c r="H31" s="214"/>
      <c r="I31" s="214"/>
      <c r="J31" s="214"/>
      <c r="K31" s="214"/>
      <c r="L31" s="214"/>
      <c r="M31" s="214"/>
      <c r="N31" s="214"/>
      <c r="O31" s="214"/>
      <c r="P31" s="214"/>
      <c r="Q31" s="216"/>
      <c r="R31" s="214"/>
      <c r="S31" s="214"/>
    </row>
    <row r="32" spans="1:24">
      <c r="A32" s="212"/>
      <c r="B32" s="212"/>
      <c r="C32" s="212"/>
      <c r="D32" s="212"/>
      <c r="E32" s="212"/>
      <c r="F32" s="212"/>
      <c r="G32" s="212"/>
      <c r="H32" s="214"/>
      <c r="I32" s="214"/>
      <c r="J32" s="214"/>
      <c r="K32" s="214"/>
      <c r="L32" s="214"/>
      <c r="M32" s="214"/>
      <c r="N32" s="214"/>
      <c r="O32" s="214"/>
      <c r="P32" s="214"/>
      <c r="Q32" s="216"/>
      <c r="R32" s="214"/>
      <c r="S32" s="214"/>
    </row>
    <row r="33" spans="8:19">
      <c r="H33" s="214"/>
      <c r="I33" s="214"/>
      <c r="J33" s="214"/>
      <c r="K33" s="214"/>
      <c r="L33" s="214"/>
      <c r="M33" s="214"/>
      <c r="N33" s="214"/>
      <c r="O33" s="214"/>
      <c r="P33" s="214"/>
      <c r="Q33" s="216"/>
      <c r="R33" s="214"/>
      <c r="S33" s="214"/>
    </row>
    <row r="34" spans="8:19">
      <c r="H34" s="214"/>
      <c r="I34" s="214"/>
      <c r="J34" s="214"/>
      <c r="K34" s="214"/>
      <c r="L34" s="214"/>
      <c r="M34" s="214"/>
      <c r="N34" s="214"/>
      <c r="O34" s="214"/>
      <c r="P34" s="214"/>
      <c r="Q34" s="216"/>
      <c r="R34" s="214"/>
      <c r="S34" s="214"/>
    </row>
    <row r="35" spans="8:19">
      <c r="H35" s="214"/>
      <c r="I35" s="214"/>
      <c r="J35" s="214"/>
      <c r="K35" s="214"/>
      <c r="L35" s="214"/>
      <c r="M35" s="214"/>
      <c r="N35" s="214"/>
      <c r="O35" s="214"/>
      <c r="P35" s="214"/>
      <c r="Q35" s="216"/>
      <c r="R35" s="214"/>
      <c r="S35" s="214"/>
    </row>
    <row r="36" spans="8:19">
      <c r="H36" s="214"/>
      <c r="I36" s="214"/>
      <c r="J36" s="214"/>
      <c r="K36" s="214"/>
      <c r="L36" s="214"/>
      <c r="M36" s="214"/>
      <c r="N36" s="214"/>
      <c r="O36" s="214"/>
      <c r="P36" s="214"/>
      <c r="Q36" s="216"/>
      <c r="R36" s="214"/>
      <c r="S36" s="214"/>
    </row>
    <row r="37" spans="8:19">
      <c r="H37" s="214"/>
      <c r="I37" s="214"/>
      <c r="J37" s="214"/>
      <c r="K37" s="214"/>
      <c r="L37" s="214"/>
      <c r="M37" s="214"/>
      <c r="N37" s="214"/>
      <c r="O37" s="214"/>
      <c r="P37" s="214"/>
      <c r="Q37" s="216"/>
      <c r="R37" s="214"/>
      <c r="S37" s="214"/>
    </row>
    <row r="38" spans="8:19">
      <c r="H38" s="214"/>
      <c r="I38" s="214"/>
      <c r="J38" s="214"/>
      <c r="K38" s="214"/>
      <c r="L38" s="214"/>
      <c r="M38" s="214"/>
      <c r="N38" s="214"/>
      <c r="O38" s="214"/>
      <c r="P38" s="214"/>
      <c r="Q38" s="216"/>
      <c r="R38" s="214"/>
      <c r="S38" s="214"/>
    </row>
    <row r="39" spans="8:19">
      <c r="H39" s="214"/>
      <c r="I39" s="214"/>
      <c r="J39" s="214"/>
      <c r="K39" s="214"/>
      <c r="L39" s="214"/>
      <c r="M39" s="214"/>
      <c r="N39" s="214"/>
      <c r="O39" s="214"/>
      <c r="P39" s="214"/>
      <c r="Q39" s="216"/>
      <c r="R39" s="214"/>
      <c r="S39" s="214"/>
    </row>
    <row r="40" spans="8:19">
      <c r="H40" s="214"/>
      <c r="I40" s="214"/>
      <c r="J40" s="214"/>
      <c r="K40" s="214"/>
      <c r="L40" s="214"/>
      <c r="M40" s="214"/>
      <c r="N40" s="214"/>
      <c r="O40" s="214"/>
      <c r="P40" s="214"/>
      <c r="Q40" s="216"/>
      <c r="R40" s="214"/>
      <c r="S40" s="214"/>
    </row>
    <row r="41" spans="8:19">
      <c r="H41" s="214"/>
      <c r="I41" s="214"/>
      <c r="J41" s="214"/>
      <c r="K41" s="214"/>
      <c r="L41" s="214"/>
      <c r="M41" s="214"/>
      <c r="N41" s="214"/>
      <c r="O41" s="214"/>
      <c r="P41" s="214"/>
      <c r="Q41" s="216"/>
      <c r="R41" s="214"/>
      <c r="S41" s="214"/>
    </row>
    <row r="42" spans="8:19">
      <c r="H42" s="214"/>
      <c r="I42" s="214"/>
      <c r="J42" s="214"/>
      <c r="K42" s="214"/>
      <c r="L42" s="214"/>
      <c r="M42" s="214"/>
      <c r="N42" s="214"/>
      <c r="O42" s="214"/>
      <c r="P42" s="214"/>
      <c r="Q42" s="216"/>
      <c r="R42" s="214"/>
      <c r="S42" s="214"/>
    </row>
    <row r="43" spans="8:19">
      <c r="H43" s="214"/>
      <c r="I43" s="214"/>
      <c r="J43" s="214"/>
      <c r="K43" s="214"/>
      <c r="L43" s="214"/>
      <c r="M43" s="214"/>
      <c r="N43" s="214"/>
      <c r="O43" s="214"/>
      <c r="P43" s="214"/>
      <c r="Q43" s="216"/>
      <c r="R43" s="214"/>
      <c r="S43" s="214"/>
    </row>
    <row r="44" spans="8:19">
      <c r="H44" s="214"/>
      <c r="I44" s="214"/>
      <c r="J44" s="214"/>
      <c r="K44" s="214"/>
      <c r="L44" s="214"/>
      <c r="M44" s="214"/>
      <c r="N44" s="214"/>
      <c r="O44" s="214"/>
      <c r="P44" s="214"/>
      <c r="Q44" s="216"/>
      <c r="R44" s="214"/>
      <c r="S44" s="214"/>
    </row>
    <row r="45" spans="8:19">
      <c r="H45" s="214"/>
      <c r="I45" s="214"/>
      <c r="J45" s="214"/>
      <c r="K45" s="214"/>
      <c r="L45" s="214"/>
      <c r="M45" s="214"/>
      <c r="N45" s="214"/>
      <c r="O45" s="214"/>
      <c r="P45" s="214"/>
      <c r="Q45" s="216"/>
      <c r="R45" s="214"/>
      <c r="S45" s="214"/>
    </row>
    <row r="46" spans="8:19">
      <c r="H46" s="214"/>
      <c r="I46" s="214"/>
      <c r="J46" s="214"/>
      <c r="K46" s="214"/>
      <c r="L46" s="214"/>
      <c r="M46" s="214"/>
      <c r="N46" s="214"/>
      <c r="O46" s="214"/>
      <c r="P46" s="214"/>
      <c r="Q46" s="216"/>
      <c r="R46" s="214"/>
      <c r="S46" s="214"/>
    </row>
    <row r="47" spans="8:19">
      <c r="H47" s="214"/>
      <c r="I47" s="214"/>
      <c r="J47" s="214"/>
      <c r="K47" s="214"/>
      <c r="L47" s="214"/>
      <c r="M47" s="214"/>
      <c r="N47" s="214"/>
      <c r="O47" s="214"/>
      <c r="P47" s="214"/>
      <c r="Q47" s="216"/>
      <c r="R47" s="214"/>
      <c r="S47" s="214"/>
    </row>
    <row r="48" spans="8:19">
      <c r="H48" s="214"/>
      <c r="I48" s="214"/>
      <c r="J48" s="214"/>
      <c r="K48" s="214"/>
      <c r="L48" s="214"/>
      <c r="M48" s="214"/>
      <c r="N48" s="214"/>
      <c r="O48" s="214"/>
      <c r="P48" s="214"/>
      <c r="Q48" s="216"/>
      <c r="R48" s="214"/>
      <c r="S48" s="214"/>
    </row>
    <row r="49" spans="8:19">
      <c r="H49" s="214"/>
      <c r="I49" s="214"/>
      <c r="J49" s="214"/>
      <c r="K49" s="214"/>
      <c r="L49" s="214"/>
      <c r="M49" s="214"/>
      <c r="N49" s="214"/>
      <c r="O49" s="214"/>
      <c r="P49" s="214"/>
      <c r="Q49" s="216"/>
      <c r="R49" s="214"/>
      <c r="S49" s="214"/>
    </row>
    <row r="50" spans="8:19">
      <c r="H50" s="214"/>
      <c r="I50" s="214"/>
      <c r="J50" s="214"/>
      <c r="K50" s="214"/>
      <c r="L50" s="214"/>
      <c r="M50" s="214"/>
      <c r="N50" s="214"/>
      <c r="O50" s="214"/>
      <c r="P50" s="214"/>
      <c r="Q50" s="216"/>
      <c r="R50" s="214"/>
      <c r="S50" s="214"/>
    </row>
    <row r="51" spans="8:19">
      <c r="H51" s="214"/>
      <c r="I51" s="214"/>
      <c r="J51" s="214"/>
      <c r="K51" s="214"/>
      <c r="L51" s="214"/>
      <c r="M51" s="214"/>
      <c r="N51" s="214"/>
      <c r="O51" s="214"/>
      <c r="P51" s="214"/>
      <c r="Q51" s="216"/>
      <c r="R51" s="214"/>
      <c r="S51" s="214"/>
    </row>
    <row r="52" spans="8:19">
      <c r="H52" s="214"/>
      <c r="I52" s="214"/>
      <c r="J52" s="214"/>
      <c r="K52" s="214"/>
      <c r="L52" s="214"/>
      <c r="M52" s="214"/>
      <c r="N52" s="214"/>
      <c r="O52" s="214"/>
      <c r="P52" s="214"/>
      <c r="Q52" s="216"/>
      <c r="R52" s="214"/>
      <c r="S52" s="214"/>
    </row>
    <row r="53" spans="8:19">
      <c r="H53" s="214"/>
      <c r="I53" s="214"/>
      <c r="J53" s="214"/>
      <c r="K53" s="214"/>
      <c r="L53" s="214"/>
      <c r="M53" s="214"/>
      <c r="N53" s="214"/>
      <c r="O53" s="214"/>
      <c r="P53" s="214"/>
      <c r="Q53" s="216"/>
      <c r="R53" s="214"/>
      <c r="S53" s="214"/>
    </row>
    <row r="54" spans="8:19">
      <c r="H54" s="214"/>
      <c r="I54" s="214"/>
      <c r="J54" s="214"/>
      <c r="K54" s="214"/>
      <c r="L54" s="214"/>
      <c r="M54" s="214"/>
      <c r="N54" s="214"/>
      <c r="O54" s="214"/>
      <c r="P54" s="214"/>
      <c r="Q54" s="216"/>
      <c r="R54" s="214"/>
      <c r="S54" s="214"/>
    </row>
    <row r="55" spans="8:19">
      <c r="H55" s="214"/>
      <c r="I55" s="214"/>
      <c r="J55" s="214"/>
      <c r="K55" s="214"/>
      <c r="L55" s="214"/>
      <c r="M55" s="214"/>
      <c r="N55" s="214"/>
      <c r="O55" s="214"/>
      <c r="P55" s="214"/>
      <c r="Q55" s="216"/>
      <c r="R55" s="214"/>
      <c r="S55" s="214"/>
    </row>
    <row r="56" spans="8:19">
      <c r="H56" s="214"/>
      <c r="I56" s="214"/>
      <c r="J56" s="214"/>
      <c r="K56" s="214"/>
      <c r="L56" s="214"/>
      <c r="M56" s="214"/>
      <c r="N56" s="214"/>
      <c r="O56" s="214"/>
      <c r="P56" s="214"/>
      <c r="Q56" s="216"/>
      <c r="R56" s="214"/>
      <c r="S56" s="214"/>
    </row>
    <row r="57" spans="8:19">
      <c r="H57" s="214"/>
      <c r="I57" s="214"/>
      <c r="J57" s="214"/>
      <c r="K57" s="214"/>
      <c r="L57" s="214"/>
      <c r="M57" s="214"/>
      <c r="N57" s="214"/>
      <c r="O57" s="214"/>
      <c r="P57" s="214"/>
      <c r="Q57" s="216"/>
      <c r="R57" s="214"/>
      <c r="S57" s="214"/>
    </row>
    <row r="58" spans="8:19">
      <c r="H58" s="214"/>
      <c r="I58" s="214"/>
      <c r="J58" s="214"/>
      <c r="K58" s="214"/>
      <c r="L58" s="214"/>
      <c r="M58" s="214"/>
      <c r="N58" s="214"/>
      <c r="O58" s="214"/>
      <c r="P58" s="214"/>
      <c r="Q58" s="216"/>
      <c r="R58" s="214"/>
      <c r="S58" s="214"/>
    </row>
    <row r="59" spans="8:19">
      <c r="H59" s="214"/>
      <c r="I59" s="214"/>
      <c r="J59" s="214"/>
      <c r="K59" s="214"/>
      <c r="L59" s="214"/>
      <c r="M59" s="214"/>
      <c r="N59" s="214"/>
      <c r="O59" s="214"/>
      <c r="P59" s="214"/>
      <c r="Q59" s="216"/>
      <c r="R59" s="214"/>
      <c r="S59" s="214"/>
    </row>
    <row r="60" spans="8:19">
      <c r="H60" s="214"/>
      <c r="I60" s="214"/>
      <c r="J60" s="214"/>
      <c r="K60" s="214"/>
      <c r="L60" s="214"/>
      <c r="M60" s="214"/>
      <c r="N60" s="214"/>
      <c r="O60" s="214"/>
      <c r="P60" s="214"/>
      <c r="Q60" s="216"/>
      <c r="R60" s="214"/>
      <c r="S60" s="214"/>
    </row>
    <row r="61" spans="8:19">
      <c r="H61" s="214"/>
      <c r="I61" s="214"/>
      <c r="J61" s="214"/>
      <c r="K61" s="214"/>
      <c r="L61" s="214"/>
      <c r="M61" s="214"/>
      <c r="N61" s="214"/>
      <c r="O61" s="214"/>
      <c r="P61" s="214"/>
      <c r="Q61" s="216"/>
      <c r="R61" s="214"/>
      <c r="S61" s="214"/>
    </row>
    <row r="62" spans="8:19">
      <c r="H62" s="214"/>
      <c r="I62" s="214"/>
      <c r="J62" s="214"/>
      <c r="K62" s="214"/>
      <c r="L62" s="214"/>
      <c r="M62" s="214"/>
      <c r="N62" s="214"/>
      <c r="O62" s="214"/>
      <c r="P62" s="214"/>
      <c r="Q62" s="216"/>
      <c r="R62" s="214"/>
      <c r="S62" s="214"/>
    </row>
    <row r="63" spans="8:19">
      <c r="H63" s="214"/>
      <c r="I63" s="214"/>
      <c r="J63" s="214"/>
      <c r="K63" s="214"/>
      <c r="L63" s="214"/>
      <c r="M63" s="214"/>
      <c r="N63" s="214"/>
      <c r="O63" s="214"/>
      <c r="P63" s="214"/>
      <c r="Q63" s="216"/>
      <c r="R63" s="214"/>
      <c r="S63" s="214"/>
    </row>
    <row r="64" spans="8:19">
      <c r="H64" s="214"/>
      <c r="I64" s="214"/>
      <c r="J64" s="214"/>
      <c r="K64" s="214"/>
      <c r="L64" s="214"/>
      <c r="M64" s="214"/>
      <c r="N64" s="214"/>
      <c r="O64" s="214"/>
      <c r="P64" s="214"/>
      <c r="Q64" s="216"/>
      <c r="R64" s="214"/>
      <c r="S64" s="214"/>
    </row>
    <row r="65" spans="8:19">
      <c r="H65" s="214"/>
      <c r="I65" s="214"/>
      <c r="J65" s="214"/>
      <c r="K65" s="214"/>
      <c r="L65" s="214"/>
      <c r="M65" s="214"/>
      <c r="N65" s="214"/>
      <c r="O65" s="214"/>
      <c r="P65" s="214"/>
      <c r="Q65" s="216"/>
      <c r="R65" s="214"/>
      <c r="S65" s="214"/>
    </row>
    <row r="66" spans="8:19">
      <c r="H66" s="214"/>
      <c r="I66" s="214"/>
      <c r="J66" s="214"/>
      <c r="K66" s="214"/>
      <c r="L66" s="214"/>
      <c r="M66" s="214"/>
      <c r="N66" s="214"/>
      <c r="O66" s="214"/>
      <c r="P66" s="214"/>
      <c r="Q66" s="216"/>
      <c r="R66" s="214"/>
      <c r="S66" s="214"/>
    </row>
    <row r="67" spans="8:19">
      <c r="H67" s="214"/>
      <c r="I67" s="214"/>
      <c r="J67" s="214"/>
      <c r="K67" s="214"/>
      <c r="L67" s="214"/>
      <c r="M67" s="214"/>
      <c r="N67" s="214"/>
      <c r="O67" s="214"/>
      <c r="P67" s="214"/>
      <c r="Q67" s="216"/>
      <c r="R67" s="214"/>
      <c r="S67" s="214"/>
    </row>
    <row r="68" spans="8:19">
      <c r="H68" s="214"/>
      <c r="I68" s="214"/>
      <c r="J68" s="214"/>
      <c r="K68" s="214"/>
      <c r="L68" s="214"/>
      <c r="M68" s="214"/>
      <c r="N68" s="214"/>
      <c r="O68" s="214"/>
      <c r="P68" s="214"/>
      <c r="Q68" s="216"/>
      <c r="R68" s="214"/>
      <c r="S68" s="214"/>
    </row>
    <row r="69" spans="8:19">
      <c r="H69" s="214"/>
      <c r="I69" s="214"/>
      <c r="J69" s="214"/>
      <c r="K69" s="214"/>
      <c r="L69" s="214"/>
      <c r="M69" s="214"/>
      <c r="N69" s="214"/>
      <c r="O69" s="214"/>
      <c r="P69" s="214"/>
      <c r="Q69" s="216"/>
      <c r="R69" s="214"/>
      <c r="S69" s="214"/>
    </row>
    <row r="70" spans="8:19">
      <c r="H70" s="214"/>
      <c r="I70" s="214"/>
      <c r="J70" s="214"/>
      <c r="K70" s="214"/>
      <c r="L70" s="214"/>
      <c r="M70" s="214"/>
      <c r="N70" s="214"/>
      <c r="O70" s="214"/>
      <c r="P70" s="214"/>
      <c r="Q70" s="216"/>
      <c r="R70" s="214"/>
      <c r="S70" s="214"/>
    </row>
    <row r="71" spans="8:19">
      <c r="H71" s="214"/>
      <c r="I71" s="214"/>
      <c r="J71" s="214"/>
      <c r="K71" s="214"/>
      <c r="L71" s="214"/>
      <c r="M71" s="214"/>
      <c r="N71" s="214"/>
      <c r="O71" s="214"/>
      <c r="P71" s="214"/>
      <c r="Q71" s="216"/>
      <c r="R71" s="214"/>
      <c r="S71" s="214"/>
    </row>
    <row r="72" spans="8:19">
      <c r="H72" s="214"/>
      <c r="I72" s="214"/>
      <c r="J72" s="214"/>
      <c r="K72" s="214"/>
      <c r="L72" s="214"/>
      <c r="M72" s="214"/>
      <c r="N72" s="214"/>
      <c r="O72" s="214"/>
      <c r="P72" s="214"/>
      <c r="Q72" s="216"/>
      <c r="R72" s="214"/>
      <c r="S72" s="214"/>
    </row>
    <row r="73" spans="8:19">
      <c r="H73" s="214"/>
      <c r="I73" s="214"/>
      <c r="J73" s="214"/>
      <c r="K73" s="214"/>
      <c r="L73" s="214"/>
      <c r="M73" s="214"/>
      <c r="N73" s="214"/>
      <c r="O73" s="214"/>
      <c r="P73" s="214"/>
      <c r="Q73" s="216"/>
      <c r="R73" s="214"/>
      <c r="S73" s="214"/>
    </row>
    <row r="74" spans="8:19">
      <c r="H74" s="214"/>
      <c r="I74" s="214"/>
      <c r="J74" s="214"/>
      <c r="K74" s="214"/>
      <c r="L74" s="214"/>
      <c r="M74" s="214"/>
      <c r="N74" s="214"/>
      <c r="O74" s="214"/>
      <c r="P74" s="214"/>
      <c r="Q74" s="216"/>
      <c r="R74" s="214"/>
      <c r="S74" s="214"/>
    </row>
    <row r="75" spans="8:19">
      <c r="H75" s="214"/>
      <c r="I75" s="214"/>
      <c r="J75" s="214"/>
      <c r="K75" s="214"/>
      <c r="L75" s="214"/>
      <c r="M75" s="214"/>
      <c r="N75" s="214"/>
      <c r="O75" s="214"/>
      <c r="P75" s="214"/>
      <c r="Q75" s="216"/>
      <c r="R75" s="214"/>
      <c r="S75" s="214"/>
    </row>
    <row r="76" spans="8:19">
      <c r="H76" s="214"/>
      <c r="I76" s="214"/>
      <c r="J76" s="214"/>
      <c r="K76" s="214"/>
      <c r="L76" s="214"/>
      <c r="M76" s="214"/>
      <c r="N76" s="214"/>
      <c r="O76" s="214"/>
      <c r="P76" s="214"/>
      <c r="Q76" s="216"/>
      <c r="R76" s="214"/>
      <c r="S76" s="214"/>
    </row>
    <row r="77" spans="8:19">
      <c r="H77" s="214"/>
      <c r="I77" s="214"/>
      <c r="J77" s="214"/>
      <c r="K77" s="214"/>
      <c r="L77" s="214"/>
      <c r="M77" s="214"/>
      <c r="N77" s="214"/>
      <c r="O77" s="214"/>
      <c r="P77" s="214"/>
      <c r="Q77" s="216"/>
      <c r="R77" s="214"/>
      <c r="S77" s="214"/>
    </row>
    <row r="78" spans="8:19">
      <c r="H78" s="214"/>
      <c r="I78" s="214"/>
      <c r="J78" s="214"/>
      <c r="K78" s="214"/>
      <c r="L78" s="214"/>
      <c r="M78" s="214"/>
      <c r="N78" s="214"/>
      <c r="O78" s="214"/>
      <c r="P78" s="214"/>
      <c r="Q78" s="216"/>
      <c r="R78" s="214"/>
      <c r="S78" s="214"/>
    </row>
    <row r="79" spans="8:19">
      <c r="H79" s="214"/>
      <c r="I79" s="214"/>
      <c r="J79" s="214"/>
      <c r="K79" s="214"/>
      <c r="L79" s="214"/>
      <c r="M79" s="214"/>
      <c r="N79" s="214"/>
      <c r="O79" s="214"/>
      <c r="P79" s="214"/>
      <c r="Q79" s="216"/>
      <c r="R79" s="214"/>
      <c r="S79" s="214"/>
    </row>
    <row r="80" spans="8:19">
      <c r="H80" s="214"/>
      <c r="I80" s="214"/>
      <c r="J80" s="214"/>
      <c r="K80" s="214"/>
      <c r="L80" s="214"/>
      <c r="M80" s="214"/>
      <c r="N80" s="214"/>
      <c r="O80" s="214"/>
      <c r="P80" s="214"/>
      <c r="Q80" s="216"/>
      <c r="R80" s="214"/>
      <c r="S80" s="214"/>
    </row>
    <row r="81" spans="8:19">
      <c r="H81" s="214"/>
      <c r="I81" s="214"/>
      <c r="J81" s="214"/>
      <c r="K81" s="214"/>
      <c r="L81" s="214"/>
      <c r="M81" s="214"/>
      <c r="N81" s="214"/>
      <c r="O81" s="214"/>
      <c r="P81" s="214"/>
      <c r="Q81" s="216"/>
      <c r="R81" s="214"/>
      <c r="S81" s="214"/>
    </row>
    <row r="82" spans="8:19">
      <c r="H82" s="214"/>
      <c r="I82" s="214"/>
      <c r="J82" s="214"/>
      <c r="K82" s="214"/>
      <c r="L82" s="214"/>
      <c r="M82" s="214"/>
      <c r="N82" s="214"/>
      <c r="O82" s="214"/>
      <c r="P82" s="214"/>
      <c r="Q82" s="216"/>
      <c r="R82" s="214"/>
      <c r="S82" s="214"/>
    </row>
    <row r="83" spans="8:19">
      <c r="H83" s="214"/>
      <c r="I83" s="214"/>
      <c r="J83" s="214"/>
      <c r="K83" s="214"/>
      <c r="L83" s="214"/>
      <c r="M83" s="214"/>
      <c r="N83" s="214"/>
      <c r="O83" s="214"/>
      <c r="P83" s="214"/>
      <c r="Q83" s="216"/>
      <c r="R83" s="214"/>
      <c r="S83" s="214"/>
    </row>
    <row r="84" spans="8:19">
      <c r="H84" s="214"/>
      <c r="I84" s="214"/>
      <c r="J84" s="214"/>
      <c r="K84" s="214"/>
      <c r="L84" s="214"/>
      <c r="M84" s="214"/>
      <c r="N84" s="214"/>
      <c r="O84" s="214"/>
      <c r="P84" s="214"/>
      <c r="Q84" s="216"/>
      <c r="R84" s="214"/>
      <c r="S84" s="214"/>
    </row>
  </sheetData>
  <mergeCells count="32">
    <mergeCell ref="A1:V1"/>
    <mergeCell ref="R2:S2"/>
    <mergeCell ref="T2:U2"/>
    <mergeCell ref="A3:A5"/>
    <mergeCell ref="B3:D3"/>
    <mergeCell ref="E3:G3"/>
    <mergeCell ref="H3:J3"/>
    <mergeCell ref="K3:M3"/>
    <mergeCell ref="N3:P3"/>
    <mergeCell ref="Q3:S3"/>
    <mergeCell ref="T3:V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V4:V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ageMargins left="0.31496062992125984" right="0.31496062992125984" top="0.35433070866141736" bottom="0.35433070866141736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5"/>
  <sheetViews>
    <sheetView view="pageBreakPreview" topLeftCell="A7" zoomScale="80" zoomScaleNormal="70" zoomScaleSheetLayoutView="80" workbookViewId="0">
      <selection activeCell="A35" sqref="A35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260" t="s">
        <v>104</v>
      </c>
      <c r="B1" s="260"/>
      <c r="C1" s="260"/>
      <c r="D1" s="260"/>
      <c r="E1" s="260"/>
    </row>
    <row r="2" spans="1:11" s="2" customFormat="1" ht="23.25" customHeight="1">
      <c r="A2" s="255" t="s">
        <v>0</v>
      </c>
      <c r="B2" s="261" t="s">
        <v>91</v>
      </c>
      <c r="C2" s="261" t="s">
        <v>92</v>
      </c>
      <c r="D2" s="258" t="s">
        <v>1</v>
      </c>
      <c r="E2" s="259"/>
    </row>
    <row r="3" spans="1:11" s="2" customFormat="1" ht="42" customHeight="1">
      <c r="A3" s="256"/>
      <c r="B3" s="262"/>
      <c r="C3" s="262"/>
      <c r="D3" s="3" t="s">
        <v>2</v>
      </c>
      <c r="E3" s="4" t="s">
        <v>42</v>
      </c>
    </row>
    <row r="4" spans="1:11" s="7" customFormat="1" ht="15.75" customHeight="1">
      <c r="A4" s="5" t="s">
        <v>3</v>
      </c>
      <c r="B4" s="6">
        <v>5</v>
      </c>
      <c r="C4" s="6">
        <v>6</v>
      </c>
      <c r="D4" s="6">
        <v>7</v>
      </c>
      <c r="E4" s="6">
        <v>8</v>
      </c>
    </row>
    <row r="5" spans="1:11" s="2" customFormat="1" ht="31.5" customHeight="1">
      <c r="A5" s="8" t="s">
        <v>4</v>
      </c>
      <c r="B5" s="19">
        <v>1469</v>
      </c>
      <c r="C5" s="19">
        <v>1764</v>
      </c>
      <c r="D5" s="9">
        <f t="shared" ref="D5:D9" si="0">C5/B5*100</f>
        <v>120.08168822328113</v>
      </c>
      <c r="E5" s="20">
        <f t="shared" ref="E5:E9" si="1">C5-B5</f>
        <v>295</v>
      </c>
      <c r="K5" s="10"/>
    </row>
    <row r="6" spans="1:11" s="2" customFormat="1" ht="54.75" customHeight="1">
      <c r="A6" s="11" t="s">
        <v>5</v>
      </c>
      <c r="B6" s="19">
        <v>252</v>
      </c>
      <c r="C6" s="19">
        <v>366</v>
      </c>
      <c r="D6" s="9">
        <f t="shared" si="0"/>
        <v>145.23809523809524</v>
      </c>
      <c r="E6" s="20">
        <f t="shared" si="1"/>
        <v>114</v>
      </c>
      <c r="K6" s="10"/>
    </row>
    <row r="7" spans="1:11" s="2" customFormat="1" ht="35.25" customHeight="1">
      <c r="A7" s="12" t="s">
        <v>6</v>
      </c>
      <c r="B7" s="220">
        <v>47</v>
      </c>
      <c r="C7" s="221">
        <v>49</v>
      </c>
      <c r="D7" s="9">
        <f t="shared" si="0"/>
        <v>104.25531914893618</v>
      </c>
      <c r="E7" s="20">
        <f t="shared" si="1"/>
        <v>2</v>
      </c>
      <c r="K7" s="10"/>
    </row>
    <row r="8" spans="1:11" s="2" customFormat="1" ht="45.75" customHeight="1">
      <c r="A8" s="12" t="s">
        <v>7</v>
      </c>
      <c r="B8" s="221">
        <v>68</v>
      </c>
      <c r="C8" s="221">
        <v>52</v>
      </c>
      <c r="D8" s="9">
        <f t="shared" si="0"/>
        <v>76.470588235294116</v>
      </c>
      <c r="E8" s="20">
        <f t="shared" si="1"/>
        <v>-16</v>
      </c>
      <c r="K8" s="10"/>
    </row>
    <row r="9" spans="1:11" s="2" customFormat="1" ht="55.5" customHeight="1">
      <c r="A9" s="12" t="s">
        <v>8</v>
      </c>
      <c r="B9" s="19">
        <v>1357</v>
      </c>
      <c r="C9" s="19">
        <v>1630</v>
      </c>
      <c r="D9" s="9">
        <f t="shared" si="0"/>
        <v>120.11790714812085</v>
      </c>
      <c r="E9" s="20">
        <f t="shared" si="1"/>
        <v>273</v>
      </c>
      <c r="K9" s="10"/>
    </row>
    <row r="10" spans="1:11" s="2" customFormat="1" ht="12.75" customHeight="1">
      <c r="A10" s="251" t="s">
        <v>9</v>
      </c>
      <c r="B10" s="252"/>
      <c r="C10" s="252"/>
      <c r="D10" s="252"/>
      <c r="E10" s="252"/>
      <c r="K10" s="10"/>
    </row>
    <row r="11" spans="1:11" s="2" customFormat="1" ht="15" customHeight="1">
      <c r="A11" s="253"/>
      <c r="B11" s="254"/>
      <c r="C11" s="254"/>
      <c r="D11" s="254"/>
      <c r="E11" s="254"/>
      <c r="K11" s="10"/>
    </row>
    <row r="12" spans="1:11" s="2" customFormat="1" ht="20.25" customHeight="1">
      <c r="A12" s="255" t="s">
        <v>0</v>
      </c>
      <c r="B12" s="257" t="s">
        <v>105</v>
      </c>
      <c r="C12" s="257" t="s">
        <v>95</v>
      </c>
      <c r="D12" s="258" t="s">
        <v>1</v>
      </c>
      <c r="E12" s="259"/>
      <c r="K12" s="10"/>
    </row>
    <row r="13" spans="1:11" ht="35.25" customHeight="1">
      <c r="A13" s="256"/>
      <c r="B13" s="257"/>
      <c r="C13" s="257"/>
      <c r="D13" s="3" t="s">
        <v>2</v>
      </c>
      <c r="E13" s="4" t="s">
        <v>10</v>
      </c>
      <c r="K13" s="10"/>
    </row>
    <row r="14" spans="1:11" ht="25.5" customHeight="1">
      <c r="A14" s="13" t="s">
        <v>4</v>
      </c>
      <c r="B14" s="222">
        <v>648</v>
      </c>
      <c r="C14" s="222">
        <v>581</v>
      </c>
      <c r="D14" s="178">
        <f t="shared" ref="D14:D15" si="2">C14/B14*100</f>
        <v>89.660493827160494</v>
      </c>
      <c r="E14" s="21">
        <f t="shared" ref="E14:E15" si="3">C14-B14</f>
        <v>-67</v>
      </c>
      <c r="K14" s="10"/>
    </row>
    <row r="15" spans="1:11" ht="33.75" customHeight="1">
      <c r="A15" s="13" t="s">
        <v>11</v>
      </c>
      <c r="B15" s="222">
        <v>548</v>
      </c>
      <c r="C15" s="222">
        <v>501</v>
      </c>
      <c r="D15" s="178">
        <f t="shared" si="2"/>
        <v>91.423357664233578</v>
      </c>
      <c r="E15" s="21">
        <f t="shared" si="3"/>
        <v>-47</v>
      </c>
      <c r="K15" s="10"/>
    </row>
  </sheetData>
  <mergeCells count="10">
    <mergeCell ref="A12:A13"/>
    <mergeCell ref="B12:B13"/>
    <mergeCell ref="C12:C13"/>
    <mergeCell ref="D12:E12"/>
    <mergeCell ref="A1:E1"/>
    <mergeCell ref="A2:A3"/>
    <mergeCell ref="B2:B3"/>
    <mergeCell ref="C2:C3"/>
    <mergeCell ref="D2:E2"/>
    <mergeCell ref="A10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84"/>
  <sheetViews>
    <sheetView view="pageBreakPreview" zoomScale="90" zoomScaleNormal="90" zoomScaleSheetLayoutView="90" workbookViewId="0">
      <selection activeCell="O12" sqref="O12"/>
    </sheetView>
  </sheetViews>
  <sheetFormatPr defaultColWidth="9.109375" defaultRowHeight="13.8"/>
  <cols>
    <col min="1" max="1" width="30.44140625" style="218" customWidth="1"/>
    <col min="2" max="2" width="9.5546875" style="218" customWidth="1"/>
    <col min="3" max="10" width="8.6640625" style="218" customWidth="1"/>
    <col min="11" max="12" width="9.44140625" style="218" customWidth="1"/>
    <col min="13" max="13" width="8.5546875" style="218" customWidth="1"/>
    <col min="14" max="15" width="9.44140625" style="218" customWidth="1"/>
    <col min="16" max="16" width="8.5546875" style="218" customWidth="1"/>
    <col min="17" max="17" width="8.6640625" style="218" customWidth="1"/>
    <col min="18" max="18" width="8.88671875" style="218" customWidth="1"/>
    <col min="19" max="19" width="8.5546875" style="218" customWidth="1"/>
    <col min="20" max="16384" width="9.109375" style="218"/>
  </cols>
  <sheetData>
    <row r="1" spans="1:24" s="179" customFormat="1" ht="43.5" customHeight="1">
      <c r="A1" s="279" t="s">
        <v>106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</row>
    <row r="2" spans="1:24" s="182" customFormat="1" ht="14.25" customHeight="1">
      <c r="A2" s="180"/>
      <c r="B2" s="180"/>
      <c r="C2" s="180"/>
      <c r="D2" s="180"/>
      <c r="E2" s="180"/>
      <c r="F2" s="181"/>
      <c r="G2" s="180"/>
      <c r="H2" s="180"/>
      <c r="I2" s="181"/>
      <c r="K2" s="180"/>
      <c r="L2" s="181"/>
      <c r="M2" s="180"/>
      <c r="N2" s="184"/>
      <c r="O2" s="223"/>
      <c r="P2" s="184"/>
      <c r="R2" s="223"/>
      <c r="S2" s="224"/>
      <c r="T2" s="224"/>
      <c r="U2" s="225"/>
      <c r="V2" s="224" t="s">
        <v>13</v>
      </c>
    </row>
    <row r="3" spans="1:24" s="186" customFormat="1" ht="74.25" customHeight="1">
      <c r="A3" s="280"/>
      <c r="B3" s="266" t="s">
        <v>17</v>
      </c>
      <c r="C3" s="266"/>
      <c r="D3" s="266"/>
      <c r="E3" s="266" t="s">
        <v>98</v>
      </c>
      <c r="F3" s="266"/>
      <c r="G3" s="266"/>
      <c r="H3" s="266" t="s">
        <v>99</v>
      </c>
      <c r="I3" s="266"/>
      <c r="J3" s="266"/>
      <c r="K3" s="266" t="s">
        <v>100</v>
      </c>
      <c r="L3" s="266"/>
      <c r="M3" s="266"/>
      <c r="N3" s="271" t="s">
        <v>14</v>
      </c>
      <c r="O3" s="272"/>
      <c r="P3" s="273"/>
      <c r="Q3" s="271" t="s">
        <v>101</v>
      </c>
      <c r="R3" s="272"/>
      <c r="S3" s="273"/>
      <c r="T3" s="266" t="s">
        <v>107</v>
      </c>
      <c r="U3" s="266"/>
      <c r="V3" s="266"/>
    </row>
    <row r="4" spans="1:24" s="187" customFormat="1" ht="26.25" customHeight="1">
      <c r="A4" s="281"/>
      <c r="B4" s="274" t="s">
        <v>18</v>
      </c>
      <c r="C4" s="274" t="s">
        <v>19</v>
      </c>
      <c r="D4" s="265" t="s">
        <v>108</v>
      </c>
      <c r="E4" s="274" t="s">
        <v>18</v>
      </c>
      <c r="F4" s="274" t="s">
        <v>19</v>
      </c>
      <c r="G4" s="265" t="s">
        <v>108</v>
      </c>
      <c r="H4" s="274" t="s">
        <v>18</v>
      </c>
      <c r="I4" s="274" t="s">
        <v>19</v>
      </c>
      <c r="J4" s="265" t="s">
        <v>108</v>
      </c>
      <c r="K4" s="274" t="s">
        <v>18</v>
      </c>
      <c r="L4" s="274" t="s">
        <v>19</v>
      </c>
      <c r="M4" s="265" t="s">
        <v>108</v>
      </c>
      <c r="N4" s="274" t="s">
        <v>18</v>
      </c>
      <c r="O4" s="274" t="s">
        <v>19</v>
      </c>
      <c r="P4" s="265" t="s">
        <v>108</v>
      </c>
      <c r="Q4" s="275" t="s">
        <v>18</v>
      </c>
      <c r="R4" s="275" t="s">
        <v>19</v>
      </c>
      <c r="S4" s="277" t="s">
        <v>108</v>
      </c>
      <c r="T4" s="274" t="s">
        <v>18</v>
      </c>
      <c r="U4" s="274" t="s">
        <v>19</v>
      </c>
      <c r="V4" s="265" t="s">
        <v>108</v>
      </c>
    </row>
    <row r="5" spans="1:24" s="187" customFormat="1" ht="15.75" customHeight="1">
      <c r="A5" s="282"/>
      <c r="B5" s="274"/>
      <c r="C5" s="274"/>
      <c r="D5" s="265"/>
      <c r="E5" s="274"/>
      <c r="F5" s="274"/>
      <c r="G5" s="265"/>
      <c r="H5" s="274"/>
      <c r="I5" s="274"/>
      <c r="J5" s="265"/>
      <c r="K5" s="274"/>
      <c r="L5" s="274"/>
      <c r="M5" s="265"/>
      <c r="N5" s="274"/>
      <c r="O5" s="274"/>
      <c r="P5" s="265"/>
      <c r="Q5" s="276"/>
      <c r="R5" s="276"/>
      <c r="S5" s="278"/>
      <c r="T5" s="274"/>
      <c r="U5" s="274"/>
      <c r="V5" s="265"/>
    </row>
    <row r="6" spans="1:24" s="229" customFormat="1" ht="11.25" customHeight="1">
      <c r="A6" s="226" t="s">
        <v>3</v>
      </c>
      <c r="B6" s="227">
        <v>1</v>
      </c>
      <c r="C6" s="227">
        <v>2</v>
      </c>
      <c r="D6" s="227">
        <v>3</v>
      </c>
      <c r="E6" s="227">
        <v>4</v>
      </c>
      <c r="F6" s="228">
        <v>5</v>
      </c>
      <c r="G6" s="227">
        <v>6</v>
      </c>
      <c r="H6" s="227">
        <v>7</v>
      </c>
      <c r="I6" s="228">
        <v>8</v>
      </c>
      <c r="J6" s="227">
        <v>9</v>
      </c>
      <c r="K6" s="227">
        <v>10</v>
      </c>
      <c r="L6" s="228">
        <v>11</v>
      </c>
      <c r="M6" s="227">
        <v>12</v>
      </c>
      <c r="N6" s="227">
        <v>13</v>
      </c>
      <c r="O6" s="228">
        <v>14</v>
      </c>
      <c r="P6" s="227">
        <v>15</v>
      </c>
      <c r="Q6" s="227">
        <v>16</v>
      </c>
      <c r="R6" s="228">
        <v>17</v>
      </c>
      <c r="S6" s="227">
        <v>18</v>
      </c>
      <c r="T6" s="227">
        <v>19</v>
      </c>
      <c r="U6" s="228">
        <v>20</v>
      </c>
      <c r="V6" s="227">
        <v>21</v>
      </c>
    </row>
    <row r="7" spans="1:24" s="199" customFormat="1" ht="16.5" customHeight="1">
      <c r="A7" s="193" t="s">
        <v>16</v>
      </c>
      <c r="B7" s="194">
        <f>SUM(B8:B28)</f>
        <v>1469</v>
      </c>
      <c r="C7" s="194">
        <f>SUM(C8:C28)</f>
        <v>1764</v>
      </c>
      <c r="D7" s="196">
        <f>C7/B7*100</f>
        <v>120.08168822328113</v>
      </c>
      <c r="E7" s="194">
        <f>SUM(E8:E28)</f>
        <v>252</v>
      </c>
      <c r="F7" s="195">
        <f>SUM(F8:F28)</f>
        <v>366</v>
      </c>
      <c r="G7" s="196">
        <f>F7/E7*100</f>
        <v>145.23809523809524</v>
      </c>
      <c r="H7" s="194">
        <f>SUM(H8:H28)</f>
        <v>47</v>
      </c>
      <c r="I7" s="195">
        <f>SUM(I8:I28)</f>
        <v>49</v>
      </c>
      <c r="J7" s="196">
        <f>I7/H7*100</f>
        <v>104.25531914893618</v>
      </c>
      <c r="K7" s="194">
        <f>SUM(K8:K28)</f>
        <v>68</v>
      </c>
      <c r="L7" s="195">
        <f>SUM(L8:L28)</f>
        <v>52</v>
      </c>
      <c r="M7" s="196">
        <f>L7/K7*100</f>
        <v>76.470588235294116</v>
      </c>
      <c r="N7" s="194">
        <f>SUM(N8:N28)</f>
        <v>1357</v>
      </c>
      <c r="O7" s="195">
        <f>SUM(O8:O28)</f>
        <v>1630</v>
      </c>
      <c r="P7" s="196">
        <f>O7/N7*100</f>
        <v>120.11790714812085</v>
      </c>
      <c r="Q7" s="194">
        <f>SUM(Q8:Q28)</f>
        <v>648</v>
      </c>
      <c r="R7" s="195">
        <f>SUM(R8:R28)</f>
        <v>581</v>
      </c>
      <c r="S7" s="196">
        <f>R7/Q7*100</f>
        <v>89.660493827160494</v>
      </c>
      <c r="T7" s="194">
        <f>SUM(T8:T28)</f>
        <v>548</v>
      </c>
      <c r="U7" s="195">
        <f>SUM(U8:U28)</f>
        <v>501</v>
      </c>
      <c r="V7" s="196">
        <f>U7/T7*100</f>
        <v>91.423357664233578</v>
      </c>
      <c r="W7" s="198"/>
    </row>
    <row r="8" spans="1:24" s="200" customFormat="1" ht="27" customHeight="1">
      <c r="A8" s="230" t="s">
        <v>20</v>
      </c>
      <c r="B8" s="202">
        <v>442</v>
      </c>
      <c r="C8" s="231">
        <v>519</v>
      </c>
      <c r="D8" s="204">
        <f t="shared" ref="D8:D28" si="0">C8/B8*100</f>
        <v>117.42081447963801</v>
      </c>
      <c r="E8" s="202">
        <v>67</v>
      </c>
      <c r="F8" s="203">
        <v>99</v>
      </c>
      <c r="G8" s="204">
        <f t="shared" ref="G8:G21" si="1">F8/E8*100</f>
        <v>147.76119402985074</v>
      </c>
      <c r="H8" s="202">
        <v>17</v>
      </c>
      <c r="I8" s="203">
        <v>16</v>
      </c>
      <c r="J8" s="204">
        <f t="shared" ref="J8:J15" si="2">I8/H8*100</f>
        <v>94.117647058823522</v>
      </c>
      <c r="K8" s="232">
        <v>11</v>
      </c>
      <c r="L8" s="203">
        <v>7</v>
      </c>
      <c r="M8" s="204">
        <f t="shared" ref="M8:M26" si="3">L8/K8*100</f>
        <v>63.636363636363633</v>
      </c>
      <c r="N8" s="202">
        <v>411</v>
      </c>
      <c r="O8" s="203">
        <v>494</v>
      </c>
      <c r="P8" s="204">
        <f t="shared" ref="P8:P28" si="4">O8/N8*100</f>
        <v>120.19464720194648</v>
      </c>
      <c r="Q8" s="202">
        <v>192</v>
      </c>
      <c r="R8" s="203">
        <v>142</v>
      </c>
      <c r="S8" s="204">
        <f t="shared" ref="S8:S28" si="5">R8/Q8*100</f>
        <v>73.958333333333343</v>
      </c>
      <c r="T8" s="202">
        <v>172</v>
      </c>
      <c r="U8" s="203">
        <v>124</v>
      </c>
      <c r="V8" s="204">
        <f t="shared" ref="V8:V28" si="6">U8/T8*100</f>
        <v>72.093023255813947</v>
      </c>
      <c r="W8" s="233"/>
      <c r="X8" s="207"/>
    </row>
    <row r="9" spans="1:24" s="208" customFormat="1" ht="29.25" customHeight="1">
      <c r="A9" s="230" t="s">
        <v>21</v>
      </c>
      <c r="B9" s="202">
        <v>248</v>
      </c>
      <c r="C9" s="231">
        <v>274</v>
      </c>
      <c r="D9" s="204">
        <f t="shared" si="0"/>
        <v>110.48387096774192</v>
      </c>
      <c r="E9" s="202">
        <v>30</v>
      </c>
      <c r="F9" s="203">
        <v>42</v>
      </c>
      <c r="G9" s="204">
        <f t="shared" si="1"/>
        <v>140</v>
      </c>
      <c r="H9" s="202">
        <v>1</v>
      </c>
      <c r="I9" s="203">
        <v>3</v>
      </c>
      <c r="J9" s="204">
        <f>I9/H9*100</f>
        <v>300</v>
      </c>
      <c r="K9" s="232">
        <v>6</v>
      </c>
      <c r="L9" s="203">
        <v>6</v>
      </c>
      <c r="M9" s="204">
        <f t="shared" si="3"/>
        <v>100</v>
      </c>
      <c r="N9" s="202">
        <v>227</v>
      </c>
      <c r="O9" s="203">
        <v>227</v>
      </c>
      <c r="P9" s="204">
        <f t="shared" si="4"/>
        <v>100</v>
      </c>
      <c r="Q9" s="202">
        <v>137</v>
      </c>
      <c r="R9" s="203">
        <v>97</v>
      </c>
      <c r="S9" s="204">
        <f t="shared" si="5"/>
        <v>70.802919708029194</v>
      </c>
      <c r="T9" s="202">
        <v>108</v>
      </c>
      <c r="U9" s="203">
        <v>77</v>
      </c>
      <c r="V9" s="204">
        <f t="shared" si="6"/>
        <v>71.296296296296291</v>
      </c>
      <c r="W9" s="233"/>
      <c r="X9" s="207"/>
    </row>
    <row r="10" spans="1:24" s="200" customFormat="1" ht="16.5" customHeight="1">
      <c r="A10" s="234" t="s">
        <v>22</v>
      </c>
      <c r="B10" s="202">
        <v>105</v>
      </c>
      <c r="C10" s="231">
        <v>127</v>
      </c>
      <c r="D10" s="204">
        <f t="shared" si="0"/>
        <v>120.95238095238095</v>
      </c>
      <c r="E10" s="202">
        <v>21</v>
      </c>
      <c r="F10" s="203">
        <v>31</v>
      </c>
      <c r="G10" s="204">
        <f t="shared" si="1"/>
        <v>147.61904761904762</v>
      </c>
      <c r="H10" s="202">
        <v>11</v>
      </c>
      <c r="I10" s="203">
        <v>4</v>
      </c>
      <c r="J10" s="204">
        <f t="shared" si="2"/>
        <v>36.363636363636367</v>
      </c>
      <c r="K10" s="232">
        <v>0</v>
      </c>
      <c r="L10" s="203">
        <v>0</v>
      </c>
      <c r="M10" s="204" t="s">
        <v>41</v>
      </c>
      <c r="N10" s="202">
        <v>100</v>
      </c>
      <c r="O10" s="203">
        <v>117</v>
      </c>
      <c r="P10" s="204">
        <f t="shared" si="4"/>
        <v>117</v>
      </c>
      <c r="Q10" s="202">
        <v>55</v>
      </c>
      <c r="R10" s="203">
        <v>38</v>
      </c>
      <c r="S10" s="204">
        <f t="shared" si="5"/>
        <v>69.090909090909093</v>
      </c>
      <c r="T10" s="202">
        <v>41</v>
      </c>
      <c r="U10" s="203">
        <v>29</v>
      </c>
      <c r="V10" s="204">
        <f t="shared" si="6"/>
        <v>70.731707317073173</v>
      </c>
      <c r="W10" s="233"/>
      <c r="X10" s="207"/>
    </row>
    <row r="11" spans="1:24" s="200" customFormat="1" ht="16.5" customHeight="1">
      <c r="A11" s="234" t="s">
        <v>23</v>
      </c>
      <c r="B11" s="202">
        <v>89</v>
      </c>
      <c r="C11" s="231">
        <v>106</v>
      </c>
      <c r="D11" s="204">
        <f t="shared" si="0"/>
        <v>119.10112359550563</v>
      </c>
      <c r="E11" s="202">
        <v>14</v>
      </c>
      <c r="F11" s="203">
        <v>21</v>
      </c>
      <c r="G11" s="204">
        <f t="shared" si="1"/>
        <v>150</v>
      </c>
      <c r="H11" s="202">
        <v>3</v>
      </c>
      <c r="I11" s="203">
        <v>4</v>
      </c>
      <c r="J11" s="204">
        <f t="shared" si="2"/>
        <v>133.33333333333331</v>
      </c>
      <c r="K11" s="232">
        <v>17</v>
      </c>
      <c r="L11" s="203">
        <v>9</v>
      </c>
      <c r="M11" s="204">
        <f>L11/K11*100</f>
        <v>52.941176470588239</v>
      </c>
      <c r="N11" s="202">
        <v>83</v>
      </c>
      <c r="O11" s="203">
        <v>103</v>
      </c>
      <c r="P11" s="204">
        <f t="shared" si="4"/>
        <v>124.09638554216869</v>
      </c>
      <c r="Q11" s="202">
        <v>39</v>
      </c>
      <c r="R11" s="203">
        <v>37</v>
      </c>
      <c r="S11" s="204">
        <f t="shared" si="5"/>
        <v>94.871794871794862</v>
      </c>
      <c r="T11" s="202">
        <v>29</v>
      </c>
      <c r="U11" s="203">
        <v>30</v>
      </c>
      <c r="V11" s="204">
        <f t="shared" si="6"/>
        <v>103.44827586206897</v>
      </c>
      <c r="W11" s="233"/>
      <c r="X11" s="207"/>
    </row>
    <row r="12" spans="1:24" s="200" customFormat="1" ht="16.5" customHeight="1">
      <c r="A12" s="234" t="s">
        <v>24</v>
      </c>
      <c r="B12" s="202">
        <v>25</v>
      </c>
      <c r="C12" s="231">
        <v>35</v>
      </c>
      <c r="D12" s="204">
        <f t="shared" si="0"/>
        <v>140</v>
      </c>
      <c r="E12" s="202">
        <v>8</v>
      </c>
      <c r="F12" s="203">
        <v>7</v>
      </c>
      <c r="G12" s="204">
        <f t="shared" si="1"/>
        <v>87.5</v>
      </c>
      <c r="H12" s="202">
        <v>2</v>
      </c>
      <c r="I12" s="203">
        <v>1</v>
      </c>
      <c r="J12" s="204">
        <f t="shared" si="2"/>
        <v>50</v>
      </c>
      <c r="K12" s="232">
        <v>3</v>
      </c>
      <c r="L12" s="203">
        <v>1</v>
      </c>
      <c r="M12" s="204">
        <f>L12/K12*100</f>
        <v>33.333333333333329</v>
      </c>
      <c r="N12" s="202">
        <v>22</v>
      </c>
      <c r="O12" s="203">
        <v>35</v>
      </c>
      <c r="P12" s="204">
        <f t="shared" si="4"/>
        <v>159.09090909090909</v>
      </c>
      <c r="Q12" s="202">
        <v>10</v>
      </c>
      <c r="R12" s="203">
        <v>14</v>
      </c>
      <c r="S12" s="204">
        <f t="shared" si="5"/>
        <v>140</v>
      </c>
      <c r="T12" s="202">
        <v>10</v>
      </c>
      <c r="U12" s="203">
        <v>12</v>
      </c>
      <c r="V12" s="204">
        <f t="shared" si="6"/>
        <v>120</v>
      </c>
      <c r="W12" s="233"/>
      <c r="X12" s="207"/>
    </row>
    <row r="13" spans="1:24" s="200" customFormat="1" ht="16.5" customHeight="1">
      <c r="A13" s="234" t="s">
        <v>25</v>
      </c>
      <c r="B13" s="202">
        <v>17</v>
      </c>
      <c r="C13" s="231">
        <v>22</v>
      </c>
      <c r="D13" s="204">
        <f t="shared" si="0"/>
        <v>129.41176470588235</v>
      </c>
      <c r="E13" s="202">
        <v>4</v>
      </c>
      <c r="F13" s="203">
        <v>7</v>
      </c>
      <c r="G13" s="204">
        <f>F13/E13*100</f>
        <v>175</v>
      </c>
      <c r="H13" s="202">
        <v>2</v>
      </c>
      <c r="I13" s="203">
        <v>1</v>
      </c>
      <c r="J13" s="204">
        <f t="shared" si="2"/>
        <v>50</v>
      </c>
      <c r="K13" s="232">
        <v>3</v>
      </c>
      <c r="L13" s="203">
        <v>3</v>
      </c>
      <c r="M13" s="204">
        <f>L13/K13*100</f>
        <v>100</v>
      </c>
      <c r="N13" s="202">
        <v>16</v>
      </c>
      <c r="O13" s="203">
        <v>20</v>
      </c>
      <c r="P13" s="204">
        <f t="shared" si="4"/>
        <v>125</v>
      </c>
      <c r="Q13" s="202">
        <v>6</v>
      </c>
      <c r="R13" s="203">
        <v>8</v>
      </c>
      <c r="S13" s="204">
        <f t="shared" si="5"/>
        <v>133.33333333333331</v>
      </c>
      <c r="T13" s="202">
        <v>6</v>
      </c>
      <c r="U13" s="203">
        <v>8</v>
      </c>
      <c r="V13" s="204">
        <f t="shared" si="6"/>
        <v>133.33333333333331</v>
      </c>
      <c r="W13" s="233"/>
      <c r="X13" s="207"/>
    </row>
    <row r="14" spans="1:24" s="200" customFormat="1" ht="16.5" customHeight="1">
      <c r="A14" s="234" t="s">
        <v>26</v>
      </c>
      <c r="B14" s="202">
        <v>41</v>
      </c>
      <c r="C14" s="231">
        <v>60</v>
      </c>
      <c r="D14" s="204">
        <f t="shared" si="0"/>
        <v>146.34146341463415</v>
      </c>
      <c r="E14" s="202">
        <v>5</v>
      </c>
      <c r="F14" s="203">
        <v>13</v>
      </c>
      <c r="G14" s="204">
        <f>F14/E14*100</f>
        <v>260</v>
      </c>
      <c r="H14" s="202">
        <v>2</v>
      </c>
      <c r="I14" s="203">
        <v>2</v>
      </c>
      <c r="J14" s="204">
        <f>I14/H14*100</f>
        <v>100</v>
      </c>
      <c r="K14" s="232">
        <v>2</v>
      </c>
      <c r="L14" s="203">
        <v>1</v>
      </c>
      <c r="M14" s="204">
        <f>L14/K14*100</f>
        <v>50</v>
      </c>
      <c r="N14" s="202">
        <v>40</v>
      </c>
      <c r="O14" s="203">
        <v>60</v>
      </c>
      <c r="P14" s="204">
        <f t="shared" si="4"/>
        <v>150</v>
      </c>
      <c r="Q14" s="202">
        <v>16</v>
      </c>
      <c r="R14" s="203">
        <v>24</v>
      </c>
      <c r="S14" s="204">
        <f t="shared" si="5"/>
        <v>150</v>
      </c>
      <c r="T14" s="202">
        <v>15</v>
      </c>
      <c r="U14" s="203">
        <v>22</v>
      </c>
      <c r="V14" s="204">
        <f t="shared" si="6"/>
        <v>146.66666666666666</v>
      </c>
      <c r="W14" s="233"/>
      <c r="X14" s="207"/>
    </row>
    <row r="15" spans="1:24" s="200" customFormat="1" ht="16.5" customHeight="1">
      <c r="A15" s="234" t="s">
        <v>27</v>
      </c>
      <c r="B15" s="202">
        <v>47</v>
      </c>
      <c r="C15" s="231">
        <v>70</v>
      </c>
      <c r="D15" s="204">
        <f t="shared" si="0"/>
        <v>148.93617021276594</v>
      </c>
      <c r="E15" s="202">
        <v>11</v>
      </c>
      <c r="F15" s="203">
        <v>17</v>
      </c>
      <c r="G15" s="204">
        <f>F15/E15*100</f>
        <v>154.54545454545453</v>
      </c>
      <c r="H15" s="202">
        <v>2</v>
      </c>
      <c r="I15" s="203">
        <v>4</v>
      </c>
      <c r="J15" s="204">
        <f t="shared" si="2"/>
        <v>200</v>
      </c>
      <c r="K15" s="232">
        <v>3</v>
      </c>
      <c r="L15" s="203">
        <v>1</v>
      </c>
      <c r="M15" s="204">
        <f t="shared" si="3"/>
        <v>33.333333333333329</v>
      </c>
      <c r="N15" s="202">
        <v>41</v>
      </c>
      <c r="O15" s="203">
        <v>63</v>
      </c>
      <c r="P15" s="204">
        <f t="shared" si="4"/>
        <v>153.65853658536585</v>
      </c>
      <c r="Q15" s="202">
        <v>16</v>
      </c>
      <c r="R15" s="203">
        <v>29</v>
      </c>
      <c r="S15" s="204">
        <f t="shared" si="5"/>
        <v>181.25</v>
      </c>
      <c r="T15" s="202">
        <v>14</v>
      </c>
      <c r="U15" s="203">
        <v>26</v>
      </c>
      <c r="V15" s="204">
        <f t="shared" si="6"/>
        <v>185.71428571428572</v>
      </c>
      <c r="W15" s="233"/>
      <c r="X15" s="207"/>
    </row>
    <row r="16" spans="1:24" s="200" customFormat="1" ht="16.5" customHeight="1">
      <c r="A16" s="234" t="s">
        <v>28</v>
      </c>
      <c r="B16" s="202">
        <v>36</v>
      </c>
      <c r="C16" s="231">
        <v>55</v>
      </c>
      <c r="D16" s="204">
        <f t="shared" si="0"/>
        <v>152.77777777777777</v>
      </c>
      <c r="E16" s="202">
        <v>10</v>
      </c>
      <c r="F16" s="203">
        <v>13</v>
      </c>
      <c r="G16" s="204">
        <f>F16/E16*100</f>
        <v>130</v>
      </c>
      <c r="H16" s="202">
        <v>0</v>
      </c>
      <c r="I16" s="203">
        <v>3</v>
      </c>
      <c r="J16" s="204" t="s">
        <v>41</v>
      </c>
      <c r="K16" s="232">
        <v>8</v>
      </c>
      <c r="L16" s="203">
        <v>4</v>
      </c>
      <c r="M16" s="204">
        <f t="shared" si="3"/>
        <v>50</v>
      </c>
      <c r="N16" s="202">
        <v>31</v>
      </c>
      <c r="O16" s="203">
        <v>48</v>
      </c>
      <c r="P16" s="204">
        <f t="shared" si="4"/>
        <v>154.83870967741936</v>
      </c>
      <c r="Q16" s="202">
        <v>17</v>
      </c>
      <c r="R16" s="203">
        <v>18</v>
      </c>
      <c r="S16" s="204">
        <f t="shared" si="5"/>
        <v>105.88235294117648</v>
      </c>
      <c r="T16" s="202">
        <v>17</v>
      </c>
      <c r="U16" s="203">
        <v>16</v>
      </c>
      <c r="V16" s="204">
        <f t="shared" si="6"/>
        <v>94.117647058823522</v>
      </c>
      <c r="W16" s="233"/>
      <c r="X16" s="207"/>
    </row>
    <row r="17" spans="1:24" s="200" customFormat="1" ht="16.5" customHeight="1">
      <c r="A17" s="234" t="s">
        <v>29</v>
      </c>
      <c r="B17" s="202">
        <v>63</v>
      </c>
      <c r="C17" s="231">
        <v>63</v>
      </c>
      <c r="D17" s="204">
        <f t="shared" si="0"/>
        <v>100</v>
      </c>
      <c r="E17" s="202">
        <v>3</v>
      </c>
      <c r="F17" s="203">
        <v>6</v>
      </c>
      <c r="G17" s="204">
        <f>F17/E17*100</f>
        <v>200</v>
      </c>
      <c r="H17" s="202">
        <v>0</v>
      </c>
      <c r="I17" s="203">
        <v>0</v>
      </c>
      <c r="J17" s="204" t="s">
        <v>41</v>
      </c>
      <c r="K17" s="232">
        <v>0</v>
      </c>
      <c r="L17" s="203">
        <v>2</v>
      </c>
      <c r="M17" s="204" t="s">
        <v>41</v>
      </c>
      <c r="N17" s="202">
        <v>56</v>
      </c>
      <c r="O17" s="203">
        <v>63</v>
      </c>
      <c r="P17" s="204">
        <f t="shared" si="4"/>
        <v>112.5</v>
      </c>
      <c r="Q17" s="202">
        <v>26</v>
      </c>
      <c r="R17" s="203">
        <v>23</v>
      </c>
      <c r="S17" s="204">
        <f t="shared" si="5"/>
        <v>88.461538461538453</v>
      </c>
      <c r="T17" s="202">
        <v>22</v>
      </c>
      <c r="U17" s="203">
        <v>22</v>
      </c>
      <c r="V17" s="204">
        <f t="shared" si="6"/>
        <v>100</v>
      </c>
      <c r="W17" s="233"/>
      <c r="X17" s="207"/>
    </row>
    <row r="18" spans="1:24" s="200" customFormat="1" ht="16.5" customHeight="1">
      <c r="A18" s="234" t="s">
        <v>30</v>
      </c>
      <c r="B18" s="202">
        <v>3</v>
      </c>
      <c r="C18" s="231">
        <v>3</v>
      </c>
      <c r="D18" s="204">
        <f t="shared" si="0"/>
        <v>100</v>
      </c>
      <c r="E18" s="202">
        <v>1</v>
      </c>
      <c r="F18" s="203">
        <v>2</v>
      </c>
      <c r="G18" s="204">
        <f t="shared" si="1"/>
        <v>200</v>
      </c>
      <c r="H18" s="202">
        <v>0</v>
      </c>
      <c r="I18" s="203">
        <v>0</v>
      </c>
      <c r="J18" s="204" t="s">
        <v>41</v>
      </c>
      <c r="K18" s="232">
        <v>0</v>
      </c>
      <c r="L18" s="203">
        <v>0</v>
      </c>
      <c r="M18" s="204" t="s">
        <v>41</v>
      </c>
      <c r="N18" s="202">
        <v>3</v>
      </c>
      <c r="O18" s="203">
        <v>3</v>
      </c>
      <c r="P18" s="204">
        <f t="shared" si="4"/>
        <v>100</v>
      </c>
      <c r="Q18" s="202">
        <v>0</v>
      </c>
      <c r="R18" s="203">
        <v>0</v>
      </c>
      <c r="S18" s="204" t="s">
        <v>41</v>
      </c>
      <c r="T18" s="202">
        <v>0</v>
      </c>
      <c r="U18" s="203">
        <v>0</v>
      </c>
      <c r="V18" s="204" t="s">
        <v>41</v>
      </c>
      <c r="W18" s="233"/>
      <c r="X18" s="207"/>
    </row>
    <row r="19" spans="1:24" s="200" customFormat="1" ht="16.5" customHeight="1">
      <c r="A19" s="234" t="s">
        <v>31</v>
      </c>
      <c r="B19" s="202">
        <v>68</v>
      </c>
      <c r="C19" s="231">
        <v>61</v>
      </c>
      <c r="D19" s="204">
        <f t="shared" si="0"/>
        <v>89.705882352941174</v>
      </c>
      <c r="E19" s="202">
        <v>8</v>
      </c>
      <c r="F19" s="203">
        <v>9</v>
      </c>
      <c r="G19" s="204">
        <f t="shared" si="1"/>
        <v>112.5</v>
      </c>
      <c r="H19" s="202">
        <v>0</v>
      </c>
      <c r="I19" s="203">
        <v>0</v>
      </c>
      <c r="J19" s="204" t="s">
        <v>41</v>
      </c>
      <c r="K19" s="232">
        <v>1</v>
      </c>
      <c r="L19" s="203">
        <v>0</v>
      </c>
      <c r="M19" s="204">
        <v>0</v>
      </c>
      <c r="N19" s="202">
        <v>66</v>
      </c>
      <c r="O19" s="203">
        <v>58</v>
      </c>
      <c r="P19" s="204">
        <f t="shared" si="4"/>
        <v>87.878787878787875</v>
      </c>
      <c r="Q19" s="202">
        <v>22</v>
      </c>
      <c r="R19" s="203">
        <v>24</v>
      </c>
      <c r="S19" s="204">
        <f t="shared" si="5"/>
        <v>109.09090909090908</v>
      </c>
      <c r="T19" s="202">
        <v>17</v>
      </c>
      <c r="U19" s="203">
        <v>22</v>
      </c>
      <c r="V19" s="204">
        <f t="shared" si="6"/>
        <v>129.41176470588235</v>
      </c>
      <c r="W19" s="233"/>
      <c r="X19" s="207"/>
    </row>
    <row r="20" spans="1:24" s="200" customFormat="1" ht="16.5" customHeight="1">
      <c r="A20" s="234" t="s">
        <v>32</v>
      </c>
      <c r="B20" s="202">
        <v>29</v>
      </c>
      <c r="C20" s="231">
        <v>39</v>
      </c>
      <c r="D20" s="204">
        <f t="shared" si="0"/>
        <v>134.48275862068965</v>
      </c>
      <c r="E20" s="202">
        <v>8</v>
      </c>
      <c r="F20" s="203">
        <v>10</v>
      </c>
      <c r="G20" s="204">
        <f t="shared" si="1"/>
        <v>125</v>
      </c>
      <c r="H20" s="202">
        <v>0</v>
      </c>
      <c r="I20" s="203">
        <v>1</v>
      </c>
      <c r="J20" s="204" t="s">
        <v>41</v>
      </c>
      <c r="K20" s="232">
        <v>0</v>
      </c>
      <c r="L20" s="203">
        <v>1</v>
      </c>
      <c r="M20" s="204" t="s">
        <v>41</v>
      </c>
      <c r="N20" s="202">
        <v>28</v>
      </c>
      <c r="O20" s="203">
        <v>37</v>
      </c>
      <c r="P20" s="204">
        <f t="shared" si="4"/>
        <v>132.14285714285714</v>
      </c>
      <c r="Q20" s="202">
        <v>12</v>
      </c>
      <c r="R20" s="203">
        <v>13</v>
      </c>
      <c r="S20" s="204">
        <f t="shared" si="5"/>
        <v>108.33333333333333</v>
      </c>
      <c r="T20" s="202">
        <v>12</v>
      </c>
      <c r="U20" s="203">
        <v>12</v>
      </c>
      <c r="V20" s="204">
        <f t="shared" si="6"/>
        <v>100</v>
      </c>
      <c r="W20" s="233"/>
      <c r="X20" s="207"/>
    </row>
    <row r="21" spans="1:24" s="200" customFormat="1" ht="16.5" customHeight="1">
      <c r="A21" s="234" t="s">
        <v>33</v>
      </c>
      <c r="B21" s="202">
        <v>30</v>
      </c>
      <c r="C21" s="231">
        <v>62</v>
      </c>
      <c r="D21" s="204">
        <f t="shared" si="0"/>
        <v>206.66666666666669</v>
      </c>
      <c r="E21" s="202">
        <v>9</v>
      </c>
      <c r="F21" s="203">
        <v>13</v>
      </c>
      <c r="G21" s="204">
        <f t="shared" si="1"/>
        <v>144.44444444444443</v>
      </c>
      <c r="H21" s="202">
        <v>0</v>
      </c>
      <c r="I21" s="203">
        <v>0</v>
      </c>
      <c r="J21" s="204" t="s">
        <v>41</v>
      </c>
      <c r="K21" s="232">
        <v>5</v>
      </c>
      <c r="L21" s="203">
        <v>5</v>
      </c>
      <c r="M21" s="204">
        <f>L21/K21*100</f>
        <v>100</v>
      </c>
      <c r="N21" s="202">
        <v>30</v>
      </c>
      <c r="O21" s="203">
        <v>58</v>
      </c>
      <c r="P21" s="204">
        <f t="shared" si="4"/>
        <v>193.33333333333334</v>
      </c>
      <c r="Q21" s="202">
        <v>15</v>
      </c>
      <c r="R21" s="203">
        <v>20</v>
      </c>
      <c r="S21" s="204">
        <f t="shared" si="5"/>
        <v>133.33333333333331</v>
      </c>
      <c r="T21" s="202">
        <v>14</v>
      </c>
      <c r="U21" s="203">
        <v>19</v>
      </c>
      <c r="V21" s="204">
        <f t="shared" si="6"/>
        <v>135.71428571428572</v>
      </c>
      <c r="W21" s="233"/>
      <c r="X21" s="207"/>
    </row>
    <row r="22" spans="1:24" s="200" customFormat="1" ht="16.5" customHeight="1">
      <c r="A22" s="234" t="s">
        <v>34</v>
      </c>
      <c r="B22" s="202">
        <v>71</v>
      </c>
      <c r="C22" s="231">
        <v>67</v>
      </c>
      <c r="D22" s="204">
        <f t="shared" si="0"/>
        <v>94.366197183098592</v>
      </c>
      <c r="E22" s="202">
        <v>17</v>
      </c>
      <c r="F22" s="203">
        <v>23</v>
      </c>
      <c r="G22" s="204">
        <f>F22/E22*100</f>
        <v>135.29411764705884</v>
      </c>
      <c r="H22" s="202">
        <v>2</v>
      </c>
      <c r="I22" s="203">
        <v>2</v>
      </c>
      <c r="J22" s="204">
        <f>I22/H22*100</f>
        <v>100</v>
      </c>
      <c r="K22" s="232">
        <v>2</v>
      </c>
      <c r="L22" s="203">
        <v>0</v>
      </c>
      <c r="M22" s="204">
        <f>L22/K22*100</f>
        <v>0</v>
      </c>
      <c r="N22" s="202">
        <v>61</v>
      </c>
      <c r="O22" s="203">
        <v>65</v>
      </c>
      <c r="P22" s="204">
        <f t="shared" si="4"/>
        <v>106.55737704918033</v>
      </c>
      <c r="Q22" s="202">
        <v>18</v>
      </c>
      <c r="R22" s="203">
        <v>25</v>
      </c>
      <c r="S22" s="204">
        <f t="shared" si="5"/>
        <v>138.88888888888889</v>
      </c>
      <c r="T22" s="202">
        <v>14</v>
      </c>
      <c r="U22" s="203">
        <v>22</v>
      </c>
      <c r="V22" s="204">
        <f t="shared" si="6"/>
        <v>157.14285714285714</v>
      </c>
      <c r="W22" s="233"/>
      <c r="X22" s="207"/>
    </row>
    <row r="23" spans="1:24" s="200" customFormat="1" ht="16.5" customHeight="1">
      <c r="A23" s="234" t="s">
        <v>35</v>
      </c>
      <c r="B23" s="202">
        <v>52</v>
      </c>
      <c r="C23" s="231">
        <v>58</v>
      </c>
      <c r="D23" s="204">
        <f t="shared" si="0"/>
        <v>111.53846153846155</v>
      </c>
      <c r="E23" s="202">
        <v>10</v>
      </c>
      <c r="F23" s="203">
        <v>17</v>
      </c>
      <c r="G23" s="204">
        <f>F23/E23*100</f>
        <v>170</v>
      </c>
      <c r="H23" s="202">
        <v>3</v>
      </c>
      <c r="I23" s="203">
        <v>2</v>
      </c>
      <c r="J23" s="204">
        <f>I23/H23*100</f>
        <v>66.666666666666657</v>
      </c>
      <c r="K23" s="232">
        <v>1</v>
      </c>
      <c r="L23" s="203">
        <v>3</v>
      </c>
      <c r="M23" s="204">
        <f t="shared" si="3"/>
        <v>300</v>
      </c>
      <c r="N23" s="202">
        <v>47</v>
      </c>
      <c r="O23" s="203">
        <v>52</v>
      </c>
      <c r="P23" s="204">
        <f t="shared" si="4"/>
        <v>110.63829787234043</v>
      </c>
      <c r="Q23" s="202">
        <v>22</v>
      </c>
      <c r="R23" s="203">
        <v>17</v>
      </c>
      <c r="S23" s="204">
        <f t="shared" si="5"/>
        <v>77.272727272727266</v>
      </c>
      <c r="T23" s="202">
        <v>22</v>
      </c>
      <c r="U23" s="203">
        <v>13</v>
      </c>
      <c r="V23" s="204">
        <f t="shared" si="6"/>
        <v>59.090909090909093</v>
      </c>
      <c r="W23" s="233"/>
      <c r="X23" s="207"/>
    </row>
    <row r="24" spans="1:24" s="200" customFormat="1" ht="16.5" customHeight="1">
      <c r="A24" s="234" t="s">
        <v>36</v>
      </c>
      <c r="B24" s="202">
        <v>32</v>
      </c>
      <c r="C24" s="231">
        <v>54</v>
      </c>
      <c r="D24" s="204">
        <f t="shared" si="0"/>
        <v>168.75</v>
      </c>
      <c r="E24" s="202">
        <v>6</v>
      </c>
      <c r="F24" s="203">
        <v>11</v>
      </c>
      <c r="G24" s="204">
        <f>F24/E24*100</f>
        <v>183.33333333333331</v>
      </c>
      <c r="H24" s="202">
        <v>0</v>
      </c>
      <c r="I24" s="203">
        <v>1</v>
      </c>
      <c r="J24" s="204" t="s">
        <v>41</v>
      </c>
      <c r="K24" s="232">
        <v>0</v>
      </c>
      <c r="L24" s="203">
        <v>2</v>
      </c>
      <c r="M24" s="204" t="s">
        <v>41</v>
      </c>
      <c r="N24" s="202">
        <v>31</v>
      </c>
      <c r="O24" s="203">
        <v>51</v>
      </c>
      <c r="P24" s="204">
        <f t="shared" si="4"/>
        <v>164.51612903225808</v>
      </c>
      <c r="Q24" s="202">
        <v>13</v>
      </c>
      <c r="R24" s="203">
        <v>23</v>
      </c>
      <c r="S24" s="204">
        <f t="shared" si="5"/>
        <v>176.92307692307691</v>
      </c>
      <c r="T24" s="202">
        <v>13</v>
      </c>
      <c r="U24" s="203">
        <v>21</v>
      </c>
      <c r="V24" s="204">
        <f t="shared" si="6"/>
        <v>161.53846153846155</v>
      </c>
      <c r="W24" s="233"/>
      <c r="X24" s="207"/>
    </row>
    <row r="25" spans="1:24" s="200" customFormat="1" ht="16.5" customHeight="1">
      <c r="A25" s="234" t="s">
        <v>37</v>
      </c>
      <c r="B25" s="202">
        <v>17</v>
      </c>
      <c r="C25" s="231">
        <v>10</v>
      </c>
      <c r="D25" s="204">
        <f t="shared" si="0"/>
        <v>58.82352941176471</v>
      </c>
      <c r="E25" s="202">
        <v>12</v>
      </c>
      <c r="F25" s="203">
        <v>6</v>
      </c>
      <c r="G25" s="204">
        <f>F25/E25*100</f>
        <v>50</v>
      </c>
      <c r="H25" s="202">
        <v>1</v>
      </c>
      <c r="I25" s="203">
        <v>3</v>
      </c>
      <c r="J25" s="204">
        <f>I25/H25*100</f>
        <v>300</v>
      </c>
      <c r="K25" s="232">
        <v>3</v>
      </c>
      <c r="L25" s="203">
        <v>0</v>
      </c>
      <c r="M25" s="204">
        <f t="shared" si="3"/>
        <v>0</v>
      </c>
      <c r="N25" s="202">
        <v>14</v>
      </c>
      <c r="O25" s="203">
        <v>10</v>
      </c>
      <c r="P25" s="204">
        <f t="shared" si="4"/>
        <v>71.428571428571431</v>
      </c>
      <c r="Q25" s="202">
        <v>1</v>
      </c>
      <c r="R25" s="203">
        <v>1</v>
      </c>
      <c r="S25" s="204">
        <f t="shared" si="5"/>
        <v>100</v>
      </c>
      <c r="T25" s="202">
        <v>0</v>
      </c>
      <c r="U25" s="203">
        <v>1</v>
      </c>
      <c r="V25" s="204" t="s">
        <v>41</v>
      </c>
      <c r="W25" s="233"/>
      <c r="X25" s="207"/>
    </row>
    <row r="26" spans="1:24" s="200" customFormat="1" ht="16.5" customHeight="1">
      <c r="A26" s="234" t="s">
        <v>38</v>
      </c>
      <c r="B26" s="202">
        <v>24</v>
      </c>
      <c r="C26" s="231">
        <v>35</v>
      </c>
      <c r="D26" s="204">
        <f t="shared" si="0"/>
        <v>145.83333333333331</v>
      </c>
      <c r="E26" s="202">
        <v>3</v>
      </c>
      <c r="F26" s="203">
        <v>9</v>
      </c>
      <c r="G26" s="204">
        <f t="shared" ref="G26:G27" si="7">F26/E26*100</f>
        <v>300</v>
      </c>
      <c r="H26" s="202">
        <v>0</v>
      </c>
      <c r="I26" s="203">
        <v>1</v>
      </c>
      <c r="J26" s="204" t="s">
        <v>41</v>
      </c>
      <c r="K26" s="232">
        <v>3</v>
      </c>
      <c r="L26" s="203">
        <v>3</v>
      </c>
      <c r="M26" s="204">
        <f t="shared" si="3"/>
        <v>100</v>
      </c>
      <c r="N26" s="202">
        <v>23</v>
      </c>
      <c r="O26" s="203">
        <v>31</v>
      </c>
      <c r="P26" s="204">
        <f t="shared" si="4"/>
        <v>134.78260869565219</v>
      </c>
      <c r="Q26" s="202">
        <v>11</v>
      </c>
      <c r="R26" s="203">
        <v>16</v>
      </c>
      <c r="S26" s="204">
        <f t="shared" si="5"/>
        <v>145.45454545454547</v>
      </c>
      <c r="T26" s="202">
        <v>8</v>
      </c>
      <c r="U26" s="203">
        <v>15</v>
      </c>
      <c r="V26" s="204">
        <f t="shared" si="6"/>
        <v>187.5</v>
      </c>
      <c r="W26" s="233"/>
      <c r="X26" s="207"/>
    </row>
    <row r="27" spans="1:24" s="200" customFormat="1" ht="16.5" customHeight="1">
      <c r="A27" s="234" t="s">
        <v>39</v>
      </c>
      <c r="B27" s="202">
        <v>17</v>
      </c>
      <c r="C27" s="231">
        <v>29</v>
      </c>
      <c r="D27" s="204">
        <f t="shared" si="0"/>
        <v>170.58823529411765</v>
      </c>
      <c r="E27" s="202">
        <v>2</v>
      </c>
      <c r="F27" s="203">
        <v>6</v>
      </c>
      <c r="G27" s="204">
        <f t="shared" si="7"/>
        <v>300</v>
      </c>
      <c r="H27" s="202">
        <v>1</v>
      </c>
      <c r="I27" s="203">
        <v>1</v>
      </c>
      <c r="J27" s="204">
        <f>I27/H27*100</f>
        <v>100</v>
      </c>
      <c r="K27" s="232">
        <v>0</v>
      </c>
      <c r="L27" s="203">
        <v>4</v>
      </c>
      <c r="M27" s="204" t="s">
        <v>41</v>
      </c>
      <c r="N27" s="202">
        <v>16</v>
      </c>
      <c r="O27" s="203">
        <v>23</v>
      </c>
      <c r="P27" s="204">
        <f t="shared" si="4"/>
        <v>143.75</v>
      </c>
      <c r="Q27" s="202">
        <v>14</v>
      </c>
      <c r="R27" s="203">
        <v>7</v>
      </c>
      <c r="S27" s="204">
        <f t="shared" si="5"/>
        <v>50</v>
      </c>
      <c r="T27" s="202">
        <v>11</v>
      </c>
      <c r="U27" s="203">
        <v>6</v>
      </c>
      <c r="V27" s="204">
        <f t="shared" si="6"/>
        <v>54.54545454545454</v>
      </c>
      <c r="W27" s="233"/>
      <c r="X27" s="207"/>
    </row>
    <row r="28" spans="1:24" s="200" customFormat="1" ht="16.5" customHeight="1">
      <c r="A28" s="234" t="s">
        <v>40</v>
      </c>
      <c r="B28" s="202">
        <v>13</v>
      </c>
      <c r="C28" s="231">
        <v>15</v>
      </c>
      <c r="D28" s="204">
        <f t="shared" si="0"/>
        <v>115.38461538461537</v>
      </c>
      <c r="E28" s="202">
        <v>3</v>
      </c>
      <c r="F28" s="203">
        <v>4</v>
      </c>
      <c r="G28" s="204">
        <f>F28/E28*100</f>
        <v>133.33333333333331</v>
      </c>
      <c r="H28" s="202">
        <v>0</v>
      </c>
      <c r="I28" s="203">
        <v>0</v>
      </c>
      <c r="J28" s="204" t="s">
        <v>41</v>
      </c>
      <c r="K28" s="232">
        <v>0</v>
      </c>
      <c r="L28" s="203">
        <v>0</v>
      </c>
      <c r="M28" s="204" t="s">
        <v>41</v>
      </c>
      <c r="N28" s="202">
        <v>11</v>
      </c>
      <c r="O28" s="203">
        <v>12</v>
      </c>
      <c r="P28" s="204">
        <f t="shared" si="4"/>
        <v>109.09090909090908</v>
      </c>
      <c r="Q28" s="202">
        <v>6</v>
      </c>
      <c r="R28" s="203">
        <v>5</v>
      </c>
      <c r="S28" s="204">
        <f t="shared" si="5"/>
        <v>83.333333333333343</v>
      </c>
      <c r="T28" s="202">
        <v>3</v>
      </c>
      <c r="U28" s="203">
        <v>4</v>
      </c>
      <c r="V28" s="204">
        <f t="shared" si="6"/>
        <v>133.33333333333331</v>
      </c>
      <c r="W28" s="233"/>
      <c r="X28" s="207"/>
    </row>
    <row r="29" spans="1:24">
      <c r="A29" s="210"/>
      <c r="B29" s="211"/>
      <c r="C29" s="210"/>
      <c r="D29" s="210"/>
      <c r="E29" s="210"/>
      <c r="F29" s="212"/>
      <c r="G29" s="210"/>
      <c r="H29" s="215"/>
      <c r="I29" s="214"/>
      <c r="J29" s="213"/>
      <c r="K29" s="213"/>
      <c r="L29" s="214"/>
      <c r="M29" s="213"/>
      <c r="N29" s="213"/>
      <c r="O29" s="214"/>
      <c r="P29" s="213"/>
      <c r="Q29" s="213"/>
      <c r="R29" s="214"/>
      <c r="S29" s="213"/>
    </row>
    <row r="30" spans="1:24">
      <c r="A30" s="212"/>
      <c r="B30" s="212"/>
      <c r="C30" s="212"/>
      <c r="D30" s="212"/>
      <c r="E30" s="212"/>
      <c r="F30" s="212"/>
      <c r="G30" s="212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</row>
    <row r="31" spans="1:24">
      <c r="A31" s="212"/>
      <c r="B31" s="212"/>
      <c r="C31" s="212"/>
      <c r="D31" s="212"/>
      <c r="E31" s="212"/>
      <c r="F31" s="212"/>
      <c r="G31" s="212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  <row r="32" spans="1:24">
      <c r="A32" s="212"/>
      <c r="B32" s="212"/>
      <c r="C32" s="212"/>
      <c r="D32" s="212"/>
      <c r="E32" s="212"/>
      <c r="F32" s="212"/>
      <c r="G32" s="212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</row>
    <row r="33" spans="8:19"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</row>
    <row r="34" spans="8:19"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</row>
    <row r="35" spans="8:19"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</row>
    <row r="36" spans="8:19"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</row>
    <row r="37" spans="8:19"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</row>
    <row r="38" spans="8:19"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</row>
    <row r="39" spans="8:19"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</row>
    <row r="40" spans="8:19"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</row>
    <row r="41" spans="8:19"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</row>
    <row r="42" spans="8:19"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</row>
    <row r="43" spans="8:19"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</row>
    <row r="44" spans="8:19"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</row>
    <row r="45" spans="8:19"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</row>
    <row r="46" spans="8:19"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</row>
    <row r="47" spans="8:19"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</row>
    <row r="48" spans="8:19"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</row>
    <row r="49" spans="8:19"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</row>
    <row r="50" spans="8:19"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</row>
    <row r="51" spans="8:19"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</row>
    <row r="52" spans="8:19"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</row>
    <row r="53" spans="8:19"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</row>
    <row r="54" spans="8:19"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</row>
    <row r="55" spans="8:19"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</row>
    <row r="56" spans="8:19"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</row>
    <row r="57" spans="8:19"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</row>
    <row r="58" spans="8:19"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</row>
    <row r="59" spans="8:19"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</row>
    <row r="60" spans="8:19"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</row>
    <row r="61" spans="8:19"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</row>
    <row r="62" spans="8:19"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</row>
    <row r="63" spans="8:19"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</row>
    <row r="64" spans="8:19"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</row>
    <row r="65" spans="8:19"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</row>
    <row r="66" spans="8:19"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</row>
    <row r="67" spans="8:19"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</row>
    <row r="68" spans="8:19"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</row>
    <row r="69" spans="8:19"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</row>
    <row r="70" spans="8:19"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</row>
    <row r="71" spans="8:19"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</row>
    <row r="72" spans="8:19"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</row>
    <row r="73" spans="8:19"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</row>
    <row r="74" spans="8:19"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</row>
    <row r="75" spans="8:19"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</row>
    <row r="76" spans="8:19"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</row>
    <row r="77" spans="8:19"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</row>
    <row r="78" spans="8:19"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</row>
    <row r="79" spans="8:19"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</row>
    <row r="80" spans="8:19"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</row>
    <row r="81" spans="8:19"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</row>
    <row r="82" spans="8:19"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</row>
    <row r="83" spans="8:19"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</row>
    <row r="84" spans="8:19"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</row>
  </sheetData>
  <mergeCells count="30">
    <mergeCell ref="A1:V1"/>
    <mergeCell ref="A3:A5"/>
    <mergeCell ref="B3:D3"/>
    <mergeCell ref="E3:G3"/>
    <mergeCell ref="H3:J3"/>
    <mergeCell ref="K3:M3"/>
    <mergeCell ref="N3:P3"/>
    <mergeCell ref="Q3:S3"/>
    <mergeCell ref="T3:V3"/>
    <mergeCell ref="B4:B5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U4:U5"/>
    <mergeCell ref="V4:V5"/>
    <mergeCell ref="O4:O5"/>
    <mergeCell ref="P4:P5"/>
    <mergeCell ref="Q4:Q5"/>
    <mergeCell ref="R4:R5"/>
    <mergeCell ref="S4:S5"/>
    <mergeCell ref="T4:T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rowBreaks count="1" manualBreakCount="1">
    <brk id="2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7"/>
  <sheetViews>
    <sheetView view="pageBreakPreview" zoomScale="80" zoomScaleNormal="70" zoomScaleSheetLayoutView="80" workbookViewId="0">
      <selection activeCell="N16" sqref="N16"/>
    </sheetView>
  </sheetViews>
  <sheetFormatPr defaultColWidth="8" defaultRowHeight="13.2"/>
  <cols>
    <col min="1" max="1" width="61.6640625" style="1" customWidth="1"/>
    <col min="2" max="2" width="16.33203125" style="14" customWidth="1"/>
    <col min="3" max="3" width="17.3320312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78.599999999999994" customHeight="1">
      <c r="A1" s="285" t="s">
        <v>86</v>
      </c>
      <c r="B1" s="285"/>
      <c r="C1" s="285"/>
      <c r="D1" s="285"/>
      <c r="E1" s="285"/>
    </row>
    <row r="2" spans="1:9" ht="9.75" customHeight="1">
      <c r="A2" s="286"/>
      <c r="B2" s="286"/>
      <c r="C2" s="286"/>
      <c r="D2" s="286"/>
      <c r="E2" s="286"/>
    </row>
    <row r="3" spans="1:9" s="2" customFormat="1" ht="23.25" customHeight="1">
      <c r="A3" s="255" t="s">
        <v>0</v>
      </c>
      <c r="B3" s="261" t="s">
        <v>71</v>
      </c>
      <c r="C3" s="261" t="s">
        <v>72</v>
      </c>
      <c r="D3" s="283" t="s">
        <v>1</v>
      </c>
      <c r="E3" s="284"/>
    </row>
    <row r="4" spans="1:9" s="2" customFormat="1" ht="32.4" customHeight="1">
      <c r="A4" s="256"/>
      <c r="B4" s="262"/>
      <c r="C4" s="262"/>
      <c r="D4" s="3" t="s">
        <v>2</v>
      </c>
      <c r="E4" s="4" t="s">
        <v>42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2" customFormat="1" ht="29.25" customHeight="1">
      <c r="A6" s="8" t="s">
        <v>4</v>
      </c>
      <c r="B6" s="54">
        <v>1031</v>
      </c>
      <c r="C6" s="55">
        <v>995</v>
      </c>
      <c r="D6" s="22">
        <f t="shared" ref="D6:D10" si="0">C6/B6*100</f>
        <v>96.5082444228904</v>
      </c>
      <c r="E6" s="20">
        <f t="shared" ref="E6:E10" si="1">C6-B6</f>
        <v>-36</v>
      </c>
      <c r="I6" s="10"/>
    </row>
    <row r="7" spans="1:9" s="2" customFormat="1" ht="48.75" customHeight="1">
      <c r="A7" s="11" t="s">
        <v>5</v>
      </c>
      <c r="B7" s="54">
        <v>239</v>
      </c>
      <c r="C7" s="55">
        <v>226</v>
      </c>
      <c r="D7" s="22">
        <f t="shared" si="0"/>
        <v>94.560669456066947</v>
      </c>
      <c r="E7" s="20">
        <f t="shared" si="1"/>
        <v>-13</v>
      </c>
      <c r="I7" s="10"/>
    </row>
    <row r="8" spans="1:9" s="2" customFormat="1" ht="34.5" customHeight="1">
      <c r="A8" s="12" t="s">
        <v>6</v>
      </c>
      <c r="B8" s="54">
        <v>38</v>
      </c>
      <c r="C8" s="55">
        <v>32</v>
      </c>
      <c r="D8" s="22">
        <f t="shared" si="0"/>
        <v>84.210526315789465</v>
      </c>
      <c r="E8" s="20">
        <f t="shared" si="1"/>
        <v>-6</v>
      </c>
      <c r="I8" s="10"/>
    </row>
    <row r="9" spans="1:9" s="2" customFormat="1" ht="48.75" customHeight="1">
      <c r="A9" s="12" t="s">
        <v>7</v>
      </c>
      <c r="B9" s="54">
        <v>50</v>
      </c>
      <c r="C9" s="55">
        <v>33</v>
      </c>
      <c r="D9" s="22">
        <f t="shared" si="0"/>
        <v>66</v>
      </c>
      <c r="E9" s="20">
        <f t="shared" si="1"/>
        <v>-17</v>
      </c>
      <c r="I9" s="10"/>
    </row>
    <row r="10" spans="1:9" s="2" customFormat="1" ht="54.75" customHeight="1">
      <c r="A10" s="12" t="s">
        <v>8</v>
      </c>
      <c r="B10" s="19">
        <v>906</v>
      </c>
      <c r="C10" s="19">
        <v>859</v>
      </c>
      <c r="D10" s="22">
        <f t="shared" si="0"/>
        <v>94.812362030905078</v>
      </c>
      <c r="E10" s="20">
        <f t="shared" si="1"/>
        <v>-47</v>
      </c>
      <c r="I10" s="10"/>
    </row>
    <row r="11" spans="1:9" s="2" customFormat="1" ht="12.75" customHeight="1">
      <c r="A11" s="251" t="s">
        <v>9</v>
      </c>
      <c r="B11" s="252"/>
      <c r="C11" s="252"/>
      <c r="D11" s="252"/>
      <c r="E11" s="252"/>
      <c r="I11" s="10"/>
    </row>
    <row r="12" spans="1:9" s="2" customFormat="1" ht="18" customHeight="1">
      <c r="A12" s="253"/>
      <c r="B12" s="254"/>
      <c r="C12" s="254"/>
      <c r="D12" s="254"/>
      <c r="E12" s="254"/>
      <c r="I12" s="10"/>
    </row>
    <row r="13" spans="1:9" s="2" customFormat="1" ht="20.25" customHeight="1">
      <c r="A13" s="255" t="s">
        <v>0</v>
      </c>
      <c r="B13" s="257" t="s">
        <v>73</v>
      </c>
      <c r="C13" s="257" t="s">
        <v>74</v>
      </c>
      <c r="D13" s="283" t="s">
        <v>1</v>
      </c>
      <c r="E13" s="284"/>
      <c r="I13" s="10"/>
    </row>
    <row r="14" spans="1:9" ht="27.75" customHeight="1">
      <c r="A14" s="256"/>
      <c r="B14" s="257"/>
      <c r="C14" s="257"/>
      <c r="D14" s="17" t="s">
        <v>2</v>
      </c>
      <c r="E14" s="4" t="s">
        <v>10</v>
      </c>
      <c r="I14" s="10"/>
    </row>
    <row r="15" spans="1:9" ht="25.5" customHeight="1">
      <c r="A15" s="13" t="s">
        <v>4</v>
      </c>
      <c r="B15" s="56">
        <v>435</v>
      </c>
      <c r="C15" s="57">
        <v>311</v>
      </c>
      <c r="D15" s="23">
        <f t="shared" ref="D15:D16" si="2">C15/B15*100</f>
        <v>71.494252873563212</v>
      </c>
      <c r="E15" s="21">
        <f t="shared" ref="E15:E16" si="3">C15-B15</f>
        <v>-124</v>
      </c>
      <c r="I15" s="10"/>
    </row>
    <row r="16" spans="1:9" ht="27.75" customHeight="1">
      <c r="A16" s="13" t="s">
        <v>11</v>
      </c>
      <c r="B16" s="56">
        <v>402</v>
      </c>
      <c r="C16" s="57">
        <v>285</v>
      </c>
      <c r="D16" s="23">
        <f t="shared" si="2"/>
        <v>70.895522388059703</v>
      </c>
      <c r="E16" s="21">
        <f t="shared" si="3"/>
        <v>-117</v>
      </c>
      <c r="I16" s="10"/>
    </row>
    <row r="17" spans="3:3">
      <c r="C17" s="15"/>
    </row>
  </sheetData>
  <mergeCells count="11">
    <mergeCell ref="A1:E1"/>
    <mergeCell ref="A2:E2"/>
    <mergeCell ref="A3:A4"/>
    <mergeCell ref="B3:B4"/>
    <mergeCell ref="C3:C4"/>
    <mergeCell ref="D3:E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29"/>
  <sheetViews>
    <sheetView view="pageBreakPreview" zoomScale="73" zoomScaleNormal="85" zoomScaleSheetLayoutView="73" workbookViewId="0">
      <selection activeCell="Y21" sqref="Y21"/>
    </sheetView>
  </sheetViews>
  <sheetFormatPr defaultRowHeight="15.6"/>
  <cols>
    <col min="1" max="1" width="33.109375" style="52" customWidth="1"/>
    <col min="2" max="3" width="10.109375" style="49" customWidth="1"/>
    <col min="4" max="4" width="9.88671875" style="53" customWidth="1"/>
    <col min="5" max="5" width="10.109375" style="49" customWidth="1"/>
    <col min="6" max="6" width="8.88671875" style="49" customWidth="1"/>
    <col min="7" max="7" width="8.6640625" style="53" customWidth="1"/>
    <col min="8" max="8" width="10" style="49" customWidth="1"/>
    <col min="9" max="9" width="9.77734375" style="49" customWidth="1"/>
    <col min="10" max="10" width="9.77734375" style="53" customWidth="1"/>
    <col min="11" max="12" width="8.6640625" style="53" customWidth="1"/>
    <col min="13" max="13" width="9.44140625" style="53" customWidth="1"/>
    <col min="14" max="14" width="9.33203125" style="49" customWidth="1"/>
    <col min="15" max="15" width="8.88671875" style="49" customWidth="1"/>
    <col min="16" max="16" width="9" style="53" customWidth="1"/>
    <col min="17" max="17" width="9.109375" style="49" customWidth="1"/>
    <col min="18" max="18" width="9.33203125" style="49" customWidth="1"/>
    <col min="19" max="19" width="9" style="53" customWidth="1"/>
    <col min="20" max="20" width="9.109375" style="49" customWidth="1"/>
    <col min="21" max="21" width="9.21875" style="51" customWidth="1"/>
    <col min="22" max="22" width="9.5546875" style="53" customWidth="1"/>
    <col min="23" max="25" width="9.109375" style="49"/>
    <col min="26" max="26" width="10.88671875" style="49" bestFit="1" customWidth="1"/>
    <col min="27" max="247" width="9.109375" style="49"/>
    <col min="248" max="248" width="18.6640625" style="49" customWidth="1"/>
    <col min="249" max="250" width="9.44140625" style="49" customWidth="1"/>
    <col min="251" max="251" width="7.6640625" style="49" customWidth="1"/>
    <col min="252" max="252" width="9.33203125" style="49" customWidth="1"/>
    <col min="253" max="253" width="9.88671875" style="49" customWidth="1"/>
    <col min="254" max="254" width="7.109375" style="49" customWidth="1"/>
    <col min="255" max="255" width="8.5546875" style="49" customWidth="1"/>
    <col min="256" max="256" width="8.88671875" style="49" customWidth="1"/>
    <col min="257" max="257" width="7.109375" style="49" customWidth="1"/>
    <col min="258" max="258" width="9" style="49" customWidth="1"/>
    <col min="259" max="259" width="8.6640625" style="49" customWidth="1"/>
    <col min="260" max="260" width="6.5546875" style="49" customWidth="1"/>
    <col min="261" max="261" width="8.109375" style="49" customWidth="1"/>
    <col min="262" max="262" width="7.5546875" style="49" customWidth="1"/>
    <col min="263" max="263" width="7" style="49" customWidth="1"/>
    <col min="264" max="265" width="8.6640625" style="49" customWidth="1"/>
    <col min="266" max="266" width="7.33203125" style="49" customWidth="1"/>
    <col min="267" max="267" width="8.109375" style="49" customWidth="1"/>
    <col min="268" max="268" width="8.6640625" style="49" customWidth="1"/>
    <col min="269" max="269" width="6.44140625" style="49" customWidth="1"/>
    <col min="270" max="271" width="9.33203125" style="49" customWidth="1"/>
    <col min="272" max="272" width="6.44140625" style="49" customWidth="1"/>
    <col min="273" max="274" width="9.5546875" style="49" customWidth="1"/>
    <col min="275" max="275" width="6.44140625" style="49" customWidth="1"/>
    <col min="276" max="277" width="9.5546875" style="49" customWidth="1"/>
    <col min="278" max="278" width="6.6640625" style="49" customWidth="1"/>
    <col min="279" max="281" width="9.109375" style="49"/>
    <col min="282" max="282" width="10.88671875" style="49" bestFit="1" customWidth="1"/>
    <col min="283" max="503" width="9.109375" style="49"/>
    <col min="504" max="504" width="18.6640625" style="49" customWidth="1"/>
    <col min="505" max="506" width="9.44140625" style="49" customWidth="1"/>
    <col min="507" max="507" width="7.6640625" style="49" customWidth="1"/>
    <col min="508" max="508" width="9.33203125" style="49" customWidth="1"/>
    <col min="509" max="509" width="9.88671875" style="49" customWidth="1"/>
    <col min="510" max="510" width="7.109375" style="49" customWidth="1"/>
    <col min="511" max="511" width="8.5546875" style="49" customWidth="1"/>
    <col min="512" max="512" width="8.88671875" style="49" customWidth="1"/>
    <col min="513" max="513" width="7.109375" style="49" customWidth="1"/>
    <col min="514" max="514" width="9" style="49" customWidth="1"/>
    <col min="515" max="515" width="8.6640625" style="49" customWidth="1"/>
    <col min="516" max="516" width="6.5546875" style="49" customWidth="1"/>
    <col min="517" max="517" width="8.109375" style="49" customWidth="1"/>
    <col min="518" max="518" width="7.5546875" style="49" customWidth="1"/>
    <col min="519" max="519" width="7" style="49" customWidth="1"/>
    <col min="520" max="521" width="8.6640625" style="49" customWidth="1"/>
    <col min="522" max="522" width="7.33203125" style="49" customWidth="1"/>
    <col min="523" max="523" width="8.109375" style="49" customWidth="1"/>
    <col min="524" max="524" width="8.6640625" style="49" customWidth="1"/>
    <col min="525" max="525" width="6.44140625" style="49" customWidth="1"/>
    <col min="526" max="527" width="9.33203125" style="49" customWidth="1"/>
    <col min="528" max="528" width="6.44140625" style="49" customWidth="1"/>
    <col min="529" max="530" width="9.5546875" style="49" customWidth="1"/>
    <col min="531" max="531" width="6.44140625" style="49" customWidth="1"/>
    <col min="532" max="533" width="9.5546875" style="49" customWidth="1"/>
    <col min="534" max="534" width="6.6640625" style="49" customWidth="1"/>
    <col min="535" max="537" width="9.109375" style="49"/>
    <col min="538" max="538" width="10.88671875" style="49" bestFit="1" customWidth="1"/>
    <col min="539" max="759" width="9.109375" style="49"/>
    <col min="760" max="760" width="18.6640625" style="49" customWidth="1"/>
    <col min="761" max="762" width="9.44140625" style="49" customWidth="1"/>
    <col min="763" max="763" width="7.6640625" style="49" customWidth="1"/>
    <col min="764" max="764" width="9.33203125" style="49" customWidth="1"/>
    <col min="765" max="765" width="9.88671875" style="49" customWidth="1"/>
    <col min="766" max="766" width="7.109375" style="49" customWidth="1"/>
    <col min="767" max="767" width="8.5546875" style="49" customWidth="1"/>
    <col min="768" max="768" width="8.88671875" style="49" customWidth="1"/>
    <col min="769" max="769" width="7.109375" style="49" customWidth="1"/>
    <col min="770" max="770" width="9" style="49" customWidth="1"/>
    <col min="771" max="771" width="8.6640625" style="49" customWidth="1"/>
    <col min="772" max="772" width="6.5546875" style="49" customWidth="1"/>
    <col min="773" max="773" width="8.109375" style="49" customWidth="1"/>
    <col min="774" max="774" width="7.5546875" style="49" customWidth="1"/>
    <col min="775" max="775" width="7" style="49" customWidth="1"/>
    <col min="776" max="777" width="8.6640625" style="49" customWidth="1"/>
    <col min="778" max="778" width="7.33203125" style="49" customWidth="1"/>
    <col min="779" max="779" width="8.109375" style="49" customWidth="1"/>
    <col min="780" max="780" width="8.6640625" style="49" customWidth="1"/>
    <col min="781" max="781" width="6.44140625" style="49" customWidth="1"/>
    <col min="782" max="783" width="9.33203125" style="49" customWidth="1"/>
    <col min="784" max="784" width="6.44140625" style="49" customWidth="1"/>
    <col min="785" max="786" width="9.5546875" style="49" customWidth="1"/>
    <col min="787" max="787" width="6.44140625" style="49" customWidth="1"/>
    <col min="788" max="789" width="9.5546875" style="49" customWidth="1"/>
    <col min="790" max="790" width="6.6640625" style="49" customWidth="1"/>
    <col min="791" max="793" width="9.109375" style="49"/>
    <col min="794" max="794" width="10.88671875" style="49" bestFit="1" customWidth="1"/>
    <col min="795" max="1015" width="9.109375" style="49"/>
    <col min="1016" max="1016" width="18.6640625" style="49" customWidth="1"/>
    <col min="1017" max="1018" width="9.44140625" style="49" customWidth="1"/>
    <col min="1019" max="1019" width="7.6640625" style="49" customWidth="1"/>
    <col min="1020" max="1020" width="9.33203125" style="49" customWidth="1"/>
    <col min="1021" max="1021" width="9.88671875" style="49" customWidth="1"/>
    <col min="1022" max="1022" width="7.109375" style="49" customWidth="1"/>
    <col min="1023" max="1023" width="8.5546875" style="49" customWidth="1"/>
    <col min="1024" max="1024" width="8.88671875" style="49" customWidth="1"/>
    <col min="1025" max="1025" width="7.109375" style="49" customWidth="1"/>
    <col min="1026" max="1026" width="9" style="49" customWidth="1"/>
    <col min="1027" max="1027" width="8.6640625" style="49" customWidth="1"/>
    <col min="1028" max="1028" width="6.5546875" style="49" customWidth="1"/>
    <col min="1029" max="1029" width="8.109375" style="49" customWidth="1"/>
    <col min="1030" max="1030" width="7.5546875" style="49" customWidth="1"/>
    <col min="1031" max="1031" width="7" style="49" customWidth="1"/>
    <col min="1032" max="1033" width="8.6640625" style="49" customWidth="1"/>
    <col min="1034" max="1034" width="7.33203125" style="49" customWidth="1"/>
    <col min="1035" max="1035" width="8.109375" style="49" customWidth="1"/>
    <col min="1036" max="1036" width="8.6640625" style="49" customWidth="1"/>
    <col min="1037" max="1037" width="6.44140625" style="49" customWidth="1"/>
    <col min="1038" max="1039" width="9.33203125" style="49" customWidth="1"/>
    <col min="1040" max="1040" width="6.44140625" style="49" customWidth="1"/>
    <col min="1041" max="1042" width="9.5546875" style="49" customWidth="1"/>
    <col min="1043" max="1043" width="6.44140625" style="49" customWidth="1"/>
    <col min="1044" max="1045" width="9.5546875" style="49" customWidth="1"/>
    <col min="1046" max="1046" width="6.6640625" style="49" customWidth="1"/>
    <col min="1047" max="1049" width="9.109375" style="49"/>
    <col min="1050" max="1050" width="10.88671875" style="49" bestFit="1" customWidth="1"/>
    <col min="1051" max="1271" width="9.109375" style="49"/>
    <col min="1272" max="1272" width="18.6640625" style="49" customWidth="1"/>
    <col min="1273" max="1274" width="9.44140625" style="49" customWidth="1"/>
    <col min="1275" max="1275" width="7.6640625" style="49" customWidth="1"/>
    <col min="1276" max="1276" width="9.33203125" style="49" customWidth="1"/>
    <col min="1277" max="1277" width="9.88671875" style="49" customWidth="1"/>
    <col min="1278" max="1278" width="7.109375" style="49" customWidth="1"/>
    <col min="1279" max="1279" width="8.5546875" style="49" customWidth="1"/>
    <col min="1280" max="1280" width="8.88671875" style="49" customWidth="1"/>
    <col min="1281" max="1281" width="7.109375" style="49" customWidth="1"/>
    <col min="1282" max="1282" width="9" style="49" customWidth="1"/>
    <col min="1283" max="1283" width="8.6640625" style="49" customWidth="1"/>
    <col min="1284" max="1284" width="6.5546875" style="49" customWidth="1"/>
    <col min="1285" max="1285" width="8.109375" style="49" customWidth="1"/>
    <col min="1286" max="1286" width="7.5546875" style="49" customWidth="1"/>
    <col min="1287" max="1287" width="7" style="49" customWidth="1"/>
    <col min="1288" max="1289" width="8.6640625" style="49" customWidth="1"/>
    <col min="1290" max="1290" width="7.33203125" style="49" customWidth="1"/>
    <col min="1291" max="1291" width="8.109375" style="49" customWidth="1"/>
    <col min="1292" max="1292" width="8.6640625" style="49" customWidth="1"/>
    <col min="1293" max="1293" width="6.44140625" style="49" customWidth="1"/>
    <col min="1294" max="1295" width="9.33203125" style="49" customWidth="1"/>
    <col min="1296" max="1296" width="6.44140625" style="49" customWidth="1"/>
    <col min="1297" max="1298" width="9.5546875" style="49" customWidth="1"/>
    <col min="1299" max="1299" width="6.44140625" style="49" customWidth="1"/>
    <col min="1300" max="1301" width="9.5546875" style="49" customWidth="1"/>
    <col min="1302" max="1302" width="6.6640625" style="49" customWidth="1"/>
    <col min="1303" max="1305" width="9.109375" style="49"/>
    <col min="1306" max="1306" width="10.88671875" style="49" bestFit="1" customWidth="1"/>
    <col min="1307" max="1527" width="9.109375" style="49"/>
    <col min="1528" max="1528" width="18.6640625" style="49" customWidth="1"/>
    <col min="1529" max="1530" width="9.44140625" style="49" customWidth="1"/>
    <col min="1531" max="1531" width="7.6640625" style="49" customWidth="1"/>
    <col min="1532" max="1532" width="9.33203125" style="49" customWidth="1"/>
    <col min="1533" max="1533" width="9.88671875" style="49" customWidth="1"/>
    <col min="1534" max="1534" width="7.109375" style="49" customWidth="1"/>
    <col min="1535" max="1535" width="8.5546875" style="49" customWidth="1"/>
    <col min="1536" max="1536" width="8.88671875" style="49" customWidth="1"/>
    <col min="1537" max="1537" width="7.109375" style="49" customWidth="1"/>
    <col min="1538" max="1538" width="9" style="49" customWidth="1"/>
    <col min="1539" max="1539" width="8.6640625" style="49" customWidth="1"/>
    <col min="1540" max="1540" width="6.5546875" style="49" customWidth="1"/>
    <col min="1541" max="1541" width="8.109375" style="49" customWidth="1"/>
    <col min="1542" max="1542" width="7.5546875" style="49" customWidth="1"/>
    <col min="1543" max="1543" width="7" style="49" customWidth="1"/>
    <col min="1544" max="1545" width="8.6640625" style="49" customWidth="1"/>
    <col min="1546" max="1546" width="7.33203125" style="49" customWidth="1"/>
    <col min="1547" max="1547" width="8.109375" style="49" customWidth="1"/>
    <col min="1548" max="1548" width="8.6640625" style="49" customWidth="1"/>
    <col min="1549" max="1549" width="6.44140625" style="49" customWidth="1"/>
    <col min="1550" max="1551" width="9.33203125" style="49" customWidth="1"/>
    <col min="1552" max="1552" width="6.44140625" style="49" customWidth="1"/>
    <col min="1553" max="1554" width="9.5546875" style="49" customWidth="1"/>
    <col min="1555" max="1555" width="6.44140625" style="49" customWidth="1"/>
    <col min="1556" max="1557" width="9.5546875" style="49" customWidth="1"/>
    <col min="1558" max="1558" width="6.6640625" style="49" customWidth="1"/>
    <col min="1559" max="1561" width="9.109375" style="49"/>
    <col min="1562" max="1562" width="10.88671875" style="49" bestFit="1" customWidth="1"/>
    <col min="1563" max="1783" width="9.109375" style="49"/>
    <col min="1784" max="1784" width="18.6640625" style="49" customWidth="1"/>
    <col min="1785" max="1786" width="9.44140625" style="49" customWidth="1"/>
    <col min="1787" max="1787" width="7.6640625" style="49" customWidth="1"/>
    <col min="1788" max="1788" width="9.33203125" style="49" customWidth="1"/>
    <col min="1789" max="1789" width="9.88671875" style="49" customWidth="1"/>
    <col min="1790" max="1790" width="7.109375" style="49" customWidth="1"/>
    <col min="1791" max="1791" width="8.5546875" style="49" customWidth="1"/>
    <col min="1792" max="1792" width="8.88671875" style="49" customWidth="1"/>
    <col min="1793" max="1793" width="7.109375" style="49" customWidth="1"/>
    <col min="1794" max="1794" width="9" style="49" customWidth="1"/>
    <col min="1795" max="1795" width="8.6640625" style="49" customWidth="1"/>
    <col min="1796" max="1796" width="6.5546875" style="49" customWidth="1"/>
    <col min="1797" max="1797" width="8.109375" style="49" customWidth="1"/>
    <col min="1798" max="1798" width="7.5546875" style="49" customWidth="1"/>
    <col min="1799" max="1799" width="7" style="49" customWidth="1"/>
    <col min="1800" max="1801" width="8.6640625" style="49" customWidth="1"/>
    <col min="1802" max="1802" width="7.33203125" style="49" customWidth="1"/>
    <col min="1803" max="1803" width="8.109375" style="49" customWidth="1"/>
    <col min="1804" max="1804" width="8.6640625" style="49" customWidth="1"/>
    <col min="1805" max="1805" width="6.44140625" style="49" customWidth="1"/>
    <col min="1806" max="1807" width="9.33203125" style="49" customWidth="1"/>
    <col min="1808" max="1808" width="6.44140625" style="49" customWidth="1"/>
    <col min="1809" max="1810" width="9.5546875" style="49" customWidth="1"/>
    <col min="1811" max="1811" width="6.44140625" style="49" customWidth="1"/>
    <col min="1812" max="1813" width="9.5546875" style="49" customWidth="1"/>
    <col min="1814" max="1814" width="6.6640625" style="49" customWidth="1"/>
    <col min="1815" max="1817" width="9.109375" style="49"/>
    <col min="1818" max="1818" width="10.88671875" style="49" bestFit="1" customWidth="1"/>
    <col min="1819" max="2039" width="9.109375" style="49"/>
    <col min="2040" max="2040" width="18.6640625" style="49" customWidth="1"/>
    <col min="2041" max="2042" width="9.44140625" style="49" customWidth="1"/>
    <col min="2043" max="2043" width="7.6640625" style="49" customWidth="1"/>
    <col min="2044" max="2044" width="9.33203125" style="49" customWidth="1"/>
    <col min="2045" max="2045" width="9.88671875" style="49" customWidth="1"/>
    <col min="2046" max="2046" width="7.109375" style="49" customWidth="1"/>
    <col min="2047" max="2047" width="8.5546875" style="49" customWidth="1"/>
    <col min="2048" max="2048" width="8.88671875" style="49" customWidth="1"/>
    <col min="2049" max="2049" width="7.109375" style="49" customWidth="1"/>
    <col min="2050" max="2050" width="9" style="49" customWidth="1"/>
    <col min="2051" max="2051" width="8.6640625" style="49" customWidth="1"/>
    <col min="2052" max="2052" width="6.5546875" style="49" customWidth="1"/>
    <col min="2053" max="2053" width="8.109375" style="49" customWidth="1"/>
    <col min="2054" max="2054" width="7.5546875" style="49" customWidth="1"/>
    <col min="2055" max="2055" width="7" style="49" customWidth="1"/>
    <col min="2056" max="2057" width="8.6640625" style="49" customWidth="1"/>
    <col min="2058" max="2058" width="7.33203125" style="49" customWidth="1"/>
    <col min="2059" max="2059" width="8.109375" style="49" customWidth="1"/>
    <col min="2060" max="2060" width="8.6640625" style="49" customWidth="1"/>
    <col min="2061" max="2061" width="6.44140625" style="49" customWidth="1"/>
    <col min="2062" max="2063" width="9.33203125" style="49" customWidth="1"/>
    <col min="2064" max="2064" width="6.44140625" style="49" customWidth="1"/>
    <col min="2065" max="2066" width="9.5546875" style="49" customWidth="1"/>
    <col min="2067" max="2067" width="6.44140625" style="49" customWidth="1"/>
    <col min="2068" max="2069" width="9.5546875" style="49" customWidth="1"/>
    <col min="2070" max="2070" width="6.6640625" style="49" customWidth="1"/>
    <col min="2071" max="2073" width="9.109375" style="49"/>
    <col min="2074" max="2074" width="10.88671875" style="49" bestFit="1" customWidth="1"/>
    <col min="2075" max="2295" width="9.109375" style="49"/>
    <col min="2296" max="2296" width="18.6640625" style="49" customWidth="1"/>
    <col min="2297" max="2298" width="9.44140625" style="49" customWidth="1"/>
    <col min="2299" max="2299" width="7.6640625" style="49" customWidth="1"/>
    <col min="2300" max="2300" width="9.33203125" style="49" customWidth="1"/>
    <col min="2301" max="2301" width="9.88671875" style="49" customWidth="1"/>
    <col min="2302" max="2302" width="7.109375" style="49" customWidth="1"/>
    <col min="2303" max="2303" width="8.5546875" style="49" customWidth="1"/>
    <col min="2304" max="2304" width="8.88671875" style="49" customWidth="1"/>
    <col min="2305" max="2305" width="7.109375" style="49" customWidth="1"/>
    <col min="2306" max="2306" width="9" style="49" customWidth="1"/>
    <col min="2307" max="2307" width="8.6640625" style="49" customWidth="1"/>
    <col min="2308" max="2308" width="6.5546875" style="49" customWidth="1"/>
    <col min="2309" max="2309" width="8.109375" style="49" customWidth="1"/>
    <col min="2310" max="2310" width="7.5546875" style="49" customWidth="1"/>
    <col min="2311" max="2311" width="7" style="49" customWidth="1"/>
    <col min="2312" max="2313" width="8.6640625" style="49" customWidth="1"/>
    <col min="2314" max="2314" width="7.33203125" style="49" customWidth="1"/>
    <col min="2315" max="2315" width="8.109375" style="49" customWidth="1"/>
    <col min="2316" max="2316" width="8.6640625" style="49" customWidth="1"/>
    <col min="2317" max="2317" width="6.44140625" style="49" customWidth="1"/>
    <col min="2318" max="2319" width="9.33203125" style="49" customWidth="1"/>
    <col min="2320" max="2320" width="6.44140625" style="49" customWidth="1"/>
    <col min="2321" max="2322" width="9.5546875" style="49" customWidth="1"/>
    <col min="2323" max="2323" width="6.44140625" style="49" customWidth="1"/>
    <col min="2324" max="2325" width="9.5546875" style="49" customWidth="1"/>
    <col min="2326" max="2326" width="6.6640625" style="49" customWidth="1"/>
    <col min="2327" max="2329" width="9.109375" style="49"/>
    <col min="2330" max="2330" width="10.88671875" style="49" bestFit="1" customWidth="1"/>
    <col min="2331" max="2551" width="9.109375" style="49"/>
    <col min="2552" max="2552" width="18.6640625" style="49" customWidth="1"/>
    <col min="2553" max="2554" width="9.44140625" style="49" customWidth="1"/>
    <col min="2555" max="2555" width="7.6640625" style="49" customWidth="1"/>
    <col min="2556" max="2556" width="9.33203125" style="49" customWidth="1"/>
    <col min="2557" max="2557" width="9.88671875" style="49" customWidth="1"/>
    <col min="2558" max="2558" width="7.109375" style="49" customWidth="1"/>
    <col min="2559" max="2559" width="8.5546875" style="49" customWidth="1"/>
    <col min="2560" max="2560" width="8.88671875" style="49" customWidth="1"/>
    <col min="2561" max="2561" width="7.109375" style="49" customWidth="1"/>
    <col min="2562" max="2562" width="9" style="49" customWidth="1"/>
    <col min="2563" max="2563" width="8.6640625" style="49" customWidth="1"/>
    <col min="2564" max="2564" width="6.5546875" style="49" customWidth="1"/>
    <col min="2565" max="2565" width="8.109375" style="49" customWidth="1"/>
    <col min="2566" max="2566" width="7.5546875" style="49" customWidth="1"/>
    <col min="2567" max="2567" width="7" style="49" customWidth="1"/>
    <col min="2568" max="2569" width="8.6640625" style="49" customWidth="1"/>
    <col min="2570" max="2570" width="7.33203125" style="49" customWidth="1"/>
    <col min="2571" max="2571" width="8.109375" style="49" customWidth="1"/>
    <col min="2572" max="2572" width="8.6640625" style="49" customWidth="1"/>
    <col min="2573" max="2573" width="6.44140625" style="49" customWidth="1"/>
    <col min="2574" max="2575" width="9.33203125" style="49" customWidth="1"/>
    <col min="2576" max="2576" width="6.44140625" style="49" customWidth="1"/>
    <col min="2577" max="2578" width="9.5546875" style="49" customWidth="1"/>
    <col min="2579" max="2579" width="6.44140625" style="49" customWidth="1"/>
    <col min="2580" max="2581" width="9.5546875" style="49" customWidth="1"/>
    <col min="2582" max="2582" width="6.6640625" style="49" customWidth="1"/>
    <col min="2583" max="2585" width="9.109375" style="49"/>
    <col min="2586" max="2586" width="10.88671875" style="49" bestFit="1" customWidth="1"/>
    <col min="2587" max="2807" width="9.109375" style="49"/>
    <col min="2808" max="2808" width="18.6640625" style="49" customWidth="1"/>
    <col min="2809" max="2810" width="9.44140625" style="49" customWidth="1"/>
    <col min="2811" max="2811" width="7.6640625" style="49" customWidth="1"/>
    <col min="2812" max="2812" width="9.33203125" style="49" customWidth="1"/>
    <col min="2813" max="2813" width="9.88671875" style="49" customWidth="1"/>
    <col min="2814" max="2814" width="7.109375" style="49" customWidth="1"/>
    <col min="2815" max="2815" width="8.5546875" style="49" customWidth="1"/>
    <col min="2816" max="2816" width="8.88671875" style="49" customWidth="1"/>
    <col min="2817" max="2817" width="7.109375" style="49" customWidth="1"/>
    <col min="2818" max="2818" width="9" style="49" customWidth="1"/>
    <col min="2819" max="2819" width="8.6640625" style="49" customWidth="1"/>
    <col min="2820" max="2820" width="6.5546875" style="49" customWidth="1"/>
    <col min="2821" max="2821" width="8.109375" style="49" customWidth="1"/>
    <col min="2822" max="2822" width="7.5546875" style="49" customWidth="1"/>
    <col min="2823" max="2823" width="7" style="49" customWidth="1"/>
    <col min="2824" max="2825" width="8.6640625" style="49" customWidth="1"/>
    <col min="2826" max="2826" width="7.33203125" style="49" customWidth="1"/>
    <col min="2827" max="2827" width="8.109375" style="49" customWidth="1"/>
    <col min="2828" max="2828" width="8.6640625" style="49" customWidth="1"/>
    <col min="2829" max="2829" width="6.44140625" style="49" customWidth="1"/>
    <col min="2830" max="2831" width="9.33203125" style="49" customWidth="1"/>
    <col min="2832" max="2832" width="6.44140625" style="49" customWidth="1"/>
    <col min="2833" max="2834" width="9.5546875" style="49" customWidth="1"/>
    <col min="2835" max="2835" width="6.44140625" style="49" customWidth="1"/>
    <col min="2836" max="2837" width="9.5546875" style="49" customWidth="1"/>
    <col min="2838" max="2838" width="6.6640625" style="49" customWidth="1"/>
    <col min="2839" max="2841" width="9.109375" style="49"/>
    <col min="2842" max="2842" width="10.88671875" style="49" bestFit="1" customWidth="1"/>
    <col min="2843" max="3063" width="9.109375" style="49"/>
    <col min="3064" max="3064" width="18.6640625" style="49" customWidth="1"/>
    <col min="3065" max="3066" width="9.44140625" style="49" customWidth="1"/>
    <col min="3067" max="3067" width="7.6640625" style="49" customWidth="1"/>
    <col min="3068" max="3068" width="9.33203125" style="49" customWidth="1"/>
    <col min="3069" max="3069" width="9.88671875" style="49" customWidth="1"/>
    <col min="3070" max="3070" width="7.109375" style="49" customWidth="1"/>
    <col min="3071" max="3071" width="8.5546875" style="49" customWidth="1"/>
    <col min="3072" max="3072" width="8.88671875" style="49" customWidth="1"/>
    <col min="3073" max="3073" width="7.109375" style="49" customWidth="1"/>
    <col min="3074" max="3074" width="9" style="49" customWidth="1"/>
    <col min="3075" max="3075" width="8.6640625" style="49" customWidth="1"/>
    <col min="3076" max="3076" width="6.5546875" style="49" customWidth="1"/>
    <col min="3077" max="3077" width="8.109375" style="49" customWidth="1"/>
    <col min="3078" max="3078" width="7.5546875" style="49" customWidth="1"/>
    <col min="3079" max="3079" width="7" style="49" customWidth="1"/>
    <col min="3080" max="3081" width="8.6640625" style="49" customWidth="1"/>
    <col min="3082" max="3082" width="7.33203125" style="49" customWidth="1"/>
    <col min="3083" max="3083" width="8.109375" style="49" customWidth="1"/>
    <col min="3084" max="3084" width="8.6640625" style="49" customWidth="1"/>
    <col min="3085" max="3085" width="6.44140625" style="49" customWidth="1"/>
    <col min="3086" max="3087" width="9.33203125" style="49" customWidth="1"/>
    <col min="3088" max="3088" width="6.44140625" style="49" customWidth="1"/>
    <col min="3089" max="3090" width="9.5546875" style="49" customWidth="1"/>
    <col min="3091" max="3091" width="6.44140625" style="49" customWidth="1"/>
    <col min="3092" max="3093" width="9.5546875" style="49" customWidth="1"/>
    <col min="3094" max="3094" width="6.6640625" style="49" customWidth="1"/>
    <col min="3095" max="3097" width="9.109375" style="49"/>
    <col min="3098" max="3098" width="10.88671875" style="49" bestFit="1" customWidth="1"/>
    <col min="3099" max="3319" width="9.109375" style="49"/>
    <col min="3320" max="3320" width="18.6640625" style="49" customWidth="1"/>
    <col min="3321" max="3322" width="9.44140625" style="49" customWidth="1"/>
    <col min="3323" max="3323" width="7.6640625" style="49" customWidth="1"/>
    <col min="3324" max="3324" width="9.33203125" style="49" customWidth="1"/>
    <col min="3325" max="3325" width="9.88671875" style="49" customWidth="1"/>
    <col min="3326" max="3326" width="7.109375" style="49" customWidth="1"/>
    <col min="3327" max="3327" width="8.5546875" style="49" customWidth="1"/>
    <col min="3328" max="3328" width="8.88671875" style="49" customWidth="1"/>
    <col min="3329" max="3329" width="7.109375" style="49" customWidth="1"/>
    <col min="3330" max="3330" width="9" style="49" customWidth="1"/>
    <col min="3331" max="3331" width="8.6640625" style="49" customWidth="1"/>
    <col min="3332" max="3332" width="6.5546875" style="49" customWidth="1"/>
    <col min="3333" max="3333" width="8.109375" style="49" customWidth="1"/>
    <col min="3334" max="3334" width="7.5546875" style="49" customWidth="1"/>
    <col min="3335" max="3335" width="7" style="49" customWidth="1"/>
    <col min="3336" max="3337" width="8.6640625" style="49" customWidth="1"/>
    <col min="3338" max="3338" width="7.33203125" style="49" customWidth="1"/>
    <col min="3339" max="3339" width="8.109375" style="49" customWidth="1"/>
    <col min="3340" max="3340" width="8.6640625" style="49" customWidth="1"/>
    <col min="3341" max="3341" width="6.44140625" style="49" customWidth="1"/>
    <col min="3342" max="3343" width="9.33203125" style="49" customWidth="1"/>
    <col min="3344" max="3344" width="6.44140625" style="49" customWidth="1"/>
    <col min="3345" max="3346" width="9.5546875" style="49" customWidth="1"/>
    <col min="3347" max="3347" width="6.44140625" style="49" customWidth="1"/>
    <col min="3348" max="3349" width="9.5546875" style="49" customWidth="1"/>
    <col min="3350" max="3350" width="6.6640625" style="49" customWidth="1"/>
    <col min="3351" max="3353" width="9.109375" style="49"/>
    <col min="3354" max="3354" width="10.88671875" style="49" bestFit="1" customWidth="1"/>
    <col min="3355" max="3575" width="9.109375" style="49"/>
    <col min="3576" max="3576" width="18.6640625" style="49" customWidth="1"/>
    <col min="3577" max="3578" width="9.44140625" style="49" customWidth="1"/>
    <col min="3579" max="3579" width="7.6640625" style="49" customWidth="1"/>
    <col min="3580" max="3580" width="9.33203125" style="49" customWidth="1"/>
    <col min="3581" max="3581" width="9.88671875" style="49" customWidth="1"/>
    <col min="3582" max="3582" width="7.109375" style="49" customWidth="1"/>
    <col min="3583" max="3583" width="8.5546875" style="49" customWidth="1"/>
    <col min="3584" max="3584" width="8.88671875" style="49" customWidth="1"/>
    <col min="3585" max="3585" width="7.109375" style="49" customWidth="1"/>
    <col min="3586" max="3586" width="9" style="49" customWidth="1"/>
    <col min="3587" max="3587" width="8.6640625" style="49" customWidth="1"/>
    <col min="3588" max="3588" width="6.5546875" style="49" customWidth="1"/>
    <col min="3589" max="3589" width="8.109375" style="49" customWidth="1"/>
    <col min="3590" max="3590" width="7.5546875" style="49" customWidth="1"/>
    <col min="3591" max="3591" width="7" style="49" customWidth="1"/>
    <col min="3592" max="3593" width="8.6640625" style="49" customWidth="1"/>
    <col min="3594" max="3594" width="7.33203125" style="49" customWidth="1"/>
    <col min="3595" max="3595" width="8.109375" style="49" customWidth="1"/>
    <col min="3596" max="3596" width="8.6640625" style="49" customWidth="1"/>
    <col min="3597" max="3597" width="6.44140625" style="49" customWidth="1"/>
    <col min="3598" max="3599" width="9.33203125" style="49" customWidth="1"/>
    <col min="3600" max="3600" width="6.44140625" style="49" customWidth="1"/>
    <col min="3601" max="3602" width="9.5546875" style="49" customWidth="1"/>
    <col min="3603" max="3603" width="6.44140625" style="49" customWidth="1"/>
    <col min="3604" max="3605" width="9.5546875" style="49" customWidth="1"/>
    <col min="3606" max="3606" width="6.6640625" style="49" customWidth="1"/>
    <col min="3607" max="3609" width="9.109375" style="49"/>
    <col min="3610" max="3610" width="10.88671875" style="49" bestFit="1" customWidth="1"/>
    <col min="3611" max="3831" width="9.109375" style="49"/>
    <col min="3832" max="3832" width="18.6640625" style="49" customWidth="1"/>
    <col min="3833" max="3834" width="9.44140625" style="49" customWidth="1"/>
    <col min="3835" max="3835" width="7.6640625" style="49" customWidth="1"/>
    <col min="3836" max="3836" width="9.33203125" style="49" customWidth="1"/>
    <col min="3837" max="3837" width="9.88671875" style="49" customWidth="1"/>
    <col min="3838" max="3838" width="7.109375" style="49" customWidth="1"/>
    <col min="3839" max="3839" width="8.5546875" style="49" customWidth="1"/>
    <col min="3840" max="3840" width="8.88671875" style="49" customWidth="1"/>
    <col min="3841" max="3841" width="7.109375" style="49" customWidth="1"/>
    <col min="3842" max="3842" width="9" style="49" customWidth="1"/>
    <col min="3843" max="3843" width="8.6640625" style="49" customWidth="1"/>
    <col min="3844" max="3844" width="6.5546875" style="49" customWidth="1"/>
    <col min="3845" max="3845" width="8.109375" style="49" customWidth="1"/>
    <col min="3846" max="3846" width="7.5546875" style="49" customWidth="1"/>
    <col min="3847" max="3847" width="7" style="49" customWidth="1"/>
    <col min="3848" max="3849" width="8.6640625" style="49" customWidth="1"/>
    <col min="3850" max="3850" width="7.33203125" style="49" customWidth="1"/>
    <col min="3851" max="3851" width="8.109375" style="49" customWidth="1"/>
    <col min="3852" max="3852" width="8.6640625" style="49" customWidth="1"/>
    <col min="3853" max="3853" width="6.44140625" style="49" customWidth="1"/>
    <col min="3854" max="3855" width="9.33203125" style="49" customWidth="1"/>
    <col min="3856" max="3856" width="6.44140625" style="49" customWidth="1"/>
    <col min="3857" max="3858" width="9.5546875" style="49" customWidth="1"/>
    <col min="3859" max="3859" width="6.44140625" style="49" customWidth="1"/>
    <col min="3860" max="3861" width="9.5546875" style="49" customWidth="1"/>
    <col min="3862" max="3862" width="6.6640625" style="49" customWidth="1"/>
    <col min="3863" max="3865" width="9.109375" style="49"/>
    <col min="3866" max="3866" width="10.88671875" style="49" bestFit="1" customWidth="1"/>
    <col min="3867" max="4087" width="9.109375" style="49"/>
    <col min="4088" max="4088" width="18.6640625" style="49" customWidth="1"/>
    <col min="4089" max="4090" width="9.44140625" style="49" customWidth="1"/>
    <col min="4091" max="4091" width="7.6640625" style="49" customWidth="1"/>
    <col min="4092" max="4092" width="9.33203125" style="49" customWidth="1"/>
    <col min="4093" max="4093" width="9.88671875" style="49" customWidth="1"/>
    <col min="4094" max="4094" width="7.109375" style="49" customWidth="1"/>
    <col min="4095" max="4095" width="8.5546875" style="49" customWidth="1"/>
    <col min="4096" max="4096" width="8.88671875" style="49" customWidth="1"/>
    <col min="4097" max="4097" width="7.109375" style="49" customWidth="1"/>
    <col min="4098" max="4098" width="9" style="49" customWidth="1"/>
    <col min="4099" max="4099" width="8.6640625" style="49" customWidth="1"/>
    <col min="4100" max="4100" width="6.5546875" style="49" customWidth="1"/>
    <col min="4101" max="4101" width="8.109375" style="49" customWidth="1"/>
    <col min="4102" max="4102" width="7.5546875" style="49" customWidth="1"/>
    <col min="4103" max="4103" width="7" style="49" customWidth="1"/>
    <col min="4104" max="4105" width="8.6640625" style="49" customWidth="1"/>
    <col min="4106" max="4106" width="7.33203125" style="49" customWidth="1"/>
    <col min="4107" max="4107" width="8.109375" style="49" customWidth="1"/>
    <col min="4108" max="4108" width="8.6640625" style="49" customWidth="1"/>
    <col min="4109" max="4109" width="6.44140625" style="49" customWidth="1"/>
    <col min="4110" max="4111" width="9.33203125" style="49" customWidth="1"/>
    <col min="4112" max="4112" width="6.44140625" style="49" customWidth="1"/>
    <col min="4113" max="4114" width="9.5546875" style="49" customWidth="1"/>
    <col min="4115" max="4115" width="6.44140625" style="49" customWidth="1"/>
    <col min="4116" max="4117" width="9.5546875" style="49" customWidth="1"/>
    <col min="4118" max="4118" width="6.6640625" style="49" customWidth="1"/>
    <col min="4119" max="4121" width="9.109375" style="49"/>
    <col min="4122" max="4122" width="10.88671875" style="49" bestFit="1" customWidth="1"/>
    <col min="4123" max="4343" width="9.109375" style="49"/>
    <col min="4344" max="4344" width="18.6640625" style="49" customWidth="1"/>
    <col min="4345" max="4346" width="9.44140625" style="49" customWidth="1"/>
    <col min="4347" max="4347" width="7.6640625" style="49" customWidth="1"/>
    <col min="4348" max="4348" width="9.33203125" style="49" customWidth="1"/>
    <col min="4349" max="4349" width="9.88671875" style="49" customWidth="1"/>
    <col min="4350" max="4350" width="7.109375" style="49" customWidth="1"/>
    <col min="4351" max="4351" width="8.5546875" style="49" customWidth="1"/>
    <col min="4352" max="4352" width="8.88671875" style="49" customWidth="1"/>
    <col min="4353" max="4353" width="7.109375" style="49" customWidth="1"/>
    <col min="4354" max="4354" width="9" style="49" customWidth="1"/>
    <col min="4355" max="4355" width="8.6640625" style="49" customWidth="1"/>
    <col min="4356" max="4356" width="6.5546875" style="49" customWidth="1"/>
    <col min="4357" max="4357" width="8.109375" style="49" customWidth="1"/>
    <col min="4358" max="4358" width="7.5546875" style="49" customWidth="1"/>
    <col min="4359" max="4359" width="7" style="49" customWidth="1"/>
    <col min="4360" max="4361" width="8.6640625" style="49" customWidth="1"/>
    <col min="4362" max="4362" width="7.33203125" style="49" customWidth="1"/>
    <col min="4363" max="4363" width="8.109375" style="49" customWidth="1"/>
    <col min="4364" max="4364" width="8.6640625" style="49" customWidth="1"/>
    <col min="4365" max="4365" width="6.44140625" style="49" customWidth="1"/>
    <col min="4366" max="4367" width="9.33203125" style="49" customWidth="1"/>
    <col min="4368" max="4368" width="6.44140625" style="49" customWidth="1"/>
    <col min="4369" max="4370" width="9.5546875" style="49" customWidth="1"/>
    <col min="4371" max="4371" width="6.44140625" style="49" customWidth="1"/>
    <col min="4372" max="4373" width="9.5546875" style="49" customWidth="1"/>
    <col min="4374" max="4374" width="6.6640625" style="49" customWidth="1"/>
    <col min="4375" max="4377" width="9.109375" style="49"/>
    <col min="4378" max="4378" width="10.88671875" style="49" bestFit="1" customWidth="1"/>
    <col min="4379" max="4599" width="9.109375" style="49"/>
    <col min="4600" max="4600" width="18.6640625" style="49" customWidth="1"/>
    <col min="4601" max="4602" width="9.44140625" style="49" customWidth="1"/>
    <col min="4603" max="4603" width="7.6640625" style="49" customWidth="1"/>
    <col min="4604" max="4604" width="9.33203125" style="49" customWidth="1"/>
    <col min="4605" max="4605" width="9.88671875" style="49" customWidth="1"/>
    <col min="4606" max="4606" width="7.109375" style="49" customWidth="1"/>
    <col min="4607" max="4607" width="8.5546875" style="49" customWidth="1"/>
    <col min="4608" max="4608" width="8.88671875" style="49" customWidth="1"/>
    <col min="4609" max="4609" width="7.109375" style="49" customWidth="1"/>
    <col min="4610" max="4610" width="9" style="49" customWidth="1"/>
    <col min="4611" max="4611" width="8.6640625" style="49" customWidth="1"/>
    <col min="4612" max="4612" width="6.5546875" style="49" customWidth="1"/>
    <col min="4613" max="4613" width="8.109375" style="49" customWidth="1"/>
    <col min="4614" max="4614" width="7.5546875" style="49" customWidth="1"/>
    <col min="4615" max="4615" width="7" style="49" customWidth="1"/>
    <col min="4616" max="4617" width="8.6640625" style="49" customWidth="1"/>
    <col min="4618" max="4618" width="7.33203125" style="49" customWidth="1"/>
    <col min="4619" max="4619" width="8.109375" style="49" customWidth="1"/>
    <col min="4620" max="4620" width="8.6640625" style="49" customWidth="1"/>
    <col min="4621" max="4621" width="6.44140625" style="49" customWidth="1"/>
    <col min="4622" max="4623" width="9.33203125" style="49" customWidth="1"/>
    <col min="4624" max="4624" width="6.44140625" style="49" customWidth="1"/>
    <col min="4625" max="4626" width="9.5546875" style="49" customWidth="1"/>
    <col min="4627" max="4627" width="6.44140625" style="49" customWidth="1"/>
    <col min="4628" max="4629" width="9.5546875" style="49" customWidth="1"/>
    <col min="4630" max="4630" width="6.6640625" style="49" customWidth="1"/>
    <col min="4631" max="4633" width="9.109375" style="49"/>
    <col min="4634" max="4634" width="10.88671875" style="49" bestFit="1" customWidth="1"/>
    <col min="4635" max="4855" width="9.109375" style="49"/>
    <col min="4856" max="4856" width="18.6640625" style="49" customWidth="1"/>
    <col min="4857" max="4858" width="9.44140625" style="49" customWidth="1"/>
    <col min="4859" max="4859" width="7.6640625" style="49" customWidth="1"/>
    <col min="4860" max="4860" width="9.33203125" style="49" customWidth="1"/>
    <col min="4861" max="4861" width="9.88671875" style="49" customWidth="1"/>
    <col min="4862" max="4862" width="7.109375" style="49" customWidth="1"/>
    <col min="4863" max="4863" width="8.5546875" style="49" customWidth="1"/>
    <col min="4864" max="4864" width="8.88671875" style="49" customWidth="1"/>
    <col min="4865" max="4865" width="7.109375" style="49" customWidth="1"/>
    <col min="4866" max="4866" width="9" style="49" customWidth="1"/>
    <col min="4867" max="4867" width="8.6640625" style="49" customWidth="1"/>
    <col min="4868" max="4868" width="6.5546875" style="49" customWidth="1"/>
    <col min="4869" max="4869" width="8.109375" style="49" customWidth="1"/>
    <col min="4870" max="4870" width="7.5546875" style="49" customWidth="1"/>
    <col min="4871" max="4871" width="7" style="49" customWidth="1"/>
    <col min="4872" max="4873" width="8.6640625" style="49" customWidth="1"/>
    <col min="4874" max="4874" width="7.33203125" style="49" customWidth="1"/>
    <col min="4875" max="4875" width="8.109375" style="49" customWidth="1"/>
    <col min="4876" max="4876" width="8.6640625" style="49" customWidth="1"/>
    <col min="4877" max="4877" width="6.44140625" style="49" customWidth="1"/>
    <col min="4878" max="4879" width="9.33203125" style="49" customWidth="1"/>
    <col min="4880" max="4880" width="6.44140625" style="49" customWidth="1"/>
    <col min="4881" max="4882" width="9.5546875" style="49" customWidth="1"/>
    <col min="4883" max="4883" width="6.44140625" style="49" customWidth="1"/>
    <col min="4884" max="4885" width="9.5546875" style="49" customWidth="1"/>
    <col min="4886" max="4886" width="6.6640625" style="49" customWidth="1"/>
    <col min="4887" max="4889" width="9.109375" style="49"/>
    <col min="4890" max="4890" width="10.88671875" style="49" bestFit="1" customWidth="1"/>
    <col min="4891" max="5111" width="9.109375" style="49"/>
    <col min="5112" max="5112" width="18.6640625" style="49" customWidth="1"/>
    <col min="5113" max="5114" width="9.44140625" style="49" customWidth="1"/>
    <col min="5115" max="5115" width="7.6640625" style="49" customWidth="1"/>
    <col min="5116" max="5116" width="9.33203125" style="49" customWidth="1"/>
    <col min="5117" max="5117" width="9.88671875" style="49" customWidth="1"/>
    <col min="5118" max="5118" width="7.109375" style="49" customWidth="1"/>
    <col min="5119" max="5119" width="8.5546875" style="49" customWidth="1"/>
    <col min="5120" max="5120" width="8.88671875" style="49" customWidth="1"/>
    <col min="5121" max="5121" width="7.109375" style="49" customWidth="1"/>
    <col min="5122" max="5122" width="9" style="49" customWidth="1"/>
    <col min="5123" max="5123" width="8.6640625" style="49" customWidth="1"/>
    <col min="5124" max="5124" width="6.5546875" style="49" customWidth="1"/>
    <col min="5125" max="5125" width="8.109375" style="49" customWidth="1"/>
    <col min="5126" max="5126" width="7.5546875" style="49" customWidth="1"/>
    <col min="5127" max="5127" width="7" style="49" customWidth="1"/>
    <col min="5128" max="5129" width="8.6640625" style="49" customWidth="1"/>
    <col min="5130" max="5130" width="7.33203125" style="49" customWidth="1"/>
    <col min="5131" max="5131" width="8.109375" style="49" customWidth="1"/>
    <col min="5132" max="5132" width="8.6640625" style="49" customWidth="1"/>
    <col min="5133" max="5133" width="6.44140625" style="49" customWidth="1"/>
    <col min="5134" max="5135" width="9.33203125" style="49" customWidth="1"/>
    <col min="5136" max="5136" width="6.44140625" style="49" customWidth="1"/>
    <col min="5137" max="5138" width="9.5546875" style="49" customWidth="1"/>
    <col min="5139" max="5139" width="6.44140625" style="49" customWidth="1"/>
    <col min="5140" max="5141" width="9.5546875" style="49" customWidth="1"/>
    <col min="5142" max="5142" width="6.6640625" style="49" customWidth="1"/>
    <col min="5143" max="5145" width="9.109375" style="49"/>
    <col min="5146" max="5146" width="10.88671875" style="49" bestFit="1" customWidth="1"/>
    <col min="5147" max="5367" width="9.109375" style="49"/>
    <col min="5368" max="5368" width="18.6640625" style="49" customWidth="1"/>
    <col min="5369" max="5370" width="9.44140625" style="49" customWidth="1"/>
    <col min="5371" max="5371" width="7.6640625" style="49" customWidth="1"/>
    <col min="5372" max="5372" width="9.33203125" style="49" customWidth="1"/>
    <col min="5373" max="5373" width="9.88671875" style="49" customWidth="1"/>
    <col min="5374" max="5374" width="7.109375" style="49" customWidth="1"/>
    <col min="5375" max="5375" width="8.5546875" style="49" customWidth="1"/>
    <col min="5376" max="5376" width="8.88671875" style="49" customWidth="1"/>
    <col min="5377" max="5377" width="7.109375" style="49" customWidth="1"/>
    <col min="5378" max="5378" width="9" style="49" customWidth="1"/>
    <col min="5379" max="5379" width="8.6640625" style="49" customWidth="1"/>
    <col min="5380" max="5380" width="6.5546875" style="49" customWidth="1"/>
    <col min="5381" max="5381" width="8.109375" style="49" customWidth="1"/>
    <col min="5382" max="5382" width="7.5546875" style="49" customWidth="1"/>
    <col min="5383" max="5383" width="7" style="49" customWidth="1"/>
    <col min="5384" max="5385" width="8.6640625" style="49" customWidth="1"/>
    <col min="5386" max="5386" width="7.33203125" style="49" customWidth="1"/>
    <col min="5387" max="5387" width="8.109375" style="49" customWidth="1"/>
    <col min="5388" max="5388" width="8.6640625" style="49" customWidth="1"/>
    <col min="5389" max="5389" width="6.44140625" style="49" customWidth="1"/>
    <col min="5390" max="5391" width="9.33203125" style="49" customWidth="1"/>
    <col min="5392" max="5392" width="6.44140625" style="49" customWidth="1"/>
    <col min="5393" max="5394" width="9.5546875" style="49" customWidth="1"/>
    <col min="5395" max="5395" width="6.44140625" style="49" customWidth="1"/>
    <col min="5396" max="5397" width="9.5546875" style="49" customWidth="1"/>
    <col min="5398" max="5398" width="6.6640625" style="49" customWidth="1"/>
    <col min="5399" max="5401" width="9.109375" style="49"/>
    <col min="5402" max="5402" width="10.88671875" style="49" bestFit="1" customWidth="1"/>
    <col min="5403" max="5623" width="9.109375" style="49"/>
    <col min="5624" max="5624" width="18.6640625" style="49" customWidth="1"/>
    <col min="5625" max="5626" width="9.44140625" style="49" customWidth="1"/>
    <col min="5627" max="5627" width="7.6640625" style="49" customWidth="1"/>
    <col min="5628" max="5628" width="9.33203125" style="49" customWidth="1"/>
    <col min="5629" max="5629" width="9.88671875" style="49" customWidth="1"/>
    <col min="5630" max="5630" width="7.109375" style="49" customWidth="1"/>
    <col min="5631" max="5631" width="8.5546875" style="49" customWidth="1"/>
    <col min="5632" max="5632" width="8.88671875" style="49" customWidth="1"/>
    <col min="5633" max="5633" width="7.109375" style="49" customWidth="1"/>
    <col min="5634" max="5634" width="9" style="49" customWidth="1"/>
    <col min="5635" max="5635" width="8.6640625" style="49" customWidth="1"/>
    <col min="5636" max="5636" width="6.5546875" style="49" customWidth="1"/>
    <col min="5637" max="5637" width="8.109375" style="49" customWidth="1"/>
    <col min="5638" max="5638" width="7.5546875" style="49" customWidth="1"/>
    <col min="5639" max="5639" width="7" style="49" customWidth="1"/>
    <col min="5640" max="5641" width="8.6640625" style="49" customWidth="1"/>
    <col min="5642" max="5642" width="7.33203125" style="49" customWidth="1"/>
    <col min="5643" max="5643" width="8.109375" style="49" customWidth="1"/>
    <col min="5644" max="5644" width="8.6640625" style="49" customWidth="1"/>
    <col min="5645" max="5645" width="6.44140625" style="49" customWidth="1"/>
    <col min="5646" max="5647" width="9.33203125" style="49" customWidth="1"/>
    <col min="5648" max="5648" width="6.44140625" style="49" customWidth="1"/>
    <col min="5649" max="5650" width="9.5546875" style="49" customWidth="1"/>
    <col min="5651" max="5651" width="6.44140625" style="49" customWidth="1"/>
    <col min="5652" max="5653" width="9.5546875" style="49" customWidth="1"/>
    <col min="5654" max="5654" width="6.6640625" style="49" customWidth="1"/>
    <col min="5655" max="5657" width="9.109375" style="49"/>
    <col min="5658" max="5658" width="10.88671875" style="49" bestFit="1" customWidth="1"/>
    <col min="5659" max="5879" width="9.109375" style="49"/>
    <col min="5880" max="5880" width="18.6640625" style="49" customWidth="1"/>
    <col min="5881" max="5882" width="9.44140625" style="49" customWidth="1"/>
    <col min="5883" max="5883" width="7.6640625" style="49" customWidth="1"/>
    <col min="5884" max="5884" width="9.33203125" style="49" customWidth="1"/>
    <col min="5885" max="5885" width="9.88671875" style="49" customWidth="1"/>
    <col min="5886" max="5886" width="7.109375" style="49" customWidth="1"/>
    <col min="5887" max="5887" width="8.5546875" style="49" customWidth="1"/>
    <col min="5888" max="5888" width="8.88671875" style="49" customWidth="1"/>
    <col min="5889" max="5889" width="7.109375" style="49" customWidth="1"/>
    <col min="5890" max="5890" width="9" style="49" customWidth="1"/>
    <col min="5891" max="5891" width="8.6640625" style="49" customWidth="1"/>
    <col min="5892" max="5892" width="6.5546875" style="49" customWidth="1"/>
    <col min="5893" max="5893" width="8.109375" style="49" customWidth="1"/>
    <col min="5894" max="5894" width="7.5546875" style="49" customWidth="1"/>
    <col min="5895" max="5895" width="7" style="49" customWidth="1"/>
    <col min="5896" max="5897" width="8.6640625" style="49" customWidth="1"/>
    <col min="5898" max="5898" width="7.33203125" style="49" customWidth="1"/>
    <col min="5899" max="5899" width="8.109375" style="49" customWidth="1"/>
    <col min="5900" max="5900" width="8.6640625" style="49" customWidth="1"/>
    <col min="5901" max="5901" width="6.44140625" style="49" customWidth="1"/>
    <col min="5902" max="5903" width="9.33203125" style="49" customWidth="1"/>
    <col min="5904" max="5904" width="6.44140625" style="49" customWidth="1"/>
    <col min="5905" max="5906" width="9.5546875" style="49" customWidth="1"/>
    <col min="5907" max="5907" width="6.44140625" style="49" customWidth="1"/>
    <col min="5908" max="5909" width="9.5546875" style="49" customWidth="1"/>
    <col min="5910" max="5910" width="6.6640625" style="49" customWidth="1"/>
    <col min="5911" max="5913" width="9.109375" style="49"/>
    <col min="5914" max="5914" width="10.88671875" style="49" bestFit="1" customWidth="1"/>
    <col min="5915" max="6135" width="9.109375" style="49"/>
    <col min="6136" max="6136" width="18.6640625" style="49" customWidth="1"/>
    <col min="6137" max="6138" width="9.44140625" style="49" customWidth="1"/>
    <col min="6139" max="6139" width="7.6640625" style="49" customWidth="1"/>
    <col min="6140" max="6140" width="9.33203125" style="49" customWidth="1"/>
    <col min="6141" max="6141" width="9.88671875" style="49" customWidth="1"/>
    <col min="6142" max="6142" width="7.109375" style="49" customWidth="1"/>
    <col min="6143" max="6143" width="8.5546875" style="49" customWidth="1"/>
    <col min="6144" max="6144" width="8.88671875" style="49" customWidth="1"/>
    <col min="6145" max="6145" width="7.109375" style="49" customWidth="1"/>
    <col min="6146" max="6146" width="9" style="49" customWidth="1"/>
    <col min="6147" max="6147" width="8.6640625" style="49" customWidth="1"/>
    <col min="6148" max="6148" width="6.5546875" style="49" customWidth="1"/>
    <col min="6149" max="6149" width="8.109375" style="49" customWidth="1"/>
    <col min="6150" max="6150" width="7.5546875" style="49" customWidth="1"/>
    <col min="6151" max="6151" width="7" style="49" customWidth="1"/>
    <col min="6152" max="6153" width="8.6640625" style="49" customWidth="1"/>
    <col min="6154" max="6154" width="7.33203125" style="49" customWidth="1"/>
    <col min="6155" max="6155" width="8.109375" style="49" customWidth="1"/>
    <col min="6156" max="6156" width="8.6640625" style="49" customWidth="1"/>
    <col min="6157" max="6157" width="6.44140625" style="49" customWidth="1"/>
    <col min="6158" max="6159" width="9.33203125" style="49" customWidth="1"/>
    <col min="6160" max="6160" width="6.44140625" style="49" customWidth="1"/>
    <col min="6161" max="6162" width="9.5546875" style="49" customWidth="1"/>
    <col min="6163" max="6163" width="6.44140625" style="49" customWidth="1"/>
    <col min="6164" max="6165" width="9.5546875" style="49" customWidth="1"/>
    <col min="6166" max="6166" width="6.6640625" style="49" customWidth="1"/>
    <col min="6167" max="6169" width="9.109375" style="49"/>
    <col min="6170" max="6170" width="10.88671875" style="49" bestFit="1" customWidth="1"/>
    <col min="6171" max="6391" width="9.109375" style="49"/>
    <col min="6392" max="6392" width="18.6640625" style="49" customWidth="1"/>
    <col min="6393" max="6394" width="9.44140625" style="49" customWidth="1"/>
    <col min="6395" max="6395" width="7.6640625" style="49" customWidth="1"/>
    <col min="6396" max="6396" width="9.33203125" style="49" customWidth="1"/>
    <col min="6397" max="6397" width="9.88671875" style="49" customWidth="1"/>
    <col min="6398" max="6398" width="7.109375" style="49" customWidth="1"/>
    <col min="6399" max="6399" width="8.5546875" style="49" customWidth="1"/>
    <col min="6400" max="6400" width="8.88671875" style="49" customWidth="1"/>
    <col min="6401" max="6401" width="7.109375" style="49" customWidth="1"/>
    <col min="6402" max="6402" width="9" style="49" customWidth="1"/>
    <col min="6403" max="6403" width="8.6640625" style="49" customWidth="1"/>
    <col min="6404" max="6404" width="6.5546875" style="49" customWidth="1"/>
    <col min="6405" max="6405" width="8.109375" style="49" customWidth="1"/>
    <col min="6406" max="6406" width="7.5546875" style="49" customWidth="1"/>
    <col min="6407" max="6407" width="7" style="49" customWidth="1"/>
    <col min="6408" max="6409" width="8.6640625" style="49" customWidth="1"/>
    <col min="6410" max="6410" width="7.33203125" style="49" customWidth="1"/>
    <col min="6411" max="6411" width="8.109375" style="49" customWidth="1"/>
    <col min="6412" max="6412" width="8.6640625" style="49" customWidth="1"/>
    <col min="6413" max="6413" width="6.44140625" style="49" customWidth="1"/>
    <col min="6414" max="6415" width="9.33203125" style="49" customWidth="1"/>
    <col min="6416" max="6416" width="6.44140625" style="49" customWidth="1"/>
    <col min="6417" max="6418" width="9.5546875" style="49" customWidth="1"/>
    <col min="6419" max="6419" width="6.44140625" style="49" customWidth="1"/>
    <col min="6420" max="6421" width="9.5546875" style="49" customWidth="1"/>
    <col min="6422" max="6422" width="6.6640625" style="49" customWidth="1"/>
    <col min="6423" max="6425" width="9.109375" style="49"/>
    <col min="6426" max="6426" width="10.88671875" style="49" bestFit="1" customWidth="1"/>
    <col min="6427" max="6647" width="9.109375" style="49"/>
    <col min="6648" max="6648" width="18.6640625" style="49" customWidth="1"/>
    <col min="6649" max="6650" width="9.44140625" style="49" customWidth="1"/>
    <col min="6651" max="6651" width="7.6640625" style="49" customWidth="1"/>
    <col min="6652" max="6652" width="9.33203125" style="49" customWidth="1"/>
    <col min="6653" max="6653" width="9.88671875" style="49" customWidth="1"/>
    <col min="6654" max="6654" width="7.109375" style="49" customWidth="1"/>
    <col min="6655" max="6655" width="8.5546875" style="49" customWidth="1"/>
    <col min="6656" max="6656" width="8.88671875" style="49" customWidth="1"/>
    <col min="6657" max="6657" width="7.109375" style="49" customWidth="1"/>
    <col min="6658" max="6658" width="9" style="49" customWidth="1"/>
    <col min="6659" max="6659" width="8.6640625" style="49" customWidth="1"/>
    <col min="6660" max="6660" width="6.5546875" style="49" customWidth="1"/>
    <col min="6661" max="6661" width="8.109375" style="49" customWidth="1"/>
    <col min="6662" max="6662" width="7.5546875" style="49" customWidth="1"/>
    <col min="6663" max="6663" width="7" style="49" customWidth="1"/>
    <col min="6664" max="6665" width="8.6640625" style="49" customWidth="1"/>
    <col min="6666" max="6666" width="7.33203125" style="49" customWidth="1"/>
    <col min="6667" max="6667" width="8.109375" style="49" customWidth="1"/>
    <col min="6668" max="6668" width="8.6640625" style="49" customWidth="1"/>
    <col min="6669" max="6669" width="6.44140625" style="49" customWidth="1"/>
    <col min="6670" max="6671" width="9.33203125" style="49" customWidth="1"/>
    <col min="6672" max="6672" width="6.44140625" style="49" customWidth="1"/>
    <col min="6673" max="6674" width="9.5546875" style="49" customWidth="1"/>
    <col min="6675" max="6675" width="6.44140625" style="49" customWidth="1"/>
    <col min="6676" max="6677" width="9.5546875" style="49" customWidth="1"/>
    <col min="6678" max="6678" width="6.6640625" style="49" customWidth="1"/>
    <col min="6679" max="6681" width="9.109375" style="49"/>
    <col min="6682" max="6682" width="10.88671875" style="49" bestFit="1" customWidth="1"/>
    <col min="6683" max="6903" width="9.109375" style="49"/>
    <col min="6904" max="6904" width="18.6640625" style="49" customWidth="1"/>
    <col min="6905" max="6906" width="9.44140625" style="49" customWidth="1"/>
    <col min="6907" max="6907" width="7.6640625" style="49" customWidth="1"/>
    <col min="6908" max="6908" width="9.33203125" style="49" customWidth="1"/>
    <col min="6909" max="6909" width="9.88671875" style="49" customWidth="1"/>
    <col min="6910" max="6910" width="7.109375" style="49" customWidth="1"/>
    <col min="6911" max="6911" width="8.5546875" style="49" customWidth="1"/>
    <col min="6912" max="6912" width="8.88671875" style="49" customWidth="1"/>
    <col min="6913" max="6913" width="7.109375" style="49" customWidth="1"/>
    <col min="6914" max="6914" width="9" style="49" customWidth="1"/>
    <col min="6915" max="6915" width="8.6640625" style="49" customWidth="1"/>
    <col min="6916" max="6916" width="6.5546875" style="49" customWidth="1"/>
    <col min="6917" max="6917" width="8.109375" style="49" customWidth="1"/>
    <col min="6918" max="6918" width="7.5546875" style="49" customWidth="1"/>
    <col min="6919" max="6919" width="7" style="49" customWidth="1"/>
    <col min="6920" max="6921" width="8.6640625" style="49" customWidth="1"/>
    <col min="6922" max="6922" width="7.33203125" style="49" customWidth="1"/>
    <col min="6923" max="6923" width="8.109375" style="49" customWidth="1"/>
    <col min="6924" max="6924" width="8.6640625" style="49" customWidth="1"/>
    <col min="6925" max="6925" width="6.44140625" style="49" customWidth="1"/>
    <col min="6926" max="6927" width="9.33203125" style="49" customWidth="1"/>
    <col min="6928" max="6928" width="6.44140625" style="49" customWidth="1"/>
    <col min="6929" max="6930" width="9.5546875" style="49" customWidth="1"/>
    <col min="6931" max="6931" width="6.44140625" style="49" customWidth="1"/>
    <col min="6932" max="6933" width="9.5546875" style="49" customWidth="1"/>
    <col min="6934" max="6934" width="6.6640625" style="49" customWidth="1"/>
    <col min="6935" max="6937" width="9.109375" style="49"/>
    <col min="6938" max="6938" width="10.88671875" style="49" bestFit="1" customWidth="1"/>
    <col min="6939" max="7159" width="9.109375" style="49"/>
    <col min="7160" max="7160" width="18.6640625" style="49" customWidth="1"/>
    <col min="7161" max="7162" width="9.44140625" style="49" customWidth="1"/>
    <col min="7163" max="7163" width="7.6640625" style="49" customWidth="1"/>
    <col min="7164" max="7164" width="9.33203125" style="49" customWidth="1"/>
    <col min="7165" max="7165" width="9.88671875" style="49" customWidth="1"/>
    <col min="7166" max="7166" width="7.109375" style="49" customWidth="1"/>
    <col min="7167" max="7167" width="8.5546875" style="49" customWidth="1"/>
    <col min="7168" max="7168" width="8.88671875" style="49" customWidth="1"/>
    <col min="7169" max="7169" width="7.109375" style="49" customWidth="1"/>
    <col min="7170" max="7170" width="9" style="49" customWidth="1"/>
    <col min="7171" max="7171" width="8.6640625" style="49" customWidth="1"/>
    <col min="7172" max="7172" width="6.5546875" style="49" customWidth="1"/>
    <col min="7173" max="7173" width="8.109375" style="49" customWidth="1"/>
    <col min="7174" max="7174" width="7.5546875" style="49" customWidth="1"/>
    <col min="7175" max="7175" width="7" style="49" customWidth="1"/>
    <col min="7176" max="7177" width="8.6640625" style="49" customWidth="1"/>
    <col min="7178" max="7178" width="7.33203125" style="49" customWidth="1"/>
    <col min="7179" max="7179" width="8.109375" style="49" customWidth="1"/>
    <col min="7180" max="7180" width="8.6640625" style="49" customWidth="1"/>
    <col min="7181" max="7181" width="6.44140625" style="49" customWidth="1"/>
    <col min="7182" max="7183" width="9.33203125" style="49" customWidth="1"/>
    <col min="7184" max="7184" width="6.44140625" style="49" customWidth="1"/>
    <col min="7185" max="7186" width="9.5546875" style="49" customWidth="1"/>
    <col min="7187" max="7187" width="6.44140625" style="49" customWidth="1"/>
    <col min="7188" max="7189" width="9.5546875" style="49" customWidth="1"/>
    <col min="7190" max="7190" width="6.6640625" style="49" customWidth="1"/>
    <col min="7191" max="7193" width="9.109375" style="49"/>
    <col min="7194" max="7194" width="10.88671875" style="49" bestFit="1" customWidth="1"/>
    <col min="7195" max="7415" width="9.109375" style="49"/>
    <col min="7416" max="7416" width="18.6640625" style="49" customWidth="1"/>
    <col min="7417" max="7418" width="9.44140625" style="49" customWidth="1"/>
    <col min="7419" max="7419" width="7.6640625" style="49" customWidth="1"/>
    <col min="7420" max="7420" width="9.33203125" style="49" customWidth="1"/>
    <col min="7421" max="7421" width="9.88671875" style="49" customWidth="1"/>
    <col min="7422" max="7422" width="7.109375" style="49" customWidth="1"/>
    <col min="7423" max="7423" width="8.5546875" style="49" customWidth="1"/>
    <col min="7424" max="7424" width="8.88671875" style="49" customWidth="1"/>
    <col min="7425" max="7425" width="7.109375" style="49" customWidth="1"/>
    <col min="7426" max="7426" width="9" style="49" customWidth="1"/>
    <col min="7427" max="7427" width="8.6640625" style="49" customWidth="1"/>
    <col min="7428" max="7428" width="6.5546875" style="49" customWidth="1"/>
    <col min="7429" max="7429" width="8.109375" style="49" customWidth="1"/>
    <col min="7430" max="7430" width="7.5546875" style="49" customWidth="1"/>
    <col min="7431" max="7431" width="7" style="49" customWidth="1"/>
    <col min="7432" max="7433" width="8.6640625" style="49" customWidth="1"/>
    <col min="7434" max="7434" width="7.33203125" style="49" customWidth="1"/>
    <col min="7435" max="7435" width="8.109375" style="49" customWidth="1"/>
    <col min="7436" max="7436" width="8.6640625" style="49" customWidth="1"/>
    <col min="7437" max="7437" width="6.44140625" style="49" customWidth="1"/>
    <col min="7438" max="7439" width="9.33203125" style="49" customWidth="1"/>
    <col min="7440" max="7440" width="6.44140625" style="49" customWidth="1"/>
    <col min="7441" max="7442" width="9.5546875" style="49" customWidth="1"/>
    <col min="7443" max="7443" width="6.44140625" style="49" customWidth="1"/>
    <col min="7444" max="7445" width="9.5546875" style="49" customWidth="1"/>
    <col min="7446" max="7446" width="6.6640625" style="49" customWidth="1"/>
    <col min="7447" max="7449" width="9.109375" style="49"/>
    <col min="7450" max="7450" width="10.88671875" style="49" bestFit="1" customWidth="1"/>
    <col min="7451" max="7671" width="9.109375" style="49"/>
    <col min="7672" max="7672" width="18.6640625" style="49" customWidth="1"/>
    <col min="7673" max="7674" width="9.44140625" style="49" customWidth="1"/>
    <col min="7675" max="7675" width="7.6640625" style="49" customWidth="1"/>
    <col min="7676" max="7676" width="9.33203125" style="49" customWidth="1"/>
    <col min="7677" max="7677" width="9.88671875" style="49" customWidth="1"/>
    <col min="7678" max="7678" width="7.109375" style="49" customWidth="1"/>
    <col min="7679" max="7679" width="8.5546875" style="49" customWidth="1"/>
    <col min="7680" max="7680" width="8.88671875" style="49" customWidth="1"/>
    <col min="7681" max="7681" width="7.109375" style="49" customWidth="1"/>
    <col min="7682" max="7682" width="9" style="49" customWidth="1"/>
    <col min="7683" max="7683" width="8.6640625" style="49" customWidth="1"/>
    <col min="7684" max="7684" width="6.5546875" style="49" customWidth="1"/>
    <col min="7685" max="7685" width="8.109375" style="49" customWidth="1"/>
    <col min="7686" max="7686" width="7.5546875" style="49" customWidth="1"/>
    <col min="7687" max="7687" width="7" style="49" customWidth="1"/>
    <col min="7688" max="7689" width="8.6640625" style="49" customWidth="1"/>
    <col min="7690" max="7690" width="7.33203125" style="49" customWidth="1"/>
    <col min="7691" max="7691" width="8.109375" style="49" customWidth="1"/>
    <col min="7692" max="7692" width="8.6640625" style="49" customWidth="1"/>
    <col min="7693" max="7693" width="6.44140625" style="49" customWidth="1"/>
    <col min="7694" max="7695" width="9.33203125" style="49" customWidth="1"/>
    <col min="7696" max="7696" width="6.44140625" style="49" customWidth="1"/>
    <col min="7697" max="7698" width="9.5546875" style="49" customWidth="1"/>
    <col min="7699" max="7699" width="6.44140625" style="49" customWidth="1"/>
    <col min="7700" max="7701" width="9.5546875" style="49" customWidth="1"/>
    <col min="7702" max="7702" width="6.6640625" style="49" customWidth="1"/>
    <col min="7703" max="7705" width="9.109375" style="49"/>
    <col min="7706" max="7706" width="10.88671875" style="49" bestFit="1" customWidth="1"/>
    <col min="7707" max="7927" width="9.109375" style="49"/>
    <col min="7928" max="7928" width="18.6640625" style="49" customWidth="1"/>
    <col min="7929" max="7930" width="9.44140625" style="49" customWidth="1"/>
    <col min="7931" max="7931" width="7.6640625" style="49" customWidth="1"/>
    <col min="7932" max="7932" width="9.33203125" style="49" customWidth="1"/>
    <col min="7933" max="7933" width="9.88671875" style="49" customWidth="1"/>
    <col min="7934" max="7934" width="7.109375" style="49" customWidth="1"/>
    <col min="7935" max="7935" width="8.5546875" style="49" customWidth="1"/>
    <col min="7936" max="7936" width="8.88671875" style="49" customWidth="1"/>
    <col min="7937" max="7937" width="7.109375" style="49" customWidth="1"/>
    <col min="7938" max="7938" width="9" style="49" customWidth="1"/>
    <col min="7939" max="7939" width="8.6640625" style="49" customWidth="1"/>
    <col min="7940" max="7940" width="6.5546875" style="49" customWidth="1"/>
    <col min="7941" max="7941" width="8.109375" style="49" customWidth="1"/>
    <col min="7942" max="7942" width="7.5546875" style="49" customWidth="1"/>
    <col min="7943" max="7943" width="7" style="49" customWidth="1"/>
    <col min="7944" max="7945" width="8.6640625" style="49" customWidth="1"/>
    <col min="7946" max="7946" width="7.33203125" style="49" customWidth="1"/>
    <col min="7947" max="7947" width="8.109375" style="49" customWidth="1"/>
    <col min="7948" max="7948" width="8.6640625" style="49" customWidth="1"/>
    <col min="7949" max="7949" width="6.44140625" style="49" customWidth="1"/>
    <col min="7950" max="7951" width="9.33203125" style="49" customWidth="1"/>
    <col min="7952" max="7952" width="6.44140625" style="49" customWidth="1"/>
    <col min="7953" max="7954" width="9.5546875" style="49" customWidth="1"/>
    <col min="7955" max="7955" width="6.44140625" style="49" customWidth="1"/>
    <col min="7956" max="7957" width="9.5546875" style="49" customWidth="1"/>
    <col min="7958" max="7958" width="6.6640625" style="49" customWidth="1"/>
    <col min="7959" max="7961" width="9.109375" style="49"/>
    <col min="7962" max="7962" width="10.88671875" style="49" bestFit="1" customWidth="1"/>
    <col min="7963" max="8183" width="9.109375" style="49"/>
    <col min="8184" max="8184" width="18.6640625" style="49" customWidth="1"/>
    <col min="8185" max="8186" width="9.44140625" style="49" customWidth="1"/>
    <col min="8187" max="8187" width="7.6640625" style="49" customWidth="1"/>
    <col min="8188" max="8188" width="9.33203125" style="49" customWidth="1"/>
    <col min="8189" max="8189" width="9.88671875" style="49" customWidth="1"/>
    <col min="8190" max="8190" width="7.109375" style="49" customWidth="1"/>
    <col min="8191" max="8191" width="8.5546875" style="49" customWidth="1"/>
    <col min="8192" max="8192" width="8.88671875" style="49" customWidth="1"/>
    <col min="8193" max="8193" width="7.109375" style="49" customWidth="1"/>
    <col min="8194" max="8194" width="9" style="49" customWidth="1"/>
    <col min="8195" max="8195" width="8.6640625" style="49" customWidth="1"/>
    <col min="8196" max="8196" width="6.5546875" style="49" customWidth="1"/>
    <col min="8197" max="8197" width="8.109375" style="49" customWidth="1"/>
    <col min="8198" max="8198" width="7.5546875" style="49" customWidth="1"/>
    <col min="8199" max="8199" width="7" style="49" customWidth="1"/>
    <col min="8200" max="8201" width="8.6640625" style="49" customWidth="1"/>
    <col min="8202" max="8202" width="7.33203125" style="49" customWidth="1"/>
    <col min="8203" max="8203" width="8.109375" style="49" customWidth="1"/>
    <col min="8204" max="8204" width="8.6640625" style="49" customWidth="1"/>
    <col min="8205" max="8205" width="6.44140625" style="49" customWidth="1"/>
    <col min="8206" max="8207" width="9.33203125" style="49" customWidth="1"/>
    <col min="8208" max="8208" width="6.44140625" style="49" customWidth="1"/>
    <col min="8209" max="8210" width="9.5546875" style="49" customWidth="1"/>
    <col min="8211" max="8211" width="6.44140625" style="49" customWidth="1"/>
    <col min="8212" max="8213" width="9.5546875" style="49" customWidth="1"/>
    <col min="8214" max="8214" width="6.6640625" style="49" customWidth="1"/>
    <col min="8215" max="8217" width="9.109375" style="49"/>
    <col min="8218" max="8218" width="10.88671875" style="49" bestFit="1" customWidth="1"/>
    <col min="8219" max="8439" width="9.109375" style="49"/>
    <col min="8440" max="8440" width="18.6640625" style="49" customWidth="1"/>
    <col min="8441" max="8442" width="9.44140625" style="49" customWidth="1"/>
    <col min="8443" max="8443" width="7.6640625" style="49" customWidth="1"/>
    <col min="8444" max="8444" width="9.33203125" style="49" customWidth="1"/>
    <col min="8445" max="8445" width="9.88671875" style="49" customWidth="1"/>
    <col min="8446" max="8446" width="7.109375" style="49" customWidth="1"/>
    <col min="8447" max="8447" width="8.5546875" style="49" customWidth="1"/>
    <col min="8448" max="8448" width="8.88671875" style="49" customWidth="1"/>
    <col min="8449" max="8449" width="7.109375" style="49" customWidth="1"/>
    <col min="8450" max="8450" width="9" style="49" customWidth="1"/>
    <col min="8451" max="8451" width="8.6640625" style="49" customWidth="1"/>
    <col min="8452" max="8452" width="6.5546875" style="49" customWidth="1"/>
    <col min="8453" max="8453" width="8.109375" style="49" customWidth="1"/>
    <col min="8454" max="8454" width="7.5546875" style="49" customWidth="1"/>
    <col min="8455" max="8455" width="7" style="49" customWidth="1"/>
    <col min="8456" max="8457" width="8.6640625" style="49" customWidth="1"/>
    <col min="8458" max="8458" width="7.33203125" style="49" customWidth="1"/>
    <col min="8459" max="8459" width="8.109375" style="49" customWidth="1"/>
    <col min="8460" max="8460" width="8.6640625" style="49" customWidth="1"/>
    <col min="8461" max="8461" width="6.44140625" style="49" customWidth="1"/>
    <col min="8462" max="8463" width="9.33203125" style="49" customWidth="1"/>
    <col min="8464" max="8464" width="6.44140625" style="49" customWidth="1"/>
    <col min="8465" max="8466" width="9.5546875" style="49" customWidth="1"/>
    <col min="8467" max="8467" width="6.44140625" style="49" customWidth="1"/>
    <col min="8468" max="8469" width="9.5546875" style="49" customWidth="1"/>
    <col min="8470" max="8470" width="6.6640625" style="49" customWidth="1"/>
    <col min="8471" max="8473" width="9.109375" style="49"/>
    <col min="8474" max="8474" width="10.88671875" style="49" bestFit="1" customWidth="1"/>
    <col min="8475" max="8695" width="9.109375" style="49"/>
    <col min="8696" max="8696" width="18.6640625" style="49" customWidth="1"/>
    <col min="8697" max="8698" width="9.44140625" style="49" customWidth="1"/>
    <col min="8699" max="8699" width="7.6640625" style="49" customWidth="1"/>
    <col min="8700" max="8700" width="9.33203125" style="49" customWidth="1"/>
    <col min="8701" max="8701" width="9.88671875" style="49" customWidth="1"/>
    <col min="8702" max="8702" width="7.109375" style="49" customWidth="1"/>
    <col min="8703" max="8703" width="8.5546875" style="49" customWidth="1"/>
    <col min="8704" max="8704" width="8.88671875" style="49" customWidth="1"/>
    <col min="8705" max="8705" width="7.109375" style="49" customWidth="1"/>
    <col min="8706" max="8706" width="9" style="49" customWidth="1"/>
    <col min="8707" max="8707" width="8.6640625" style="49" customWidth="1"/>
    <col min="8708" max="8708" width="6.5546875" style="49" customWidth="1"/>
    <col min="8709" max="8709" width="8.109375" style="49" customWidth="1"/>
    <col min="8710" max="8710" width="7.5546875" style="49" customWidth="1"/>
    <col min="8711" max="8711" width="7" style="49" customWidth="1"/>
    <col min="8712" max="8713" width="8.6640625" style="49" customWidth="1"/>
    <col min="8714" max="8714" width="7.33203125" style="49" customWidth="1"/>
    <col min="8715" max="8715" width="8.109375" style="49" customWidth="1"/>
    <col min="8716" max="8716" width="8.6640625" style="49" customWidth="1"/>
    <col min="8717" max="8717" width="6.44140625" style="49" customWidth="1"/>
    <col min="8718" max="8719" width="9.33203125" style="49" customWidth="1"/>
    <col min="8720" max="8720" width="6.44140625" style="49" customWidth="1"/>
    <col min="8721" max="8722" width="9.5546875" style="49" customWidth="1"/>
    <col min="8723" max="8723" width="6.44140625" style="49" customWidth="1"/>
    <col min="8724" max="8725" width="9.5546875" style="49" customWidth="1"/>
    <col min="8726" max="8726" width="6.6640625" style="49" customWidth="1"/>
    <col min="8727" max="8729" width="9.109375" style="49"/>
    <col min="8730" max="8730" width="10.88671875" style="49" bestFit="1" customWidth="1"/>
    <col min="8731" max="8951" width="9.109375" style="49"/>
    <col min="8952" max="8952" width="18.6640625" style="49" customWidth="1"/>
    <col min="8953" max="8954" width="9.44140625" style="49" customWidth="1"/>
    <col min="8955" max="8955" width="7.6640625" style="49" customWidth="1"/>
    <col min="8956" max="8956" width="9.33203125" style="49" customWidth="1"/>
    <col min="8957" max="8957" width="9.88671875" style="49" customWidth="1"/>
    <col min="8958" max="8958" width="7.109375" style="49" customWidth="1"/>
    <col min="8959" max="8959" width="8.5546875" style="49" customWidth="1"/>
    <col min="8960" max="8960" width="8.88671875" style="49" customWidth="1"/>
    <col min="8961" max="8961" width="7.109375" style="49" customWidth="1"/>
    <col min="8962" max="8962" width="9" style="49" customWidth="1"/>
    <col min="8963" max="8963" width="8.6640625" style="49" customWidth="1"/>
    <col min="8964" max="8964" width="6.5546875" style="49" customWidth="1"/>
    <col min="8965" max="8965" width="8.109375" style="49" customWidth="1"/>
    <col min="8966" max="8966" width="7.5546875" style="49" customWidth="1"/>
    <col min="8967" max="8967" width="7" style="49" customWidth="1"/>
    <col min="8968" max="8969" width="8.6640625" style="49" customWidth="1"/>
    <col min="8970" max="8970" width="7.33203125" style="49" customWidth="1"/>
    <col min="8971" max="8971" width="8.109375" style="49" customWidth="1"/>
    <col min="8972" max="8972" width="8.6640625" style="49" customWidth="1"/>
    <col min="8973" max="8973" width="6.44140625" style="49" customWidth="1"/>
    <col min="8974" max="8975" width="9.33203125" style="49" customWidth="1"/>
    <col min="8976" max="8976" width="6.44140625" style="49" customWidth="1"/>
    <col min="8977" max="8978" width="9.5546875" style="49" customWidth="1"/>
    <col min="8979" max="8979" width="6.44140625" style="49" customWidth="1"/>
    <col min="8980" max="8981" width="9.5546875" style="49" customWidth="1"/>
    <col min="8982" max="8982" width="6.6640625" style="49" customWidth="1"/>
    <col min="8983" max="8985" width="9.109375" style="49"/>
    <col min="8986" max="8986" width="10.88671875" style="49" bestFit="1" customWidth="1"/>
    <col min="8987" max="9207" width="9.109375" style="49"/>
    <col min="9208" max="9208" width="18.6640625" style="49" customWidth="1"/>
    <col min="9209" max="9210" width="9.44140625" style="49" customWidth="1"/>
    <col min="9211" max="9211" width="7.6640625" style="49" customWidth="1"/>
    <col min="9212" max="9212" width="9.33203125" style="49" customWidth="1"/>
    <col min="9213" max="9213" width="9.88671875" style="49" customWidth="1"/>
    <col min="9214" max="9214" width="7.109375" style="49" customWidth="1"/>
    <col min="9215" max="9215" width="8.5546875" style="49" customWidth="1"/>
    <col min="9216" max="9216" width="8.88671875" style="49" customWidth="1"/>
    <col min="9217" max="9217" width="7.109375" style="49" customWidth="1"/>
    <col min="9218" max="9218" width="9" style="49" customWidth="1"/>
    <col min="9219" max="9219" width="8.6640625" style="49" customWidth="1"/>
    <col min="9220" max="9220" width="6.5546875" style="49" customWidth="1"/>
    <col min="9221" max="9221" width="8.109375" style="49" customWidth="1"/>
    <col min="9222" max="9222" width="7.5546875" style="49" customWidth="1"/>
    <col min="9223" max="9223" width="7" style="49" customWidth="1"/>
    <col min="9224" max="9225" width="8.6640625" style="49" customWidth="1"/>
    <col min="9226" max="9226" width="7.33203125" style="49" customWidth="1"/>
    <col min="9227" max="9227" width="8.109375" style="49" customWidth="1"/>
    <col min="9228" max="9228" width="8.6640625" style="49" customWidth="1"/>
    <col min="9229" max="9229" width="6.44140625" style="49" customWidth="1"/>
    <col min="9230" max="9231" width="9.33203125" style="49" customWidth="1"/>
    <col min="9232" max="9232" width="6.44140625" style="49" customWidth="1"/>
    <col min="9233" max="9234" width="9.5546875" style="49" customWidth="1"/>
    <col min="9235" max="9235" width="6.44140625" style="49" customWidth="1"/>
    <col min="9236" max="9237" width="9.5546875" style="49" customWidth="1"/>
    <col min="9238" max="9238" width="6.6640625" style="49" customWidth="1"/>
    <col min="9239" max="9241" width="9.109375" style="49"/>
    <col min="9242" max="9242" width="10.88671875" style="49" bestFit="1" customWidth="1"/>
    <col min="9243" max="9463" width="9.109375" style="49"/>
    <col min="9464" max="9464" width="18.6640625" style="49" customWidth="1"/>
    <col min="9465" max="9466" width="9.44140625" style="49" customWidth="1"/>
    <col min="9467" max="9467" width="7.6640625" style="49" customWidth="1"/>
    <col min="9468" max="9468" width="9.33203125" style="49" customWidth="1"/>
    <col min="9469" max="9469" width="9.88671875" style="49" customWidth="1"/>
    <col min="9470" max="9470" width="7.109375" style="49" customWidth="1"/>
    <col min="9471" max="9471" width="8.5546875" style="49" customWidth="1"/>
    <col min="9472" max="9472" width="8.88671875" style="49" customWidth="1"/>
    <col min="9473" max="9473" width="7.109375" style="49" customWidth="1"/>
    <col min="9474" max="9474" width="9" style="49" customWidth="1"/>
    <col min="9475" max="9475" width="8.6640625" style="49" customWidth="1"/>
    <col min="9476" max="9476" width="6.5546875" style="49" customWidth="1"/>
    <col min="9477" max="9477" width="8.109375" style="49" customWidth="1"/>
    <col min="9478" max="9478" width="7.5546875" style="49" customWidth="1"/>
    <col min="9479" max="9479" width="7" style="49" customWidth="1"/>
    <col min="9480" max="9481" width="8.6640625" style="49" customWidth="1"/>
    <col min="9482" max="9482" width="7.33203125" style="49" customWidth="1"/>
    <col min="9483" max="9483" width="8.109375" style="49" customWidth="1"/>
    <col min="9484" max="9484" width="8.6640625" style="49" customWidth="1"/>
    <col min="9485" max="9485" width="6.44140625" style="49" customWidth="1"/>
    <col min="9486" max="9487" width="9.33203125" style="49" customWidth="1"/>
    <col min="9488" max="9488" width="6.44140625" style="49" customWidth="1"/>
    <col min="9489" max="9490" width="9.5546875" style="49" customWidth="1"/>
    <col min="9491" max="9491" width="6.44140625" style="49" customWidth="1"/>
    <col min="9492" max="9493" width="9.5546875" style="49" customWidth="1"/>
    <col min="9494" max="9494" width="6.6640625" style="49" customWidth="1"/>
    <col min="9495" max="9497" width="9.109375" style="49"/>
    <col min="9498" max="9498" width="10.88671875" style="49" bestFit="1" customWidth="1"/>
    <col min="9499" max="9719" width="9.109375" style="49"/>
    <col min="9720" max="9720" width="18.6640625" style="49" customWidth="1"/>
    <col min="9721" max="9722" width="9.44140625" style="49" customWidth="1"/>
    <col min="9723" max="9723" width="7.6640625" style="49" customWidth="1"/>
    <col min="9724" max="9724" width="9.33203125" style="49" customWidth="1"/>
    <col min="9725" max="9725" width="9.88671875" style="49" customWidth="1"/>
    <col min="9726" max="9726" width="7.109375" style="49" customWidth="1"/>
    <col min="9727" max="9727" width="8.5546875" style="49" customWidth="1"/>
    <col min="9728" max="9728" width="8.88671875" style="49" customWidth="1"/>
    <col min="9729" max="9729" width="7.109375" style="49" customWidth="1"/>
    <col min="9730" max="9730" width="9" style="49" customWidth="1"/>
    <col min="9731" max="9731" width="8.6640625" style="49" customWidth="1"/>
    <col min="9732" max="9732" width="6.5546875" style="49" customWidth="1"/>
    <col min="9733" max="9733" width="8.109375" style="49" customWidth="1"/>
    <col min="9734" max="9734" width="7.5546875" style="49" customWidth="1"/>
    <col min="9735" max="9735" width="7" style="49" customWidth="1"/>
    <col min="9736" max="9737" width="8.6640625" style="49" customWidth="1"/>
    <col min="9738" max="9738" width="7.33203125" style="49" customWidth="1"/>
    <col min="9739" max="9739" width="8.109375" style="49" customWidth="1"/>
    <col min="9740" max="9740" width="8.6640625" style="49" customWidth="1"/>
    <col min="9741" max="9741" width="6.44140625" style="49" customWidth="1"/>
    <col min="9742" max="9743" width="9.33203125" style="49" customWidth="1"/>
    <col min="9744" max="9744" width="6.44140625" style="49" customWidth="1"/>
    <col min="9745" max="9746" width="9.5546875" style="49" customWidth="1"/>
    <col min="9747" max="9747" width="6.44140625" style="49" customWidth="1"/>
    <col min="9748" max="9749" width="9.5546875" style="49" customWidth="1"/>
    <col min="9750" max="9750" width="6.6640625" style="49" customWidth="1"/>
    <col min="9751" max="9753" width="9.109375" style="49"/>
    <col min="9754" max="9754" width="10.88671875" style="49" bestFit="1" customWidth="1"/>
    <col min="9755" max="9975" width="9.109375" style="49"/>
    <col min="9976" max="9976" width="18.6640625" style="49" customWidth="1"/>
    <col min="9977" max="9978" width="9.44140625" style="49" customWidth="1"/>
    <col min="9979" max="9979" width="7.6640625" style="49" customWidth="1"/>
    <col min="9980" max="9980" width="9.33203125" style="49" customWidth="1"/>
    <col min="9981" max="9981" width="9.88671875" style="49" customWidth="1"/>
    <col min="9982" max="9982" width="7.109375" style="49" customWidth="1"/>
    <col min="9983" max="9983" width="8.5546875" style="49" customWidth="1"/>
    <col min="9984" max="9984" width="8.88671875" style="49" customWidth="1"/>
    <col min="9985" max="9985" width="7.109375" style="49" customWidth="1"/>
    <col min="9986" max="9986" width="9" style="49" customWidth="1"/>
    <col min="9987" max="9987" width="8.6640625" style="49" customWidth="1"/>
    <col min="9988" max="9988" width="6.5546875" style="49" customWidth="1"/>
    <col min="9989" max="9989" width="8.109375" style="49" customWidth="1"/>
    <col min="9990" max="9990" width="7.5546875" style="49" customWidth="1"/>
    <col min="9991" max="9991" width="7" style="49" customWidth="1"/>
    <col min="9992" max="9993" width="8.6640625" style="49" customWidth="1"/>
    <col min="9994" max="9994" width="7.33203125" style="49" customWidth="1"/>
    <col min="9995" max="9995" width="8.109375" style="49" customWidth="1"/>
    <col min="9996" max="9996" width="8.6640625" style="49" customWidth="1"/>
    <col min="9997" max="9997" width="6.44140625" style="49" customWidth="1"/>
    <col min="9998" max="9999" width="9.33203125" style="49" customWidth="1"/>
    <col min="10000" max="10000" width="6.44140625" style="49" customWidth="1"/>
    <col min="10001" max="10002" width="9.5546875" style="49" customWidth="1"/>
    <col min="10003" max="10003" width="6.44140625" style="49" customWidth="1"/>
    <col min="10004" max="10005" width="9.5546875" style="49" customWidth="1"/>
    <col min="10006" max="10006" width="6.6640625" style="49" customWidth="1"/>
    <col min="10007" max="10009" width="9.109375" style="49"/>
    <col min="10010" max="10010" width="10.88671875" style="49" bestFit="1" customWidth="1"/>
    <col min="10011" max="10231" width="9.109375" style="49"/>
    <col min="10232" max="10232" width="18.6640625" style="49" customWidth="1"/>
    <col min="10233" max="10234" width="9.44140625" style="49" customWidth="1"/>
    <col min="10235" max="10235" width="7.6640625" style="49" customWidth="1"/>
    <col min="10236" max="10236" width="9.33203125" style="49" customWidth="1"/>
    <col min="10237" max="10237" width="9.88671875" style="49" customWidth="1"/>
    <col min="10238" max="10238" width="7.109375" style="49" customWidth="1"/>
    <col min="10239" max="10239" width="8.5546875" style="49" customWidth="1"/>
    <col min="10240" max="10240" width="8.88671875" style="49" customWidth="1"/>
    <col min="10241" max="10241" width="7.109375" style="49" customWidth="1"/>
    <col min="10242" max="10242" width="9" style="49" customWidth="1"/>
    <col min="10243" max="10243" width="8.6640625" style="49" customWidth="1"/>
    <col min="10244" max="10244" width="6.5546875" style="49" customWidth="1"/>
    <col min="10245" max="10245" width="8.109375" style="49" customWidth="1"/>
    <col min="10246" max="10246" width="7.5546875" style="49" customWidth="1"/>
    <col min="10247" max="10247" width="7" style="49" customWidth="1"/>
    <col min="10248" max="10249" width="8.6640625" style="49" customWidth="1"/>
    <col min="10250" max="10250" width="7.33203125" style="49" customWidth="1"/>
    <col min="10251" max="10251" width="8.109375" style="49" customWidth="1"/>
    <col min="10252" max="10252" width="8.6640625" style="49" customWidth="1"/>
    <col min="10253" max="10253" width="6.44140625" style="49" customWidth="1"/>
    <col min="10254" max="10255" width="9.33203125" style="49" customWidth="1"/>
    <col min="10256" max="10256" width="6.44140625" style="49" customWidth="1"/>
    <col min="10257" max="10258" width="9.5546875" style="49" customWidth="1"/>
    <col min="10259" max="10259" width="6.44140625" style="49" customWidth="1"/>
    <col min="10260" max="10261" width="9.5546875" style="49" customWidth="1"/>
    <col min="10262" max="10262" width="6.6640625" style="49" customWidth="1"/>
    <col min="10263" max="10265" width="9.109375" style="49"/>
    <col min="10266" max="10266" width="10.88671875" style="49" bestFit="1" customWidth="1"/>
    <col min="10267" max="10487" width="9.109375" style="49"/>
    <col min="10488" max="10488" width="18.6640625" style="49" customWidth="1"/>
    <col min="10489" max="10490" width="9.44140625" style="49" customWidth="1"/>
    <col min="10491" max="10491" width="7.6640625" style="49" customWidth="1"/>
    <col min="10492" max="10492" width="9.33203125" style="49" customWidth="1"/>
    <col min="10493" max="10493" width="9.88671875" style="49" customWidth="1"/>
    <col min="10494" max="10494" width="7.109375" style="49" customWidth="1"/>
    <col min="10495" max="10495" width="8.5546875" style="49" customWidth="1"/>
    <col min="10496" max="10496" width="8.88671875" style="49" customWidth="1"/>
    <col min="10497" max="10497" width="7.109375" style="49" customWidth="1"/>
    <col min="10498" max="10498" width="9" style="49" customWidth="1"/>
    <col min="10499" max="10499" width="8.6640625" style="49" customWidth="1"/>
    <col min="10500" max="10500" width="6.5546875" style="49" customWidth="1"/>
    <col min="10501" max="10501" width="8.109375" style="49" customWidth="1"/>
    <col min="10502" max="10502" width="7.5546875" style="49" customWidth="1"/>
    <col min="10503" max="10503" width="7" style="49" customWidth="1"/>
    <col min="10504" max="10505" width="8.6640625" style="49" customWidth="1"/>
    <col min="10506" max="10506" width="7.33203125" style="49" customWidth="1"/>
    <col min="10507" max="10507" width="8.109375" style="49" customWidth="1"/>
    <col min="10508" max="10508" width="8.6640625" style="49" customWidth="1"/>
    <col min="10509" max="10509" width="6.44140625" style="49" customWidth="1"/>
    <col min="10510" max="10511" width="9.33203125" style="49" customWidth="1"/>
    <col min="10512" max="10512" width="6.44140625" style="49" customWidth="1"/>
    <col min="10513" max="10514" width="9.5546875" style="49" customWidth="1"/>
    <col min="10515" max="10515" width="6.44140625" style="49" customWidth="1"/>
    <col min="10516" max="10517" width="9.5546875" style="49" customWidth="1"/>
    <col min="10518" max="10518" width="6.6640625" style="49" customWidth="1"/>
    <col min="10519" max="10521" width="9.109375" style="49"/>
    <col min="10522" max="10522" width="10.88671875" style="49" bestFit="1" customWidth="1"/>
    <col min="10523" max="10743" width="9.109375" style="49"/>
    <col min="10744" max="10744" width="18.6640625" style="49" customWidth="1"/>
    <col min="10745" max="10746" width="9.44140625" style="49" customWidth="1"/>
    <col min="10747" max="10747" width="7.6640625" style="49" customWidth="1"/>
    <col min="10748" max="10748" width="9.33203125" style="49" customWidth="1"/>
    <col min="10749" max="10749" width="9.88671875" style="49" customWidth="1"/>
    <col min="10750" max="10750" width="7.109375" style="49" customWidth="1"/>
    <col min="10751" max="10751" width="8.5546875" style="49" customWidth="1"/>
    <col min="10752" max="10752" width="8.88671875" style="49" customWidth="1"/>
    <col min="10753" max="10753" width="7.109375" style="49" customWidth="1"/>
    <col min="10754" max="10754" width="9" style="49" customWidth="1"/>
    <col min="10755" max="10755" width="8.6640625" style="49" customWidth="1"/>
    <col min="10756" max="10756" width="6.5546875" style="49" customWidth="1"/>
    <col min="10757" max="10757" width="8.109375" style="49" customWidth="1"/>
    <col min="10758" max="10758" width="7.5546875" style="49" customWidth="1"/>
    <col min="10759" max="10759" width="7" style="49" customWidth="1"/>
    <col min="10760" max="10761" width="8.6640625" style="49" customWidth="1"/>
    <col min="10762" max="10762" width="7.33203125" style="49" customWidth="1"/>
    <col min="10763" max="10763" width="8.109375" style="49" customWidth="1"/>
    <col min="10764" max="10764" width="8.6640625" style="49" customWidth="1"/>
    <col min="10765" max="10765" width="6.44140625" style="49" customWidth="1"/>
    <col min="10766" max="10767" width="9.33203125" style="49" customWidth="1"/>
    <col min="10768" max="10768" width="6.44140625" style="49" customWidth="1"/>
    <col min="10769" max="10770" width="9.5546875" style="49" customWidth="1"/>
    <col min="10771" max="10771" width="6.44140625" style="49" customWidth="1"/>
    <col min="10772" max="10773" width="9.5546875" style="49" customWidth="1"/>
    <col min="10774" max="10774" width="6.6640625" style="49" customWidth="1"/>
    <col min="10775" max="10777" width="9.109375" style="49"/>
    <col min="10778" max="10778" width="10.88671875" style="49" bestFit="1" customWidth="1"/>
    <col min="10779" max="10999" width="9.109375" style="49"/>
    <col min="11000" max="11000" width="18.6640625" style="49" customWidth="1"/>
    <col min="11001" max="11002" width="9.44140625" style="49" customWidth="1"/>
    <col min="11003" max="11003" width="7.6640625" style="49" customWidth="1"/>
    <col min="11004" max="11004" width="9.33203125" style="49" customWidth="1"/>
    <col min="11005" max="11005" width="9.88671875" style="49" customWidth="1"/>
    <col min="11006" max="11006" width="7.109375" style="49" customWidth="1"/>
    <col min="11007" max="11007" width="8.5546875" style="49" customWidth="1"/>
    <col min="11008" max="11008" width="8.88671875" style="49" customWidth="1"/>
    <col min="11009" max="11009" width="7.109375" style="49" customWidth="1"/>
    <col min="11010" max="11010" width="9" style="49" customWidth="1"/>
    <col min="11011" max="11011" width="8.6640625" style="49" customWidth="1"/>
    <col min="11012" max="11012" width="6.5546875" style="49" customWidth="1"/>
    <col min="11013" max="11013" width="8.109375" style="49" customWidth="1"/>
    <col min="11014" max="11014" width="7.5546875" style="49" customWidth="1"/>
    <col min="11015" max="11015" width="7" style="49" customWidth="1"/>
    <col min="11016" max="11017" width="8.6640625" style="49" customWidth="1"/>
    <col min="11018" max="11018" width="7.33203125" style="49" customWidth="1"/>
    <col min="11019" max="11019" width="8.109375" style="49" customWidth="1"/>
    <col min="11020" max="11020" width="8.6640625" style="49" customWidth="1"/>
    <col min="11021" max="11021" width="6.44140625" style="49" customWidth="1"/>
    <col min="11022" max="11023" width="9.33203125" style="49" customWidth="1"/>
    <col min="11024" max="11024" width="6.44140625" style="49" customWidth="1"/>
    <col min="11025" max="11026" width="9.5546875" style="49" customWidth="1"/>
    <col min="11027" max="11027" width="6.44140625" style="49" customWidth="1"/>
    <col min="11028" max="11029" width="9.5546875" style="49" customWidth="1"/>
    <col min="11030" max="11030" width="6.6640625" style="49" customWidth="1"/>
    <col min="11031" max="11033" width="9.109375" style="49"/>
    <col min="11034" max="11034" width="10.88671875" style="49" bestFit="1" customWidth="1"/>
    <col min="11035" max="11255" width="9.109375" style="49"/>
    <col min="11256" max="11256" width="18.6640625" style="49" customWidth="1"/>
    <col min="11257" max="11258" width="9.44140625" style="49" customWidth="1"/>
    <col min="11259" max="11259" width="7.6640625" style="49" customWidth="1"/>
    <col min="11260" max="11260" width="9.33203125" style="49" customWidth="1"/>
    <col min="11261" max="11261" width="9.88671875" style="49" customWidth="1"/>
    <col min="11262" max="11262" width="7.109375" style="49" customWidth="1"/>
    <col min="11263" max="11263" width="8.5546875" style="49" customWidth="1"/>
    <col min="11264" max="11264" width="8.88671875" style="49" customWidth="1"/>
    <col min="11265" max="11265" width="7.109375" style="49" customWidth="1"/>
    <col min="11266" max="11266" width="9" style="49" customWidth="1"/>
    <col min="11267" max="11267" width="8.6640625" style="49" customWidth="1"/>
    <col min="11268" max="11268" width="6.5546875" style="49" customWidth="1"/>
    <col min="11269" max="11269" width="8.109375" style="49" customWidth="1"/>
    <col min="11270" max="11270" width="7.5546875" style="49" customWidth="1"/>
    <col min="11271" max="11271" width="7" style="49" customWidth="1"/>
    <col min="11272" max="11273" width="8.6640625" style="49" customWidth="1"/>
    <col min="11274" max="11274" width="7.33203125" style="49" customWidth="1"/>
    <col min="11275" max="11275" width="8.109375" style="49" customWidth="1"/>
    <col min="11276" max="11276" width="8.6640625" style="49" customWidth="1"/>
    <col min="11277" max="11277" width="6.44140625" style="49" customWidth="1"/>
    <col min="11278" max="11279" width="9.33203125" style="49" customWidth="1"/>
    <col min="11280" max="11280" width="6.44140625" style="49" customWidth="1"/>
    <col min="11281" max="11282" width="9.5546875" style="49" customWidth="1"/>
    <col min="11283" max="11283" width="6.44140625" style="49" customWidth="1"/>
    <col min="11284" max="11285" width="9.5546875" style="49" customWidth="1"/>
    <col min="11286" max="11286" width="6.6640625" style="49" customWidth="1"/>
    <col min="11287" max="11289" width="9.109375" style="49"/>
    <col min="11290" max="11290" width="10.88671875" style="49" bestFit="1" customWidth="1"/>
    <col min="11291" max="11511" width="9.109375" style="49"/>
    <col min="11512" max="11512" width="18.6640625" style="49" customWidth="1"/>
    <col min="11513" max="11514" width="9.44140625" style="49" customWidth="1"/>
    <col min="11515" max="11515" width="7.6640625" style="49" customWidth="1"/>
    <col min="11516" max="11516" width="9.33203125" style="49" customWidth="1"/>
    <col min="11517" max="11517" width="9.88671875" style="49" customWidth="1"/>
    <col min="11518" max="11518" width="7.109375" style="49" customWidth="1"/>
    <col min="11519" max="11519" width="8.5546875" style="49" customWidth="1"/>
    <col min="11520" max="11520" width="8.88671875" style="49" customWidth="1"/>
    <col min="11521" max="11521" width="7.109375" style="49" customWidth="1"/>
    <col min="11522" max="11522" width="9" style="49" customWidth="1"/>
    <col min="11523" max="11523" width="8.6640625" style="49" customWidth="1"/>
    <col min="11524" max="11524" width="6.5546875" style="49" customWidth="1"/>
    <col min="11525" max="11525" width="8.109375" style="49" customWidth="1"/>
    <col min="11526" max="11526" width="7.5546875" style="49" customWidth="1"/>
    <col min="11527" max="11527" width="7" style="49" customWidth="1"/>
    <col min="11528" max="11529" width="8.6640625" style="49" customWidth="1"/>
    <col min="11530" max="11530" width="7.33203125" style="49" customWidth="1"/>
    <col min="11531" max="11531" width="8.109375" style="49" customWidth="1"/>
    <col min="11532" max="11532" width="8.6640625" style="49" customWidth="1"/>
    <col min="11533" max="11533" width="6.44140625" style="49" customWidth="1"/>
    <col min="11534" max="11535" width="9.33203125" style="49" customWidth="1"/>
    <col min="11536" max="11536" width="6.44140625" style="49" customWidth="1"/>
    <col min="11537" max="11538" width="9.5546875" style="49" customWidth="1"/>
    <col min="11539" max="11539" width="6.44140625" style="49" customWidth="1"/>
    <col min="11540" max="11541" width="9.5546875" style="49" customWidth="1"/>
    <col min="11542" max="11542" width="6.6640625" style="49" customWidth="1"/>
    <col min="11543" max="11545" width="9.109375" style="49"/>
    <col min="11546" max="11546" width="10.88671875" style="49" bestFit="1" customWidth="1"/>
    <col min="11547" max="11767" width="9.109375" style="49"/>
    <col min="11768" max="11768" width="18.6640625" style="49" customWidth="1"/>
    <col min="11769" max="11770" width="9.44140625" style="49" customWidth="1"/>
    <col min="11771" max="11771" width="7.6640625" style="49" customWidth="1"/>
    <col min="11772" max="11772" width="9.33203125" style="49" customWidth="1"/>
    <col min="11773" max="11773" width="9.88671875" style="49" customWidth="1"/>
    <col min="11774" max="11774" width="7.109375" style="49" customWidth="1"/>
    <col min="11775" max="11775" width="8.5546875" style="49" customWidth="1"/>
    <col min="11776" max="11776" width="8.88671875" style="49" customWidth="1"/>
    <col min="11777" max="11777" width="7.109375" style="49" customWidth="1"/>
    <col min="11778" max="11778" width="9" style="49" customWidth="1"/>
    <col min="11779" max="11779" width="8.6640625" style="49" customWidth="1"/>
    <col min="11780" max="11780" width="6.5546875" style="49" customWidth="1"/>
    <col min="11781" max="11781" width="8.109375" style="49" customWidth="1"/>
    <col min="11782" max="11782" width="7.5546875" style="49" customWidth="1"/>
    <col min="11783" max="11783" width="7" style="49" customWidth="1"/>
    <col min="11784" max="11785" width="8.6640625" style="49" customWidth="1"/>
    <col min="11786" max="11786" width="7.33203125" style="49" customWidth="1"/>
    <col min="11787" max="11787" width="8.109375" style="49" customWidth="1"/>
    <col min="11788" max="11788" width="8.6640625" style="49" customWidth="1"/>
    <col min="11789" max="11789" width="6.44140625" style="49" customWidth="1"/>
    <col min="11790" max="11791" width="9.33203125" style="49" customWidth="1"/>
    <col min="11792" max="11792" width="6.44140625" style="49" customWidth="1"/>
    <col min="11793" max="11794" width="9.5546875" style="49" customWidth="1"/>
    <col min="11795" max="11795" width="6.44140625" style="49" customWidth="1"/>
    <col min="11796" max="11797" width="9.5546875" style="49" customWidth="1"/>
    <col min="11798" max="11798" width="6.6640625" style="49" customWidth="1"/>
    <col min="11799" max="11801" width="9.109375" style="49"/>
    <col min="11802" max="11802" width="10.88671875" style="49" bestFit="1" customWidth="1"/>
    <col min="11803" max="12023" width="9.109375" style="49"/>
    <col min="12024" max="12024" width="18.6640625" style="49" customWidth="1"/>
    <col min="12025" max="12026" width="9.44140625" style="49" customWidth="1"/>
    <col min="12027" max="12027" width="7.6640625" style="49" customWidth="1"/>
    <col min="12028" max="12028" width="9.33203125" style="49" customWidth="1"/>
    <col min="12029" max="12029" width="9.88671875" style="49" customWidth="1"/>
    <col min="12030" max="12030" width="7.109375" style="49" customWidth="1"/>
    <col min="12031" max="12031" width="8.5546875" style="49" customWidth="1"/>
    <col min="12032" max="12032" width="8.88671875" style="49" customWidth="1"/>
    <col min="12033" max="12033" width="7.109375" style="49" customWidth="1"/>
    <col min="12034" max="12034" width="9" style="49" customWidth="1"/>
    <col min="12035" max="12035" width="8.6640625" style="49" customWidth="1"/>
    <col min="12036" max="12036" width="6.5546875" style="49" customWidth="1"/>
    <col min="12037" max="12037" width="8.109375" style="49" customWidth="1"/>
    <col min="12038" max="12038" width="7.5546875" style="49" customWidth="1"/>
    <col min="12039" max="12039" width="7" style="49" customWidth="1"/>
    <col min="12040" max="12041" width="8.6640625" style="49" customWidth="1"/>
    <col min="12042" max="12042" width="7.33203125" style="49" customWidth="1"/>
    <col min="12043" max="12043" width="8.109375" style="49" customWidth="1"/>
    <col min="12044" max="12044" width="8.6640625" style="49" customWidth="1"/>
    <col min="12045" max="12045" width="6.44140625" style="49" customWidth="1"/>
    <col min="12046" max="12047" width="9.33203125" style="49" customWidth="1"/>
    <col min="12048" max="12048" width="6.44140625" style="49" customWidth="1"/>
    <col min="12049" max="12050" width="9.5546875" style="49" customWidth="1"/>
    <col min="12051" max="12051" width="6.44140625" style="49" customWidth="1"/>
    <col min="12052" max="12053" width="9.5546875" style="49" customWidth="1"/>
    <col min="12054" max="12054" width="6.6640625" style="49" customWidth="1"/>
    <col min="12055" max="12057" width="9.109375" style="49"/>
    <col min="12058" max="12058" width="10.88671875" style="49" bestFit="1" customWidth="1"/>
    <col min="12059" max="12279" width="9.109375" style="49"/>
    <col min="12280" max="12280" width="18.6640625" style="49" customWidth="1"/>
    <col min="12281" max="12282" width="9.44140625" style="49" customWidth="1"/>
    <col min="12283" max="12283" width="7.6640625" style="49" customWidth="1"/>
    <col min="12284" max="12284" width="9.33203125" style="49" customWidth="1"/>
    <col min="12285" max="12285" width="9.88671875" style="49" customWidth="1"/>
    <col min="12286" max="12286" width="7.109375" style="49" customWidth="1"/>
    <col min="12287" max="12287" width="8.5546875" style="49" customWidth="1"/>
    <col min="12288" max="12288" width="8.88671875" style="49" customWidth="1"/>
    <col min="12289" max="12289" width="7.109375" style="49" customWidth="1"/>
    <col min="12290" max="12290" width="9" style="49" customWidth="1"/>
    <col min="12291" max="12291" width="8.6640625" style="49" customWidth="1"/>
    <col min="12292" max="12292" width="6.5546875" style="49" customWidth="1"/>
    <col min="12293" max="12293" width="8.109375" style="49" customWidth="1"/>
    <col min="12294" max="12294" width="7.5546875" style="49" customWidth="1"/>
    <col min="12295" max="12295" width="7" style="49" customWidth="1"/>
    <col min="12296" max="12297" width="8.6640625" style="49" customWidth="1"/>
    <col min="12298" max="12298" width="7.33203125" style="49" customWidth="1"/>
    <col min="12299" max="12299" width="8.109375" style="49" customWidth="1"/>
    <col min="12300" max="12300" width="8.6640625" style="49" customWidth="1"/>
    <col min="12301" max="12301" width="6.44140625" style="49" customWidth="1"/>
    <col min="12302" max="12303" width="9.33203125" style="49" customWidth="1"/>
    <col min="12304" max="12304" width="6.44140625" style="49" customWidth="1"/>
    <col min="12305" max="12306" width="9.5546875" style="49" customWidth="1"/>
    <col min="12307" max="12307" width="6.44140625" style="49" customWidth="1"/>
    <col min="12308" max="12309" width="9.5546875" style="49" customWidth="1"/>
    <col min="12310" max="12310" width="6.6640625" style="49" customWidth="1"/>
    <col min="12311" max="12313" width="9.109375" style="49"/>
    <col min="12314" max="12314" width="10.88671875" style="49" bestFit="1" customWidth="1"/>
    <col min="12315" max="12535" width="9.109375" style="49"/>
    <col min="12536" max="12536" width="18.6640625" style="49" customWidth="1"/>
    <col min="12537" max="12538" width="9.44140625" style="49" customWidth="1"/>
    <col min="12539" max="12539" width="7.6640625" style="49" customWidth="1"/>
    <col min="12540" max="12540" width="9.33203125" style="49" customWidth="1"/>
    <col min="12541" max="12541" width="9.88671875" style="49" customWidth="1"/>
    <col min="12542" max="12542" width="7.109375" style="49" customWidth="1"/>
    <col min="12543" max="12543" width="8.5546875" style="49" customWidth="1"/>
    <col min="12544" max="12544" width="8.88671875" style="49" customWidth="1"/>
    <col min="12545" max="12545" width="7.109375" style="49" customWidth="1"/>
    <col min="12546" max="12546" width="9" style="49" customWidth="1"/>
    <col min="12547" max="12547" width="8.6640625" style="49" customWidth="1"/>
    <col min="12548" max="12548" width="6.5546875" style="49" customWidth="1"/>
    <col min="12549" max="12549" width="8.109375" style="49" customWidth="1"/>
    <col min="12550" max="12550" width="7.5546875" style="49" customWidth="1"/>
    <col min="12551" max="12551" width="7" style="49" customWidth="1"/>
    <col min="12552" max="12553" width="8.6640625" style="49" customWidth="1"/>
    <col min="12554" max="12554" width="7.33203125" style="49" customWidth="1"/>
    <col min="12555" max="12555" width="8.109375" style="49" customWidth="1"/>
    <col min="12556" max="12556" width="8.6640625" style="49" customWidth="1"/>
    <col min="12557" max="12557" width="6.44140625" style="49" customWidth="1"/>
    <col min="12558" max="12559" width="9.33203125" style="49" customWidth="1"/>
    <col min="12560" max="12560" width="6.44140625" style="49" customWidth="1"/>
    <col min="12561" max="12562" width="9.5546875" style="49" customWidth="1"/>
    <col min="12563" max="12563" width="6.44140625" style="49" customWidth="1"/>
    <col min="12564" max="12565" width="9.5546875" style="49" customWidth="1"/>
    <col min="12566" max="12566" width="6.6640625" style="49" customWidth="1"/>
    <col min="12567" max="12569" width="9.109375" style="49"/>
    <col min="12570" max="12570" width="10.88671875" style="49" bestFit="1" customWidth="1"/>
    <col min="12571" max="12791" width="9.109375" style="49"/>
    <col min="12792" max="12792" width="18.6640625" style="49" customWidth="1"/>
    <col min="12793" max="12794" width="9.44140625" style="49" customWidth="1"/>
    <col min="12795" max="12795" width="7.6640625" style="49" customWidth="1"/>
    <col min="12796" max="12796" width="9.33203125" style="49" customWidth="1"/>
    <col min="12797" max="12797" width="9.88671875" style="49" customWidth="1"/>
    <col min="12798" max="12798" width="7.109375" style="49" customWidth="1"/>
    <col min="12799" max="12799" width="8.5546875" style="49" customWidth="1"/>
    <col min="12800" max="12800" width="8.88671875" style="49" customWidth="1"/>
    <col min="12801" max="12801" width="7.109375" style="49" customWidth="1"/>
    <col min="12802" max="12802" width="9" style="49" customWidth="1"/>
    <col min="12803" max="12803" width="8.6640625" style="49" customWidth="1"/>
    <col min="12804" max="12804" width="6.5546875" style="49" customWidth="1"/>
    <col min="12805" max="12805" width="8.109375" style="49" customWidth="1"/>
    <col min="12806" max="12806" width="7.5546875" style="49" customWidth="1"/>
    <col min="12807" max="12807" width="7" style="49" customWidth="1"/>
    <col min="12808" max="12809" width="8.6640625" style="49" customWidth="1"/>
    <col min="12810" max="12810" width="7.33203125" style="49" customWidth="1"/>
    <col min="12811" max="12811" width="8.109375" style="49" customWidth="1"/>
    <col min="12812" max="12812" width="8.6640625" style="49" customWidth="1"/>
    <col min="12813" max="12813" width="6.44140625" style="49" customWidth="1"/>
    <col min="12814" max="12815" width="9.33203125" style="49" customWidth="1"/>
    <col min="12816" max="12816" width="6.44140625" style="49" customWidth="1"/>
    <col min="12817" max="12818" width="9.5546875" style="49" customWidth="1"/>
    <col min="12819" max="12819" width="6.44140625" style="49" customWidth="1"/>
    <col min="12820" max="12821" width="9.5546875" style="49" customWidth="1"/>
    <col min="12822" max="12822" width="6.6640625" style="49" customWidth="1"/>
    <col min="12823" max="12825" width="9.109375" style="49"/>
    <col min="12826" max="12826" width="10.88671875" style="49" bestFit="1" customWidth="1"/>
    <col min="12827" max="13047" width="9.109375" style="49"/>
    <col min="13048" max="13048" width="18.6640625" style="49" customWidth="1"/>
    <col min="13049" max="13050" width="9.44140625" style="49" customWidth="1"/>
    <col min="13051" max="13051" width="7.6640625" style="49" customWidth="1"/>
    <col min="13052" max="13052" width="9.33203125" style="49" customWidth="1"/>
    <col min="13053" max="13053" width="9.88671875" style="49" customWidth="1"/>
    <col min="13054" max="13054" width="7.109375" style="49" customWidth="1"/>
    <col min="13055" max="13055" width="8.5546875" style="49" customWidth="1"/>
    <col min="13056" max="13056" width="8.88671875" style="49" customWidth="1"/>
    <col min="13057" max="13057" width="7.109375" style="49" customWidth="1"/>
    <col min="13058" max="13058" width="9" style="49" customWidth="1"/>
    <col min="13059" max="13059" width="8.6640625" style="49" customWidth="1"/>
    <col min="13060" max="13060" width="6.5546875" style="49" customWidth="1"/>
    <col min="13061" max="13061" width="8.109375" style="49" customWidth="1"/>
    <col min="13062" max="13062" width="7.5546875" style="49" customWidth="1"/>
    <col min="13063" max="13063" width="7" style="49" customWidth="1"/>
    <col min="13064" max="13065" width="8.6640625" style="49" customWidth="1"/>
    <col min="13066" max="13066" width="7.33203125" style="49" customWidth="1"/>
    <col min="13067" max="13067" width="8.109375" style="49" customWidth="1"/>
    <col min="13068" max="13068" width="8.6640625" style="49" customWidth="1"/>
    <col min="13069" max="13069" width="6.44140625" style="49" customWidth="1"/>
    <col min="13070" max="13071" width="9.33203125" style="49" customWidth="1"/>
    <col min="13072" max="13072" width="6.44140625" style="49" customWidth="1"/>
    <col min="13073" max="13074" width="9.5546875" style="49" customWidth="1"/>
    <col min="13075" max="13075" width="6.44140625" style="49" customWidth="1"/>
    <col min="13076" max="13077" width="9.5546875" style="49" customWidth="1"/>
    <col min="13078" max="13078" width="6.6640625" style="49" customWidth="1"/>
    <col min="13079" max="13081" width="9.109375" style="49"/>
    <col min="13082" max="13082" width="10.88671875" style="49" bestFit="1" customWidth="1"/>
    <col min="13083" max="13303" width="9.109375" style="49"/>
    <col min="13304" max="13304" width="18.6640625" style="49" customWidth="1"/>
    <col min="13305" max="13306" width="9.44140625" style="49" customWidth="1"/>
    <col min="13307" max="13307" width="7.6640625" style="49" customWidth="1"/>
    <col min="13308" max="13308" width="9.33203125" style="49" customWidth="1"/>
    <col min="13309" max="13309" width="9.88671875" style="49" customWidth="1"/>
    <col min="13310" max="13310" width="7.109375" style="49" customWidth="1"/>
    <col min="13311" max="13311" width="8.5546875" style="49" customWidth="1"/>
    <col min="13312" max="13312" width="8.88671875" style="49" customWidth="1"/>
    <col min="13313" max="13313" width="7.109375" style="49" customWidth="1"/>
    <col min="13314" max="13314" width="9" style="49" customWidth="1"/>
    <col min="13315" max="13315" width="8.6640625" style="49" customWidth="1"/>
    <col min="13316" max="13316" width="6.5546875" style="49" customWidth="1"/>
    <col min="13317" max="13317" width="8.109375" style="49" customWidth="1"/>
    <col min="13318" max="13318" width="7.5546875" style="49" customWidth="1"/>
    <col min="13319" max="13319" width="7" style="49" customWidth="1"/>
    <col min="13320" max="13321" width="8.6640625" style="49" customWidth="1"/>
    <col min="13322" max="13322" width="7.33203125" style="49" customWidth="1"/>
    <col min="13323" max="13323" width="8.109375" style="49" customWidth="1"/>
    <col min="13324" max="13324" width="8.6640625" style="49" customWidth="1"/>
    <col min="13325" max="13325" width="6.44140625" style="49" customWidth="1"/>
    <col min="13326" max="13327" width="9.33203125" style="49" customWidth="1"/>
    <col min="13328" max="13328" width="6.44140625" style="49" customWidth="1"/>
    <col min="13329" max="13330" width="9.5546875" style="49" customWidth="1"/>
    <col min="13331" max="13331" width="6.44140625" style="49" customWidth="1"/>
    <col min="13332" max="13333" width="9.5546875" style="49" customWidth="1"/>
    <col min="13334" max="13334" width="6.6640625" style="49" customWidth="1"/>
    <col min="13335" max="13337" width="9.109375" style="49"/>
    <col min="13338" max="13338" width="10.88671875" style="49" bestFit="1" customWidth="1"/>
    <col min="13339" max="13559" width="9.109375" style="49"/>
    <col min="13560" max="13560" width="18.6640625" style="49" customWidth="1"/>
    <col min="13561" max="13562" width="9.44140625" style="49" customWidth="1"/>
    <col min="13563" max="13563" width="7.6640625" style="49" customWidth="1"/>
    <col min="13564" max="13564" width="9.33203125" style="49" customWidth="1"/>
    <col min="13565" max="13565" width="9.88671875" style="49" customWidth="1"/>
    <col min="13566" max="13566" width="7.109375" style="49" customWidth="1"/>
    <col min="13567" max="13567" width="8.5546875" style="49" customWidth="1"/>
    <col min="13568" max="13568" width="8.88671875" style="49" customWidth="1"/>
    <col min="13569" max="13569" width="7.109375" style="49" customWidth="1"/>
    <col min="13570" max="13570" width="9" style="49" customWidth="1"/>
    <col min="13571" max="13571" width="8.6640625" style="49" customWidth="1"/>
    <col min="13572" max="13572" width="6.5546875" style="49" customWidth="1"/>
    <col min="13573" max="13573" width="8.109375" style="49" customWidth="1"/>
    <col min="13574" max="13574" width="7.5546875" style="49" customWidth="1"/>
    <col min="13575" max="13575" width="7" style="49" customWidth="1"/>
    <col min="13576" max="13577" width="8.6640625" style="49" customWidth="1"/>
    <col min="13578" max="13578" width="7.33203125" style="49" customWidth="1"/>
    <col min="13579" max="13579" width="8.109375" style="49" customWidth="1"/>
    <col min="13580" max="13580" width="8.6640625" style="49" customWidth="1"/>
    <col min="13581" max="13581" width="6.44140625" style="49" customWidth="1"/>
    <col min="13582" max="13583" width="9.33203125" style="49" customWidth="1"/>
    <col min="13584" max="13584" width="6.44140625" style="49" customWidth="1"/>
    <col min="13585" max="13586" width="9.5546875" style="49" customWidth="1"/>
    <col min="13587" max="13587" width="6.44140625" style="49" customWidth="1"/>
    <col min="13588" max="13589" width="9.5546875" style="49" customWidth="1"/>
    <col min="13590" max="13590" width="6.6640625" style="49" customWidth="1"/>
    <col min="13591" max="13593" width="9.109375" style="49"/>
    <col min="13594" max="13594" width="10.88671875" style="49" bestFit="1" customWidth="1"/>
    <col min="13595" max="13815" width="9.109375" style="49"/>
    <col min="13816" max="13816" width="18.6640625" style="49" customWidth="1"/>
    <col min="13817" max="13818" width="9.44140625" style="49" customWidth="1"/>
    <col min="13819" max="13819" width="7.6640625" style="49" customWidth="1"/>
    <col min="13820" max="13820" width="9.33203125" style="49" customWidth="1"/>
    <col min="13821" max="13821" width="9.88671875" style="49" customWidth="1"/>
    <col min="13822" max="13822" width="7.109375" style="49" customWidth="1"/>
    <col min="13823" max="13823" width="8.5546875" style="49" customWidth="1"/>
    <col min="13824" max="13824" width="8.88671875" style="49" customWidth="1"/>
    <col min="13825" max="13825" width="7.109375" style="49" customWidth="1"/>
    <col min="13826" max="13826" width="9" style="49" customWidth="1"/>
    <col min="13827" max="13827" width="8.6640625" style="49" customWidth="1"/>
    <col min="13828" max="13828" width="6.5546875" style="49" customWidth="1"/>
    <col min="13829" max="13829" width="8.109375" style="49" customWidth="1"/>
    <col min="13830" max="13830" width="7.5546875" style="49" customWidth="1"/>
    <col min="13831" max="13831" width="7" style="49" customWidth="1"/>
    <col min="13832" max="13833" width="8.6640625" style="49" customWidth="1"/>
    <col min="13834" max="13834" width="7.33203125" style="49" customWidth="1"/>
    <col min="13835" max="13835" width="8.109375" style="49" customWidth="1"/>
    <col min="13836" max="13836" width="8.6640625" style="49" customWidth="1"/>
    <col min="13837" max="13837" width="6.44140625" style="49" customWidth="1"/>
    <col min="13838" max="13839" width="9.33203125" style="49" customWidth="1"/>
    <col min="13840" max="13840" width="6.44140625" style="49" customWidth="1"/>
    <col min="13841" max="13842" width="9.5546875" style="49" customWidth="1"/>
    <col min="13843" max="13843" width="6.44140625" style="49" customWidth="1"/>
    <col min="13844" max="13845" width="9.5546875" style="49" customWidth="1"/>
    <col min="13846" max="13846" width="6.6640625" style="49" customWidth="1"/>
    <col min="13847" max="13849" width="9.109375" style="49"/>
    <col min="13850" max="13850" width="10.88671875" style="49" bestFit="1" customWidth="1"/>
    <col min="13851" max="14071" width="9.109375" style="49"/>
    <col min="14072" max="14072" width="18.6640625" style="49" customWidth="1"/>
    <col min="14073" max="14074" width="9.44140625" style="49" customWidth="1"/>
    <col min="14075" max="14075" width="7.6640625" style="49" customWidth="1"/>
    <col min="14076" max="14076" width="9.33203125" style="49" customWidth="1"/>
    <col min="14077" max="14077" width="9.88671875" style="49" customWidth="1"/>
    <col min="14078" max="14078" width="7.109375" style="49" customWidth="1"/>
    <col min="14079" max="14079" width="8.5546875" style="49" customWidth="1"/>
    <col min="14080" max="14080" width="8.88671875" style="49" customWidth="1"/>
    <col min="14081" max="14081" width="7.109375" style="49" customWidth="1"/>
    <col min="14082" max="14082" width="9" style="49" customWidth="1"/>
    <col min="14083" max="14083" width="8.6640625" style="49" customWidth="1"/>
    <col min="14084" max="14084" width="6.5546875" style="49" customWidth="1"/>
    <col min="14085" max="14085" width="8.109375" style="49" customWidth="1"/>
    <col min="14086" max="14086" width="7.5546875" style="49" customWidth="1"/>
    <col min="14087" max="14087" width="7" style="49" customWidth="1"/>
    <col min="14088" max="14089" width="8.6640625" style="49" customWidth="1"/>
    <col min="14090" max="14090" width="7.33203125" style="49" customWidth="1"/>
    <col min="14091" max="14091" width="8.109375" style="49" customWidth="1"/>
    <col min="14092" max="14092" width="8.6640625" style="49" customWidth="1"/>
    <col min="14093" max="14093" width="6.44140625" style="49" customWidth="1"/>
    <col min="14094" max="14095" width="9.33203125" style="49" customWidth="1"/>
    <col min="14096" max="14096" width="6.44140625" style="49" customWidth="1"/>
    <col min="14097" max="14098" width="9.5546875" style="49" customWidth="1"/>
    <col min="14099" max="14099" width="6.44140625" style="49" customWidth="1"/>
    <col min="14100" max="14101" width="9.5546875" style="49" customWidth="1"/>
    <col min="14102" max="14102" width="6.6640625" style="49" customWidth="1"/>
    <col min="14103" max="14105" width="9.109375" style="49"/>
    <col min="14106" max="14106" width="10.88671875" style="49" bestFit="1" customWidth="1"/>
    <col min="14107" max="14327" width="9.109375" style="49"/>
    <col min="14328" max="14328" width="18.6640625" style="49" customWidth="1"/>
    <col min="14329" max="14330" width="9.44140625" style="49" customWidth="1"/>
    <col min="14331" max="14331" width="7.6640625" style="49" customWidth="1"/>
    <col min="14332" max="14332" width="9.33203125" style="49" customWidth="1"/>
    <col min="14333" max="14333" width="9.88671875" style="49" customWidth="1"/>
    <col min="14334" max="14334" width="7.109375" style="49" customWidth="1"/>
    <col min="14335" max="14335" width="8.5546875" style="49" customWidth="1"/>
    <col min="14336" max="14336" width="8.88671875" style="49" customWidth="1"/>
    <col min="14337" max="14337" width="7.109375" style="49" customWidth="1"/>
    <col min="14338" max="14338" width="9" style="49" customWidth="1"/>
    <col min="14339" max="14339" width="8.6640625" style="49" customWidth="1"/>
    <col min="14340" max="14340" width="6.5546875" style="49" customWidth="1"/>
    <col min="14341" max="14341" width="8.109375" style="49" customWidth="1"/>
    <col min="14342" max="14342" width="7.5546875" style="49" customWidth="1"/>
    <col min="14343" max="14343" width="7" style="49" customWidth="1"/>
    <col min="14344" max="14345" width="8.6640625" style="49" customWidth="1"/>
    <col min="14346" max="14346" width="7.33203125" style="49" customWidth="1"/>
    <col min="14347" max="14347" width="8.109375" style="49" customWidth="1"/>
    <col min="14348" max="14348" width="8.6640625" style="49" customWidth="1"/>
    <col min="14349" max="14349" width="6.44140625" style="49" customWidth="1"/>
    <col min="14350" max="14351" width="9.33203125" style="49" customWidth="1"/>
    <col min="14352" max="14352" width="6.44140625" style="49" customWidth="1"/>
    <col min="14353" max="14354" width="9.5546875" style="49" customWidth="1"/>
    <col min="14355" max="14355" width="6.44140625" style="49" customWidth="1"/>
    <col min="14356" max="14357" width="9.5546875" style="49" customWidth="1"/>
    <col min="14358" max="14358" width="6.6640625" style="49" customWidth="1"/>
    <col min="14359" max="14361" width="9.109375" style="49"/>
    <col min="14362" max="14362" width="10.88671875" style="49" bestFit="1" customWidth="1"/>
    <col min="14363" max="14583" width="9.109375" style="49"/>
    <col min="14584" max="14584" width="18.6640625" style="49" customWidth="1"/>
    <col min="14585" max="14586" width="9.44140625" style="49" customWidth="1"/>
    <col min="14587" max="14587" width="7.6640625" style="49" customWidth="1"/>
    <col min="14588" max="14588" width="9.33203125" style="49" customWidth="1"/>
    <col min="14589" max="14589" width="9.88671875" style="49" customWidth="1"/>
    <col min="14590" max="14590" width="7.109375" style="49" customWidth="1"/>
    <col min="14591" max="14591" width="8.5546875" style="49" customWidth="1"/>
    <col min="14592" max="14592" width="8.88671875" style="49" customWidth="1"/>
    <col min="14593" max="14593" width="7.109375" style="49" customWidth="1"/>
    <col min="14594" max="14594" width="9" style="49" customWidth="1"/>
    <col min="14595" max="14595" width="8.6640625" style="49" customWidth="1"/>
    <col min="14596" max="14596" width="6.5546875" style="49" customWidth="1"/>
    <col min="14597" max="14597" width="8.109375" style="49" customWidth="1"/>
    <col min="14598" max="14598" width="7.5546875" style="49" customWidth="1"/>
    <col min="14599" max="14599" width="7" style="49" customWidth="1"/>
    <col min="14600" max="14601" width="8.6640625" style="49" customWidth="1"/>
    <col min="14602" max="14602" width="7.33203125" style="49" customWidth="1"/>
    <col min="14603" max="14603" width="8.109375" style="49" customWidth="1"/>
    <col min="14604" max="14604" width="8.6640625" style="49" customWidth="1"/>
    <col min="14605" max="14605" width="6.44140625" style="49" customWidth="1"/>
    <col min="14606" max="14607" width="9.33203125" style="49" customWidth="1"/>
    <col min="14608" max="14608" width="6.44140625" style="49" customWidth="1"/>
    <col min="14609" max="14610" width="9.5546875" style="49" customWidth="1"/>
    <col min="14611" max="14611" width="6.44140625" style="49" customWidth="1"/>
    <col min="14612" max="14613" width="9.5546875" style="49" customWidth="1"/>
    <col min="14614" max="14614" width="6.6640625" style="49" customWidth="1"/>
    <col min="14615" max="14617" width="9.109375" style="49"/>
    <col min="14618" max="14618" width="10.88671875" style="49" bestFit="1" customWidth="1"/>
    <col min="14619" max="14839" width="9.109375" style="49"/>
    <col min="14840" max="14840" width="18.6640625" style="49" customWidth="1"/>
    <col min="14841" max="14842" width="9.44140625" style="49" customWidth="1"/>
    <col min="14843" max="14843" width="7.6640625" style="49" customWidth="1"/>
    <col min="14844" max="14844" width="9.33203125" style="49" customWidth="1"/>
    <col min="14845" max="14845" width="9.88671875" style="49" customWidth="1"/>
    <col min="14846" max="14846" width="7.109375" style="49" customWidth="1"/>
    <col min="14847" max="14847" width="8.5546875" style="49" customWidth="1"/>
    <col min="14848" max="14848" width="8.88671875" style="49" customWidth="1"/>
    <col min="14849" max="14849" width="7.109375" style="49" customWidth="1"/>
    <col min="14850" max="14850" width="9" style="49" customWidth="1"/>
    <col min="14851" max="14851" width="8.6640625" style="49" customWidth="1"/>
    <col min="14852" max="14852" width="6.5546875" style="49" customWidth="1"/>
    <col min="14853" max="14853" width="8.109375" style="49" customWidth="1"/>
    <col min="14854" max="14854" width="7.5546875" style="49" customWidth="1"/>
    <col min="14855" max="14855" width="7" style="49" customWidth="1"/>
    <col min="14856" max="14857" width="8.6640625" style="49" customWidth="1"/>
    <col min="14858" max="14858" width="7.33203125" style="49" customWidth="1"/>
    <col min="14859" max="14859" width="8.109375" style="49" customWidth="1"/>
    <col min="14860" max="14860" width="8.6640625" style="49" customWidth="1"/>
    <col min="14861" max="14861" width="6.44140625" style="49" customWidth="1"/>
    <col min="14862" max="14863" width="9.33203125" style="49" customWidth="1"/>
    <col min="14864" max="14864" width="6.44140625" style="49" customWidth="1"/>
    <col min="14865" max="14866" width="9.5546875" style="49" customWidth="1"/>
    <col min="14867" max="14867" width="6.44140625" style="49" customWidth="1"/>
    <col min="14868" max="14869" width="9.5546875" style="49" customWidth="1"/>
    <col min="14870" max="14870" width="6.6640625" style="49" customWidth="1"/>
    <col min="14871" max="14873" width="9.109375" style="49"/>
    <col min="14874" max="14874" width="10.88671875" style="49" bestFit="1" customWidth="1"/>
    <col min="14875" max="15095" width="9.109375" style="49"/>
    <col min="15096" max="15096" width="18.6640625" style="49" customWidth="1"/>
    <col min="15097" max="15098" width="9.44140625" style="49" customWidth="1"/>
    <col min="15099" max="15099" width="7.6640625" style="49" customWidth="1"/>
    <col min="15100" max="15100" width="9.33203125" style="49" customWidth="1"/>
    <col min="15101" max="15101" width="9.88671875" style="49" customWidth="1"/>
    <col min="15102" max="15102" width="7.109375" style="49" customWidth="1"/>
    <col min="15103" max="15103" width="8.5546875" style="49" customWidth="1"/>
    <col min="15104" max="15104" width="8.88671875" style="49" customWidth="1"/>
    <col min="15105" max="15105" width="7.109375" style="49" customWidth="1"/>
    <col min="15106" max="15106" width="9" style="49" customWidth="1"/>
    <col min="15107" max="15107" width="8.6640625" style="49" customWidth="1"/>
    <col min="15108" max="15108" width="6.5546875" style="49" customWidth="1"/>
    <col min="15109" max="15109" width="8.109375" style="49" customWidth="1"/>
    <col min="15110" max="15110" width="7.5546875" style="49" customWidth="1"/>
    <col min="15111" max="15111" width="7" style="49" customWidth="1"/>
    <col min="15112" max="15113" width="8.6640625" style="49" customWidth="1"/>
    <col min="15114" max="15114" width="7.33203125" style="49" customWidth="1"/>
    <col min="15115" max="15115" width="8.109375" style="49" customWidth="1"/>
    <col min="15116" max="15116" width="8.6640625" style="49" customWidth="1"/>
    <col min="15117" max="15117" width="6.44140625" style="49" customWidth="1"/>
    <col min="15118" max="15119" width="9.33203125" style="49" customWidth="1"/>
    <col min="15120" max="15120" width="6.44140625" style="49" customWidth="1"/>
    <col min="15121" max="15122" width="9.5546875" style="49" customWidth="1"/>
    <col min="15123" max="15123" width="6.44140625" style="49" customWidth="1"/>
    <col min="15124" max="15125" width="9.5546875" style="49" customWidth="1"/>
    <col min="15126" max="15126" width="6.6640625" style="49" customWidth="1"/>
    <col min="15127" max="15129" width="9.109375" style="49"/>
    <col min="15130" max="15130" width="10.88671875" style="49" bestFit="1" customWidth="1"/>
    <col min="15131" max="15351" width="9.109375" style="49"/>
    <col min="15352" max="15352" width="18.6640625" style="49" customWidth="1"/>
    <col min="15353" max="15354" width="9.44140625" style="49" customWidth="1"/>
    <col min="15355" max="15355" width="7.6640625" style="49" customWidth="1"/>
    <col min="15356" max="15356" width="9.33203125" style="49" customWidth="1"/>
    <col min="15357" max="15357" width="9.88671875" style="49" customWidth="1"/>
    <col min="15358" max="15358" width="7.109375" style="49" customWidth="1"/>
    <col min="15359" max="15359" width="8.5546875" style="49" customWidth="1"/>
    <col min="15360" max="15360" width="8.88671875" style="49" customWidth="1"/>
    <col min="15361" max="15361" width="7.109375" style="49" customWidth="1"/>
    <col min="15362" max="15362" width="9" style="49" customWidth="1"/>
    <col min="15363" max="15363" width="8.6640625" style="49" customWidth="1"/>
    <col min="15364" max="15364" width="6.5546875" style="49" customWidth="1"/>
    <col min="15365" max="15365" width="8.109375" style="49" customWidth="1"/>
    <col min="15366" max="15366" width="7.5546875" style="49" customWidth="1"/>
    <col min="15367" max="15367" width="7" style="49" customWidth="1"/>
    <col min="15368" max="15369" width="8.6640625" style="49" customWidth="1"/>
    <col min="15370" max="15370" width="7.33203125" style="49" customWidth="1"/>
    <col min="15371" max="15371" width="8.109375" style="49" customWidth="1"/>
    <col min="15372" max="15372" width="8.6640625" style="49" customWidth="1"/>
    <col min="15373" max="15373" width="6.44140625" style="49" customWidth="1"/>
    <col min="15374" max="15375" width="9.33203125" style="49" customWidth="1"/>
    <col min="15376" max="15376" width="6.44140625" style="49" customWidth="1"/>
    <col min="15377" max="15378" width="9.5546875" style="49" customWidth="1"/>
    <col min="15379" max="15379" width="6.44140625" style="49" customWidth="1"/>
    <col min="15380" max="15381" width="9.5546875" style="49" customWidth="1"/>
    <col min="15382" max="15382" width="6.6640625" style="49" customWidth="1"/>
    <col min="15383" max="15385" width="9.109375" style="49"/>
    <col min="15386" max="15386" width="10.88671875" style="49" bestFit="1" customWidth="1"/>
    <col min="15387" max="15607" width="9.109375" style="49"/>
    <col min="15608" max="15608" width="18.6640625" style="49" customWidth="1"/>
    <col min="15609" max="15610" width="9.44140625" style="49" customWidth="1"/>
    <col min="15611" max="15611" width="7.6640625" style="49" customWidth="1"/>
    <col min="15612" max="15612" width="9.33203125" style="49" customWidth="1"/>
    <col min="15613" max="15613" width="9.88671875" style="49" customWidth="1"/>
    <col min="15614" max="15614" width="7.109375" style="49" customWidth="1"/>
    <col min="15615" max="15615" width="8.5546875" style="49" customWidth="1"/>
    <col min="15616" max="15616" width="8.88671875" style="49" customWidth="1"/>
    <col min="15617" max="15617" width="7.109375" style="49" customWidth="1"/>
    <col min="15618" max="15618" width="9" style="49" customWidth="1"/>
    <col min="15619" max="15619" width="8.6640625" style="49" customWidth="1"/>
    <col min="15620" max="15620" width="6.5546875" style="49" customWidth="1"/>
    <col min="15621" max="15621" width="8.109375" style="49" customWidth="1"/>
    <col min="15622" max="15622" width="7.5546875" style="49" customWidth="1"/>
    <col min="15623" max="15623" width="7" style="49" customWidth="1"/>
    <col min="15624" max="15625" width="8.6640625" style="49" customWidth="1"/>
    <col min="15626" max="15626" width="7.33203125" style="49" customWidth="1"/>
    <col min="15627" max="15627" width="8.109375" style="49" customWidth="1"/>
    <col min="15628" max="15628" width="8.6640625" style="49" customWidth="1"/>
    <col min="15629" max="15629" width="6.44140625" style="49" customWidth="1"/>
    <col min="15630" max="15631" width="9.33203125" style="49" customWidth="1"/>
    <col min="15632" max="15632" width="6.44140625" style="49" customWidth="1"/>
    <col min="15633" max="15634" width="9.5546875" style="49" customWidth="1"/>
    <col min="15635" max="15635" width="6.44140625" style="49" customWidth="1"/>
    <col min="15636" max="15637" width="9.5546875" style="49" customWidth="1"/>
    <col min="15638" max="15638" width="6.6640625" style="49" customWidth="1"/>
    <col min="15639" max="15641" width="9.109375" style="49"/>
    <col min="15642" max="15642" width="10.88671875" style="49" bestFit="1" customWidth="1"/>
    <col min="15643" max="15863" width="9.109375" style="49"/>
    <col min="15864" max="15864" width="18.6640625" style="49" customWidth="1"/>
    <col min="15865" max="15866" width="9.44140625" style="49" customWidth="1"/>
    <col min="15867" max="15867" width="7.6640625" style="49" customWidth="1"/>
    <col min="15868" max="15868" width="9.33203125" style="49" customWidth="1"/>
    <col min="15869" max="15869" width="9.88671875" style="49" customWidth="1"/>
    <col min="15870" max="15870" width="7.109375" style="49" customWidth="1"/>
    <col min="15871" max="15871" width="8.5546875" style="49" customWidth="1"/>
    <col min="15872" max="15872" width="8.88671875" style="49" customWidth="1"/>
    <col min="15873" max="15873" width="7.109375" style="49" customWidth="1"/>
    <col min="15874" max="15874" width="9" style="49" customWidth="1"/>
    <col min="15875" max="15875" width="8.6640625" style="49" customWidth="1"/>
    <col min="15876" max="15876" width="6.5546875" style="49" customWidth="1"/>
    <col min="15877" max="15877" width="8.109375" style="49" customWidth="1"/>
    <col min="15878" max="15878" width="7.5546875" style="49" customWidth="1"/>
    <col min="15879" max="15879" width="7" style="49" customWidth="1"/>
    <col min="15880" max="15881" width="8.6640625" style="49" customWidth="1"/>
    <col min="15882" max="15882" width="7.33203125" style="49" customWidth="1"/>
    <col min="15883" max="15883" width="8.109375" style="49" customWidth="1"/>
    <col min="15884" max="15884" width="8.6640625" style="49" customWidth="1"/>
    <col min="15885" max="15885" width="6.44140625" style="49" customWidth="1"/>
    <col min="15886" max="15887" width="9.33203125" style="49" customWidth="1"/>
    <col min="15888" max="15888" width="6.44140625" style="49" customWidth="1"/>
    <col min="15889" max="15890" width="9.5546875" style="49" customWidth="1"/>
    <col min="15891" max="15891" width="6.44140625" style="49" customWidth="1"/>
    <col min="15892" max="15893" width="9.5546875" style="49" customWidth="1"/>
    <col min="15894" max="15894" width="6.6640625" style="49" customWidth="1"/>
    <col min="15895" max="15897" width="9.109375" style="49"/>
    <col min="15898" max="15898" width="10.88671875" style="49" bestFit="1" customWidth="1"/>
    <col min="15899" max="16119" width="9.109375" style="49"/>
    <col min="16120" max="16120" width="18.6640625" style="49" customWidth="1"/>
    <col min="16121" max="16122" width="9.44140625" style="49" customWidth="1"/>
    <col min="16123" max="16123" width="7.6640625" style="49" customWidth="1"/>
    <col min="16124" max="16124" width="9.33203125" style="49" customWidth="1"/>
    <col min="16125" max="16125" width="9.88671875" style="49" customWidth="1"/>
    <col min="16126" max="16126" width="7.109375" style="49" customWidth="1"/>
    <col min="16127" max="16127" width="8.5546875" style="49" customWidth="1"/>
    <col min="16128" max="16128" width="8.88671875" style="49" customWidth="1"/>
    <col min="16129" max="16129" width="7.109375" style="49" customWidth="1"/>
    <col min="16130" max="16130" width="9" style="49" customWidth="1"/>
    <col min="16131" max="16131" width="8.6640625" style="49" customWidth="1"/>
    <col min="16132" max="16132" width="6.5546875" style="49" customWidth="1"/>
    <col min="16133" max="16133" width="8.109375" style="49" customWidth="1"/>
    <col min="16134" max="16134" width="7.5546875" style="49" customWidth="1"/>
    <col min="16135" max="16135" width="7" style="49" customWidth="1"/>
    <col min="16136" max="16137" width="8.6640625" style="49" customWidth="1"/>
    <col min="16138" max="16138" width="7.33203125" style="49" customWidth="1"/>
    <col min="16139" max="16139" width="8.109375" style="49" customWidth="1"/>
    <col min="16140" max="16140" width="8.6640625" style="49" customWidth="1"/>
    <col min="16141" max="16141" width="6.44140625" style="49" customWidth="1"/>
    <col min="16142" max="16143" width="9.33203125" style="49" customWidth="1"/>
    <col min="16144" max="16144" width="6.44140625" style="49" customWidth="1"/>
    <col min="16145" max="16146" width="9.5546875" style="49" customWidth="1"/>
    <col min="16147" max="16147" width="6.44140625" style="49" customWidth="1"/>
    <col min="16148" max="16149" width="9.5546875" style="49" customWidth="1"/>
    <col min="16150" max="16150" width="6.6640625" style="49" customWidth="1"/>
    <col min="16151" max="16153" width="9.109375" style="49"/>
    <col min="16154" max="16154" width="10.88671875" style="49" bestFit="1" customWidth="1"/>
    <col min="16155" max="16378" width="9.109375" style="49"/>
    <col min="16379" max="16384" width="9.109375" style="49" customWidth="1"/>
  </cols>
  <sheetData>
    <row r="1" spans="1:23" s="29" customFormat="1" ht="90" customHeight="1">
      <c r="A1" s="24"/>
      <c r="B1" s="305" t="s">
        <v>88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26"/>
      <c r="O1" s="26"/>
      <c r="P1" s="27"/>
      <c r="Q1" s="26"/>
      <c r="R1" s="26"/>
      <c r="S1" s="28"/>
      <c r="U1" s="30"/>
      <c r="V1" s="16" t="s">
        <v>12</v>
      </c>
    </row>
    <row r="2" spans="1:23" s="29" customFormat="1" ht="13.5" customHeight="1">
      <c r="A2" s="24"/>
      <c r="B2" s="31"/>
      <c r="C2" s="31"/>
      <c r="D2" s="31"/>
      <c r="E2" s="32"/>
      <c r="F2" s="32"/>
      <c r="G2" s="32"/>
      <c r="H2" s="31"/>
      <c r="I2" s="31"/>
      <c r="K2" s="25"/>
      <c r="L2" s="25"/>
      <c r="M2" s="173" t="s">
        <v>13</v>
      </c>
      <c r="N2" s="26"/>
      <c r="O2" s="26"/>
      <c r="P2" s="27"/>
      <c r="Q2" s="26"/>
      <c r="R2" s="26"/>
      <c r="S2" s="28"/>
      <c r="U2" s="173" t="s">
        <v>13</v>
      </c>
      <c r="V2" s="30"/>
    </row>
    <row r="3" spans="1:23" s="29" customFormat="1" ht="27.75" customHeight="1">
      <c r="A3" s="306"/>
      <c r="B3" s="287" t="s">
        <v>17</v>
      </c>
      <c r="C3" s="288"/>
      <c r="D3" s="302"/>
      <c r="E3" s="309" t="s">
        <v>57</v>
      </c>
      <c r="F3" s="309"/>
      <c r="G3" s="309"/>
      <c r="H3" s="287" t="s">
        <v>43</v>
      </c>
      <c r="I3" s="288"/>
      <c r="J3" s="302"/>
      <c r="K3" s="287" t="s">
        <v>44</v>
      </c>
      <c r="L3" s="288"/>
      <c r="M3" s="302"/>
      <c r="N3" s="287" t="s">
        <v>14</v>
      </c>
      <c r="O3" s="288"/>
      <c r="P3" s="288"/>
      <c r="Q3" s="293" t="s">
        <v>45</v>
      </c>
      <c r="R3" s="294"/>
      <c r="S3" s="295"/>
      <c r="T3" s="287" t="s">
        <v>15</v>
      </c>
      <c r="U3" s="288"/>
      <c r="V3" s="302"/>
    </row>
    <row r="4" spans="1:23" s="33" customFormat="1" ht="14.25" customHeight="1">
      <c r="A4" s="307"/>
      <c r="B4" s="289"/>
      <c r="C4" s="290"/>
      <c r="D4" s="303"/>
      <c r="E4" s="309"/>
      <c r="F4" s="309"/>
      <c r="G4" s="309"/>
      <c r="H4" s="290"/>
      <c r="I4" s="290"/>
      <c r="J4" s="303"/>
      <c r="K4" s="289"/>
      <c r="L4" s="290"/>
      <c r="M4" s="303"/>
      <c r="N4" s="289"/>
      <c r="O4" s="290"/>
      <c r="P4" s="290"/>
      <c r="Q4" s="296"/>
      <c r="R4" s="297"/>
      <c r="S4" s="298"/>
      <c r="T4" s="289"/>
      <c r="U4" s="290"/>
      <c r="V4" s="303"/>
    </row>
    <row r="5" spans="1:23" s="33" customFormat="1" ht="33.75" customHeight="1">
      <c r="A5" s="307"/>
      <c r="B5" s="291"/>
      <c r="C5" s="292"/>
      <c r="D5" s="304"/>
      <c r="E5" s="309"/>
      <c r="F5" s="309"/>
      <c r="G5" s="309"/>
      <c r="H5" s="292"/>
      <c r="I5" s="292"/>
      <c r="J5" s="304"/>
      <c r="K5" s="291"/>
      <c r="L5" s="292"/>
      <c r="M5" s="304"/>
      <c r="N5" s="291"/>
      <c r="O5" s="292"/>
      <c r="P5" s="292"/>
      <c r="Q5" s="299"/>
      <c r="R5" s="300"/>
      <c r="S5" s="301"/>
      <c r="T5" s="291"/>
      <c r="U5" s="292"/>
      <c r="V5" s="304"/>
    </row>
    <row r="6" spans="1:23" s="33" customFormat="1" ht="21.6" customHeight="1">
      <c r="A6" s="308"/>
      <c r="B6" s="34">
        <v>2020</v>
      </c>
      <c r="C6" s="34">
        <v>2021</v>
      </c>
      <c r="D6" s="18" t="s">
        <v>2</v>
      </c>
      <c r="E6" s="34">
        <v>2020</v>
      </c>
      <c r="F6" s="34">
        <v>2021</v>
      </c>
      <c r="G6" s="18" t="s">
        <v>2</v>
      </c>
      <c r="H6" s="34">
        <v>2020</v>
      </c>
      <c r="I6" s="34">
        <v>2021</v>
      </c>
      <c r="J6" s="18" t="s">
        <v>2</v>
      </c>
      <c r="K6" s="34">
        <v>2020</v>
      </c>
      <c r="L6" s="34">
        <v>2021</v>
      </c>
      <c r="M6" s="18" t="s">
        <v>2</v>
      </c>
      <c r="N6" s="34">
        <v>2020</v>
      </c>
      <c r="O6" s="34">
        <v>2021</v>
      </c>
      <c r="P6" s="18" t="s">
        <v>2</v>
      </c>
      <c r="Q6" s="34">
        <v>2020</v>
      </c>
      <c r="R6" s="34">
        <v>2021</v>
      </c>
      <c r="S6" s="18" t="s">
        <v>2</v>
      </c>
      <c r="T6" s="34">
        <v>2020</v>
      </c>
      <c r="U6" s="34">
        <v>2021</v>
      </c>
      <c r="V6" s="18" t="s">
        <v>2</v>
      </c>
    </row>
    <row r="7" spans="1:23" s="36" customFormat="1" ht="9.6" customHeight="1">
      <c r="A7" s="35" t="s">
        <v>3</v>
      </c>
      <c r="B7" s="35">
        <v>1</v>
      </c>
      <c r="C7" s="35">
        <v>2</v>
      </c>
      <c r="D7" s="35">
        <v>3</v>
      </c>
      <c r="E7" s="35">
        <v>4</v>
      </c>
      <c r="F7" s="35">
        <v>5</v>
      </c>
      <c r="G7" s="35">
        <v>6</v>
      </c>
      <c r="H7" s="35">
        <v>7</v>
      </c>
      <c r="I7" s="35">
        <v>8</v>
      </c>
      <c r="J7" s="35">
        <v>9</v>
      </c>
      <c r="K7" s="35">
        <v>10</v>
      </c>
      <c r="L7" s="35">
        <v>11</v>
      </c>
      <c r="M7" s="35">
        <v>12</v>
      </c>
      <c r="N7" s="35">
        <v>13</v>
      </c>
      <c r="O7" s="35">
        <v>14</v>
      </c>
      <c r="P7" s="35">
        <v>15</v>
      </c>
      <c r="Q7" s="35">
        <v>16</v>
      </c>
      <c r="R7" s="35">
        <v>17</v>
      </c>
      <c r="S7" s="35">
        <v>18</v>
      </c>
      <c r="T7" s="35">
        <v>19</v>
      </c>
      <c r="U7" s="35">
        <v>20</v>
      </c>
      <c r="V7" s="35">
        <v>21</v>
      </c>
    </row>
    <row r="8" spans="1:23" s="41" customFormat="1" ht="22.2" customHeight="1">
      <c r="A8" s="75" t="s">
        <v>56</v>
      </c>
      <c r="B8" s="37">
        <f>SUM(B9:B29)</f>
        <v>1031</v>
      </c>
      <c r="C8" s="37">
        <f>SUM(C9:C29)</f>
        <v>995</v>
      </c>
      <c r="D8" s="38">
        <f>C8/B8*100</f>
        <v>96.5082444228904</v>
      </c>
      <c r="E8" s="37">
        <f>SUM(E9:E29)</f>
        <v>239</v>
      </c>
      <c r="F8" s="37">
        <f>SUM(F9:F29)</f>
        <v>226</v>
      </c>
      <c r="G8" s="38">
        <f>F8/E8*100</f>
        <v>94.560669456066947</v>
      </c>
      <c r="H8" s="37">
        <f>SUM(H9:H29)</f>
        <v>38</v>
      </c>
      <c r="I8" s="37">
        <f>SUM(I9:I29)</f>
        <v>32</v>
      </c>
      <c r="J8" s="38">
        <f>I8/H8*100</f>
        <v>84.210526315789465</v>
      </c>
      <c r="K8" s="37">
        <f>SUM(K9:K29)</f>
        <v>50</v>
      </c>
      <c r="L8" s="37">
        <f>SUM(L9:L29)</f>
        <v>33</v>
      </c>
      <c r="M8" s="38">
        <f>L8/K8*100</f>
        <v>66</v>
      </c>
      <c r="N8" s="37">
        <f>SUM(N9:N29)</f>
        <v>906</v>
      </c>
      <c r="O8" s="37">
        <f>SUM(O9:O29)</f>
        <v>859</v>
      </c>
      <c r="P8" s="38">
        <f>O8/N8*100</f>
        <v>94.812362030905078</v>
      </c>
      <c r="Q8" s="37">
        <f>SUM(Q9:Q29)</f>
        <v>435</v>
      </c>
      <c r="R8" s="37">
        <f>SUM(R9:R29)</f>
        <v>311</v>
      </c>
      <c r="S8" s="38">
        <f>R8/Q8*100</f>
        <v>71.494252873563212</v>
      </c>
      <c r="T8" s="37">
        <f>SUM(T9:T29)</f>
        <v>402</v>
      </c>
      <c r="U8" s="39">
        <f>SUM(U9:U29)</f>
        <v>285</v>
      </c>
      <c r="V8" s="40">
        <f>U8/T8*100</f>
        <v>70.895522388059703</v>
      </c>
    </row>
    <row r="9" spans="1:23" ht="36" customHeight="1">
      <c r="A9" s="58" t="s">
        <v>20</v>
      </c>
      <c r="B9" s="43">
        <v>268</v>
      </c>
      <c r="C9" s="43">
        <v>278</v>
      </c>
      <c r="D9" s="38">
        <f t="shared" ref="D9:D28" si="0">C9/B9*100</f>
        <v>103.73134328358209</v>
      </c>
      <c r="E9" s="45">
        <v>56</v>
      </c>
      <c r="F9" s="45">
        <v>66</v>
      </c>
      <c r="G9" s="38">
        <f t="shared" ref="G9:G28" si="1">F9/E9*100</f>
        <v>117.85714285714286</v>
      </c>
      <c r="H9" s="43">
        <v>8</v>
      </c>
      <c r="I9" s="43">
        <v>8</v>
      </c>
      <c r="J9" s="38">
        <f t="shared" ref="J9:J28" si="2">I9/H9*100</f>
        <v>100</v>
      </c>
      <c r="K9" s="45">
        <v>3</v>
      </c>
      <c r="L9" s="45">
        <v>3</v>
      </c>
      <c r="M9" s="38">
        <f t="shared" ref="M9:M28" si="3">L9/K9*100</f>
        <v>100</v>
      </c>
      <c r="N9" s="174">
        <v>235</v>
      </c>
      <c r="O9" s="45">
        <v>252</v>
      </c>
      <c r="P9" s="38">
        <f t="shared" ref="P9:P28" si="4">O9/N9*100</f>
        <v>107.23404255319149</v>
      </c>
      <c r="Q9" s="45">
        <v>115</v>
      </c>
      <c r="R9" s="46">
        <v>83</v>
      </c>
      <c r="S9" s="38">
        <f t="shared" ref="S9:S28" si="5">R9/Q9*100</f>
        <v>72.173913043478265</v>
      </c>
      <c r="T9" s="43">
        <v>108</v>
      </c>
      <c r="U9" s="147">
        <v>72</v>
      </c>
      <c r="V9" s="40">
        <f t="shared" ref="V9:V28" si="6">U9/T9*100</f>
        <v>66.666666666666657</v>
      </c>
      <c r="W9" s="48"/>
    </row>
    <row r="10" spans="1:23" ht="36" customHeight="1">
      <c r="A10" s="58" t="s">
        <v>21</v>
      </c>
      <c r="B10" s="43">
        <v>139</v>
      </c>
      <c r="C10" s="43">
        <v>137</v>
      </c>
      <c r="D10" s="38">
        <f t="shared" si="0"/>
        <v>98.561151079136692</v>
      </c>
      <c r="E10" s="45">
        <v>30</v>
      </c>
      <c r="F10" s="45">
        <v>31</v>
      </c>
      <c r="G10" s="38">
        <f t="shared" si="1"/>
        <v>103.33333333333334</v>
      </c>
      <c r="H10" s="43">
        <v>2</v>
      </c>
      <c r="I10" s="43">
        <v>1</v>
      </c>
      <c r="J10" s="38">
        <f t="shared" si="2"/>
        <v>50</v>
      </c>
      <c r="K10" s="45">
        <v>1</v>
      </c>
      <c r="L10" s="45">
        <v>1</v>
      </c>
      <c r="M10" s="38">
        <f t="shared" si="3"/>
        <v>100</v>
      </c>
      <c r="N10" s="175">
        <v>109</v>
      </c>
      <c r="O10" s="45">
        <v>87</v>
      </c>
      <c r="P10" s="38">
        <f t="shared" si="4"/>
        <v>79.816513761467888</v>
      </c>
      <c r="Q10" s="43">
        <v>68</v>
      </c>
      <c r="R10" s="46">
        <v>44</v>
      </c>
      <c r="S10" s="38">
        <f t="shared" si="5"/>
        <v>64.705882352941174</v>
      </c>
      <c r="T10" s="43">
        <v>61</v>
      </c>
      <c r="U10" s="147">
        <v>42</v>
      </c>
      <c r="V10" s="40">
        <f t="shared" si="6"/>
        <v>68.852459016393439</v>
      </c>
      <c r="W10" s="48"/>
    </row>
    <row r="11" spans="1:23" ht="16.5" customHeight="1">
      <c r="A11" s="42" t="s">
        <v>22</v>
      </c>
      <c r="B11" s="43">
        <v>37</v>
      </c>
      <c r="C11" s="43">
        <v>37</v>
      </c>
      <c r="D11" s="38">
        <f t="shared" si="0"/>
        <v>100</v>
      </c>
      <c r="E11" s="45">
        <v>1</v>
      </c>
      <c r="F11" s="45">
        <v>2</v>
      </c>
      <c r="G11" s="38">
        <f t="shared" si="1"/>
        <v>200</v>
      </c>
      <c r="H11" s="43">
        <v>0</v>
      </c>
      <c r="I11" s="43">
        <v>1</v>
      </c>
      <c r="J11" s="38">
        <v>0</v>
      </c>
      <c r="K11" s="45">
        <v>0</v>
      </c>
      <c r="L11" s="45">
        <v>0</v>
      </c>
      <c r="M11" s="38" t="s">
        <v>41</v>
      </c>
      <c r="N11" s="175">
        <v>34</v>
      </c>
      <c r="O11" s="45">
        <v>31</v>
      </c>
      <c r="P11" s="38">
        <f t="shared" si="4"/>
        <v>91.17647058823529</v>
      </c>
      <c r="Q11" s="43">
        <v>17</v>
      </c>
      <c r="R11" s="46">
        <v>8</v>
      </c>
      <c r="S11" s="38">
        <f t="shared" si="5"/>
        <v>47.058823529411761</v>
      </c>
      <c r="T11" s="43">
        <v>15</v>
      </c>
      <c r="U11" s="147">
        <v>6</v>
      </c>
      <c r="V11" s="40">
        <f t="shared" si="6"/>
        <v>40</v>
      </c>
      <c r="W11" s="48"/>
    </row>
    <row r="12" spans="1:23" ht="16.5" customHeight="1">
      <c r="A12" s="42" t="s">
        <v>23</v>
      </c>
      <c r="B12" s="43">
        <v>42</v>
      </c>
      <c r="C12" s="43">
        <v>55</v>
      </c>
      <c r="D12" s="38">
        <f t="shared" si="0"/>
        <v>130.95238095238096</v>
      </c>
      <c r="E12" s="45">
        <v>10</v>
      </c>
      <c r="F12" s="45">
        <v>4</v>
      </c>
      <c r="G12" s="38">
        <f t="shared" si="1"/>
        <v>40</v>
      </c>
      <c r="H12" s="43">
        <v>1</v>
      </c>
      <c r="I12" s="43">
        <v>1</v>
      </c>
      <c r="J12" s="38">
        <f t="shared" si="2"/>
        <v>100</v>
      </c>
      <c r="K12" s="45">
        <v>0</v>
      </c>
      <c r="L12" s="45">
        <v>1</v>
      </c>
      <c r="M12" s="38">
        <v>0</v>
      </c>
      <c r="N12" s="175">
        <v>41</v>
      </c>
      <c r="O12" s="45">
        <v>55</v>
      </c>
      <c r="P12" s="38">
        <f t="shared" si="4"/>
        <v>134.14634146341464</v>
      </c>
      <c r="Q12" s="43">
        <v>19</v>
      </c>
      <c r="R12" s="46">
        <v>30</v>
      </c>
      <c r="S12" s="38">
        <f t="shared" si="5"/>
        <v>157.89473684210526</v>
      </c>
      <c r="T12" s="43">
        <v>16</v>
      </c>
      <c r="U12" s="147">
        <v>28</v>
      </c>
      <c r="V12" s="40">
        <f t="shared" si="6"/>
        <v>175</v>
      </c>
      <c r="W12" s="48"/>
    </row>
    <row r="13" spans="1:23" ht="16.5" customHeight="1">
      <c r="A13" s="42" t="s">
        <v>24</v>
      </c>
      <c r="B13" s="43">
        <v>20</v>
      </c>
      <c r="C13" s="43">
        <v>19</v>
      </c>
      <c r="D13" s="38">
        <f t="shared" si="0"/>
        <v>95</v>
      </c>
      <c r="E13" s="45">
        <v>2</v>
      </c>
      <c r="F13" s="45">
        <v>0</v>
      </c>
      <c r="G13" s="38">
        <f t="shared" si="1"/>
        <v>0</v>
      </c>
      <c r="H13" s="43">
        <v>0</v>
      </c>
      <c r="I13" s="43">
        <v>0</v>
      </c>
      <c r="J13" s="38" t="s">
        <v>41</v>
      </c>
      <c r="K13" s="45">
        <v>0</v>
      </c>
      <c r="L13" s="45">
        <v>0</v>
      </c>
      <c r="M13" s="38" t="s">
        <v>41</v>
      </c>
      <c r="N13" s="175">
        <v>18</v>
      </c>
      <c r="O13" s="45">
        <v>19</v>
      </c>
      <c r="P13" s="38">
        <f t="shared" si="4"/>
        <v>105.55555555555556</v>
      </c>
      <c r="Q13" s="43">
        <v>8</v>
      </c>
      <c r="R13" s="46">
        <v>9</v>
      </c>
      <c r="S13" s="38">
        <f t="shared" si="5"/>
        <v>112.5</v>
      </c>
      <c r="T13" s="43">
        <v>8</v>
      </c>
      <c r="U13" s="147">
        <v>9</v>
      </c>
      <c r="V13" s="40">
        <f t="shared" si="6"/>
        <v>112.5</v>
      </c>
      <c r="W13" s="48"/>
    </row>
    <row r="14" spans="1:23" ht="16.5" customHeight="1">
      <c r="A14" s="42" t="s">
        <v>25</v>
      </c>
      <c r="B14" s="43">
        <v>20</v>
      </c>
      <c r="C14" s="43">
        <v>9</v>
      </c>
      <c r="D14" s="38">
        <f t="shared" si="0"/>
        <v>45</v>
      </c>
      <c r="E14" s="45">
        <v>5</v>
      </c>
      <c r="F14" s="45">
        <v>1</v>
      </c>
      <c r="G14" s="38">
        <f t="shared" si="1"/>
        <v>20</v>
      </c>
      <c r="H14" s="43">
        <v>0</v>
      </c>
      <c r="I14" s="43">
        <v>0</v>
      </c>
      <c r="J14" s="38" t="s">
        <v>41</v>
      </c>
      <c r="K14" s="45">
        <v>0</v>
      </c>
      <c r="L14" s="45">
        <v>0</v>
      </c>
      <c r="M14" s="38" t="s">
        <v>41</v>
      </c>
      <c r="N14" s="175">
        <v>19</v>
      </c>
      <c r="O14" s="45">
        <v>7</v>
      </c>
      <c r="P14" s="38">
        <f t="shared" si="4"/>
        <v>36.84210526315789</v>
      </c>
      <c r="Q14" s="43">
        <v>6</v>
      </c>
      <c r="R14" s="46">
        <v>2</v>
      </c>
      <c r="S14" s="38">
        <f t="shared" si="5"/>
        <v>33.333333333333329</v>
      </c>
      <c r="T14" s="43">
        <v>6</v>
      </c>
      <c r="U14" s="147">
        <v>2</v>
      </c>
      <c r="V14" s="40">
        <f t="shared" si="6"/>
        <v>33.333333333333329</v>
      </c>
      <c r="W14" s="48"/>
    </row>
    <row r="15" spans="1:23" ht="16.5" customHeight="1">
      <c r="A15" s="42" t="s">
        <v>26</v>
      </c>
      <c r="B15" s="43">
        <v>48</v>
      </c>
      <c r="C15" s="43">
        <v>43</v>
      </c>
      <c r="D15" s="38">
        <f t="shared" si="0"/>
        <v>89.583333333333343</v>
      </c>
      <c r="E15" s="45">
        <v>14</v>
      </c>
      <c r="F15" s="45">
        <v>13</v>
      </c>
      <c r="G15" s="38">
        <f t="shared" si="1"/>
        <v>92.857142857142861</v>
      </c>
      <c r="H15" s="43">
        <v>5</v>
      </c>
      <c r="I15" s="43">
        <v>3</v>
      </c>
      <c r="J15" s="38">
        <f t="shared" si="2"/>
        <v>60</v>
      </c>
      <c r="K15" s="45">
        <v>3</v>
      </c>
      <c r="L15" s="45">
        <v>0</v>
      </c>
      <c r="M15" s="38">
        <v>0</v>
      </c>
      <c r="N15" s="175">
        <v>45</v>
      </c>
      <c r="O15" s="45">
        <v>42</v>
      </c>
      <c r="P15" s="38">
        <f t="shared" si="4"/>
        <v>93.333333333333329</v>
      </c>
      <c r="Q15" s="43">
        <v>18</v>
      </c>
      <c r="R15" s="46">
        <v>9</v>
      </c>
      <c r="S15" s="38">
        <f t="shared" si="5"/>
        <v>50</v>
      </c>
      <c r="T15" s="43">
        <v>18</v>
      </c>
      <c r="U15" s="147">
        <v>9</v>
      </c>
      <c r="V15" s="40">
        <f t="shared" si="6"/>
        <v>50</v>
      </c>
      <c r="W15" s="48"/>
    </row>
    <row r="16" spans="1:23" ht="16.5" customHeight="1">
      <c r="A16" s="42" t="s">
        <v>27</v>
      </c>
      <c r="B16" s="43">
        <v>32</v>
      </c>
      <c r="C16" s="43">
        <v>25</v>
      </c>
      <c r="D16" s="38">
        <f t="shared" si="0"/>
        <v>78.125</v>
      </c>
      <c r="E16" s="45">
        <v>6</v>
      </c>
      <c r="F16" s="45">
        <v>6</v>
      </c>
      <c r="G16" s="38">
        <f t="shared" si="1"/>
        <v>100</v>
      </c>
      <c r="H16" s="43">
        <v>0</v>
      </c>
      <c r="I16" s="43">
        <v>2</v>
      </c>
      <c r="J16" s="38">
        <v>0</v>
      </c>
      <c r="K16" s="45">
        <v>1</v>
      </c>
      <c r="L16" s="45">
        <v>1</v>
      </c>
      <c r="M16" s="38">
        <f t="shared" si="3"/>
        <v>100</v>
      </c>
      <c r="N16" s="175">
        <v>28</v>
      </c>
      <c r="O16" s="45">
        <v>23</v>
      </c>
      <c r="P16" s="38">
        <f t="shared" si="4"/>
        <v>82.142857142857139</v>
      </c>
      <c r="Q16" s="43">
        <v>15</v>
      </c>
      <c r="R16" s="46">
        <v>9</v>
      </c>
      <c r="S16" s="38">
        <f t="shared" si="5"/>
        <v>60</v>
      </c>
      <c r="T16" s="43">
        <v>14</v>
      </c>
      <c r="U16" s="147">
        <v>8</v>
      </c>
      <c r="V16" s="40">
        <f t="shared" si="6"/>
        <v>57.142857142857139</v>
      </c>
      <c r="W16" s="48"/>
    </row>
    <row r="17" spans="1:23" ht="16.5" customHeight="1">
      <c r="A17" s="42" t="s">
        <v>28</v>
      </c>
      <c r="B17" s="43">
        <v>74</v>
      </c>
      <c r="C17" s="43">
        <v>58</v>
      </c>
      <c r="D17" s="38">
        <f t="shared" si="0"/>
        <v>78.378378378378372</v>
      </c>
      <c r="E17" s="45">
        <v>27</v>
      </c>
      <c r="F17" s="45">
        <v>22</v>
      </c>
      <c r="G17" s="38">
        <f t="shared" si="1"/>
        <v>81.481481481481481</v>
      </c>
      <c r="H17" s="43">
        <v>1</v>
      </c>
      <c r="I17" s="43">
        <v>1</v>
      </c>
      <c r="J17" s="38">
        <f t="shared" si="2"/>
        <v>100</v>
      </c>
      <c r="K17" s="45">
        <v>4</v>
      </c>
      <c r="L17" s="45">
        <v>1</v>
      </c>
      <c r="M17" s="38">
        <f t="shared" si="3"/>
        <v>25</v>
      </c>
      <c r="N17" s="175">
        <v>57</v>
      </c>
      <c r="O17" s="45">
        <v>49</v>
      </c>
      <c r="P17" s="38">
        <f t="shared" si="4"/>
        <v>85.964912280701753</v>
      </c>
      <c r="Q17" s="43">
        <v>20</v>
      </c>
      <c r="R17" s="46">
        <v>12</v>
      </c>
      <c r="S17" s="38">
        <f t="shared" si="5"/>
        <v>60</v>
      </c>
      <c r="T17" s="43">
        <v>20</v>
      </c>
      <c r="U17" s="147">
        <v>11</v>
      </c>
      <c r="V17" s="40">
        <f t="shared" si="6"/>
        <v>55.000000000000007</v>
      </c>
      <c r="W17" s="48"/>
    </row>
    <row r="18" spans="1:23" ht="16.5" customHeight="1">
      <c r="A18" s="42" t="s">
        <v>29</v>
      </c>
      <c r="B18" s="43">
        <v>36</v>
      </c>
      <c r="C18" s="43">
        <v>20</v>
      </c>
      <c r="D18" s="38">
        <f t="shared" si="0"/>
        <v>55.555555555555557</v>
      </c>
      <c r="E18" s="45">
        <v>3</v>
      </c>
      <c r="F18" s="45">
        <v>1</v>
      </c>
      <c r="G18" s="38">
        <f t="shared" si="1"/>
        <v>33.333333333333329</v>
      </c>
      <c r="H18" s="43">
        <v>0</v>
      </c>
      <c r="I18" s="43">
        <v>1</v>
      </c>
      <c r="J18" s="38">
        <v>0</v>
      </c>
      <c r="K18" s="45">
        <v>0</v>
      </c>
      <c r="L18" s="45">
        <v>0</v>
      </c>
      <c r="M18" s="38" t="s">
        <v>41</v>
      </c>
      <c r="N18" s="175">
        <v>26</v>
      </c>
      <c r="O18" s="45">
        <v>17</v>
      </c>
      <c r="P18" s="38">
        <f t="shared" si="4"/>
        <v>65.384615384615387</v>
      </c>
      <c r="Q18" s="43">
        <v>9</v>
      </c>
      <c r="R18" s="46">
        <v>8</v>
      </c>
      <c r="S18" s="38">
        <f t="shared" si="5"/>
        <v>88.888888888888886</v>
      </c>
      <c r="T18" s="43">
        <v>6</v>
      </c>
      <c r="U18" s="147">
        <v>6</v>
      </c>
      <c r="V18" s="40">
        <f t="shared" si="6"/>
        <v>100</v>
      </c>
      <c r="W18" s="48"/>
    </row>
    <row r="19" spans="1:23" ht="16.5" customHeight="1">
      <c r="A19" s="42" t="s">
        <v>30</v>
      </c>
      <c r="B19" s="43">
        <v>15</v>
      </c>
      <c r="C19" s="43">
        <v>7</v>
      </c>
      <c r="D19" s="38">
        <f t="shared" si="0"/>
        <v>46.666666666666664</v>
      </c>
      <c r="E19" s="45">
        <v>7</v>
      </c>
      <c r="F19" s="45">
        <v>6</v>
      </c>
      <c r="G19" s="38">
        <f t="shared" si="1"/>
        <v>85.714285714285708</v>
      </c>
      <c r="H19" s="43">
        <v>3</v>
      </c>
      <c r="I19" s="43">
        <v>3</v>
      </c>
      <c r="J19" s="38">
        <f t="shared" si="2"/>
        <v>100</v>
      </c>
      <c r="K19" s="45">
        <v>3</v>
      </c>
      <c r="L19" s="45">
        <v>3</v>
      </c>
      <c r="M19" s="38">
        <f t="shared" si="3"/>
        <v>100</v>
      </c>
      <c r="N19" s="175">
        <v>14</v>
      </c>
      <c r="O19" s="45">
        <v>7</v>
      </c>
      <c r="P19" s="38">
        <f t="shared" si="4"/>
        <v>50</v>
      </c>
      <c r="Q19" s="43">
        <v>2</v>
      </c>
      <c r="R19" s="46">
        <v>0</v>
      </c>
      <c r="S19" s="38">
        <v>0</v>
      </c>
      <c r="T19" s="43">
        <v>2</v>
      </c>
      <c r="U19" s="147">
        <v>0</v>
      </c>
      <c r="V19" s="40">
        <v>0</v>
      </c>
      <c r="W19" s="48"/>
    </row>
    <row r="20" spans="1:23" ht="16.5" customHeight="1">
      <c r="A20" s="42" t="s">
        <v>31</v>
      </c>
      <c r="B20" s="43">
        <v>41</v>
      </c>
      <c r="C20" s="43">
        <v>43</v>
      </c>
      <c r="D20" s="38">
        <f t="shared" si="0"/>
        <v>104.8780487804878</v>
      </c>
      <c r="E20" s="45">
        <v>4</v>
      </c>
      <c r="F20" s="45">
        <v>5</v>
      </c>
      <c r="G20" s="38">
        <f t="shared" si="1"/>
        <v>125</v>
      </c>
      <c r="H20" s="43">
        <v>0</v>
      </c>
      <c r="I20" s="43">
        <v>0</v>
      </c>
      <c r="J20" s="38" t="s">
        <v>41</v>
      </c>
      <c r="K20" s="45">
        <v>0</v>
      </c>
      <c r="L20" s="45">
        <v>0</v>
      </c>
      <c r="M20" s="38" t="s">
        <v>41</v>
      </c>
      <c r="N20" s="175">
        <v>39</v>
      </c>
      <c r="O20" s="45">
        <v>39</v>
      </c>
      <c r="P20" s="38">
        <f t="shared" si="4"/>
        <v>100</v>
      </c>
      <c r="Q20" s="43">
        <v>22</v>
      </c>
      <c r="R20" s="46">
        <v>16</v>
      </c>
      <c r="S20" s="38">
        <f t="shared" si="5"/>
        <v>72.727272727272734</v>
      </c>
      <c r="T20" s="43">
        <v>21</v>
      </c>
      <c r="U20" s="147">
        <v>15</v>
      </c>
      <c r="V20" s="40">
        <f t="shared" si="6"/>
        <v>71.428571428571431</v>
      </c>
      <c r="W20" s="48"/>
    </row>
    <row r="21" spans="1:23" ht="16.5" customHeight="1">
      <c r="A21" s="42" t="s">
        <v>32</v>
      </c>
      <c r="B21" s="43">
        <v>9</v>
      </c>
      <c r="C21" s="43">
        <v>17</v>
      </c>
      <c r="D21" s="38">
        <f t="shared" si="0"/>
        <v>188.88888888888889</v>
      </c>
      <c r="E21" s="45">
        <v>2</v>
      </c>
      <c r="F21" s="45">
        <v>2</v>
      </c>
      <c r="G21" s="38">
        <f t="shared" si="1"/>
        <v>100</v>
      </c>
      <c r="H21" s="43">
        <v>0</v>
      </c>
      <c r="I21" s="43">
        <v>0</v>
      </c>
      <c r="J21" s="38" t="s">
        <v>41</v>
      </c>
      <c r="K21" s="45">
        <v>0</v>
      </c>
      <c r="L21" s="45">
        <v>1</v>
      </c>
      <c r="M21" s="38">
        <v>0</v>
      </c>
      <c r="N21" s="175">
        <v>8</v>
      </c>
      <c r="O21" s="45">
        <v>17</v>
      </c>
      <c r="P21" s="38">
        <f t="shared" si="4"/>
        <v>212.5</v>
      </c>
      <c r="Q21" s="43">
        <v>5</v>
      </c>
      <c r="R21" s="46">
        <v>6</v>
      </c>
      <c r="S21" s="38">
        <f t="shared" si="5"/>
        <v>120</v>
      </c>
      <c r="T21" s="43">
        <v>5</v>
      </c>
      <c r="U21" s="147">
        <v>6</v>
      </c>
      <c r="V21" s="40">
        <f t="shared" si="6"/>
        <v>120</v>
      </c>
      <c r="W21" s="48"/>
    </row>
    <row r="22" spans="1:23" ht="16.5" customHeight="1">
      <c r="A22" s="42" t="s">
        <v>33</v>
      </c>
      <c r="B22" s="43">
        <v>45</v>
      </c>
      <c r="C22" s="43">
        <v>46</v>
      </c>
      <c r="D22" s="38">
        <f t="shared" si="0"/>
        <v>102.22222222222221</v>
      </c>
      <c r="E22" s="45">
        <v>9</v>
      </c>
      <c r="F22" s="45">
        <v>12</v>
      </c>
      <c r="G22" s="38">
        <f t="shared" si="1"/>
        <v>133.33333333333331</v>
      </c>
      <c r="H22" s="43">
        <v>4</v>
      </c>
      <c r="I22" s="43">
        <v>3</v>
      </c>
      <c r="J22" s="38">
        <f t="shared" si="2"/>
        <v>75</v>
      </c>
      <c r="K22" s="45">
        <v>6</v>
      </c>
      <c r="L22" s="45">
        <v>5</v>
      </c>
      <c r="M22" s="38">
        <f t="shared" si="3"/>
        <v>83.333333333333343</v>
      </c>
      <c r="N22" s="175">
        <v>44</v>
      </c>
      <c r="O22" s="45">
        <v>38</v>
      </c>
      <c r="P22" s="38">
        <f t="shared" si="4"/>
        <v>86.36363636363636</v>
      </c>
      <c r="Q22" s="43">
        <v>19</v>
      </c>
      <c r="R22" s="46">
        <v>16</v>
      </c>
      <c r="S22" s="38">
        <f t="shared" si="5"/>
        <v>84.210526315789465</v>
      </c>
      <c r="T22" s="43">
        <v>16</v>
      </c>
      <c r="U22" s="147">
        <v>15</v>
      </c>
      <c r="V22" s="40">
        <f t="shared" si="6"/>
        <v>93.75</v>
      </c>
      <c r="W22" s="48"/>
    </row>
    <row r="23" spans="1:23" ht="16.5" customHeight="1">
      <c r="A23" s="42" t="s">
        <v>34</v>
      </c>
      <c r="B23" s="43">
        <v>34</v>
      </c>
      <c r="C23" s="43">
        <v>39</v>
      </c>
      <c r="D23" s="38">
        <f t="shared" si="0"/>
        <v>114.70588235294117</v>
      </c>
      <c r="E23" s="45">
        <v>7</v>
      </c>
      <c r="F23" s="45">
        <v>13</v>
      </c>
      <c r="G23" s="38">
        <f t="shared" si="1"/>
        <v>185.71428571428572</v>
      </c>
      <c r="H23" s="43">
        <v>0</v>
      </c>
      <c r="I23" s="43">
        <v>0</v>
      </c>
      <c r="J23" s="38" t="s">
        <v>41</v>
      </c>
      <c r="K23" s="45">
        <v>1</v>
      </c>
      <c r="L23" s="45">
        <v>0</v>
      </c>
      <c r="M23" s="38">
        <v>0</v>
      </c>
      <c r="N23" s="175">
        <v>32</v>
      </c>
      <c r="O23" s="45">
        <v>32</v>
      </c>
      <c r="P23" s="38">
        <f t="shared" si="4"/>
        <v>100</v>
      </c>
      <c r="Q23" s="43">
        <v>19</v>
      </c>
      <c r="R23" s="46">
        <v>11</v>
      </c>
      <c r="S23" s="38">
        <f t="shared" si="5"/>
        <v>57.894736842105267</v>
      </c>
      <c r="T23" s="43">
        <v>18</v>
      </c>
      <c r="U23" s="147">
        <v>11</v>
      </c>
      <c r="V23" s="40">
        <f t="shared" si="6"/>
        <v>61.111111111111114</v>
      </c>
      <c r="W23" s="48"/>
    </row>
    <row r="24" spans="1:23" ht="16.5" customHeight="1">
      <c r="A24" s="42" t="s">
        <v>35</v>
      </c>
      <c r="B24" s="43">
        <v>23</v>
      </c>
      <c r="C24" s="43">
        <v>25</v>
      </c>
      <c r="D24" s="38">
        <f t="shared" si="0"/>
        <v>108.69565217391303</v>
      </c>
      <c r="E24" s="45">
        <v>5</v>
      </c>
      <c r="F24" s="45">
        <v>3</v>
      </c>
      <c r="G24" s="38">
        <f t="shared" si="1"/>
        <v>60</v>
      </c>
      <c r="H24" s="43">
        <v>1</v>
      </c>
      <c r="I24" s="43">
        <v>1</v>
      </c>
      <c r="J24" s="38">
        <f t="shared" si="2"/>
        <v>100</v>
      </c>
      <c r="K24" s="45">
        <v>0</v>
      </c>
      <c r="L24" s="45">
        <v>0</v>
      </c>
      <c r="M24" s="38" t="s">
        <v>41</v>
      </c>
      <c r="N24" s="175">
        <v>20</v>
      </c>
      <c r="O24" s="45">
        <v>20</v>
      </c>
      <c r="P24" s="38">
        <f t="shared" si="4"/>
        <v>100</v>
      </c>
      <c r="Q24" s="43">
        <v>12</v>
      </c>
      <c r="R24" s="46">
        <v>10</v>
      </c>
      <c r="S24" s="38">
        <f t="shared" si="5"/>
        <v>83.333333333333343</v>
      </c>
      <c r="T24" s="43">
        <v>12</v>
      </c>
      <c r="U24" s="147">
        <v>8</v>
      </c>
      <c r="V24" s="40">
        <f t="shared" si="6"/>
        <v>66.666666666666657</v>
      </c>
      <c r="W24" s="48"/>
    </row>
    <row r="25" spans="1:23" ht="16.5" customHeight="1">
      <c r="A25" s="42" t="s">
        <v>36</v>
      </c>
      <c r="B25" s="43">
        <v>54</v>
      </c>
      <c r="C25" s="43">
        <v>48</v>
      </c>
      <c r="D25" s="38">
        <f t="shared" si="0"/>
        <v>88.888888888888886</v>
      </c>
      <c r="E25" s="45">
        <v>13</v>
      </c>
      <c r="F25" s="45">
        <v>10</v>
      </c>
      <c r="G25" s="38">
        <f t="shared" si="1"/>
        <v>76.923076923076934</v>
      </c>
      <c r="H25" s="43">
        <v>3</v>
      </c>
      <c r="I25" s="43">
        <v>3</v>
      </c>
      <c r="J25" s="38">
        <f t="shared" si="2"/>
        <v>100</v>
      </c>
      <c r="K25" s="45">
        <v>3</v>
      </c>
      <c r="L25" s="45">
        <v>3</v>
      </c>
      <c r="M25" s="38">
        <f t="shared" si="3"/>
        <v>100</v>
      </c>
      <c r="N25" s="175">
        <v>49</v>
      </c>
      <c r="O25" s="45">
        <v>46</v>
      </c>
      <c r="P25" s="38">
        <f t="shared" si="4"/>
        <v>93.877551020408163</v>
      </c>
      <c r="Q25" s="43">
        <v>22</v>
      </c>
      <c r="R25" s="46">
        <v>13</v>
      </c>
      <c r="S25" s="38">
        <f t="shared" si="5"/>
        <v>59.090909090909093</v>
      </c>
      <c r="T25" s="43">
        <v>22</v>
      </c>
      <c r="U25" s="147">
        <v>13</v>
      </c>
      <c r="V25" s="40">
        <f t="shared" si="6"/>
        <v>59.090909090909093</v>
      </c>
      <c r="W25" s="48"/>
    </row>
    <row r="26" spans="1:23" ht="16.5" customHeight="1">
      <c r="A26" s="42" t="s">
        <v>37</v>
      </c>
      <c r="B26" s="43">
        <v>32</v>
      </c>
      <c r="C26" s="43">
        <v>29</v>
      </c>
      <c r="D26" s="38">
        <f t="shared" si="0"/>
        <v>90.625</v>
      </c>
      <c r="E26" s="45">
        <v>16</v>
      </c>
      <c r="F26" s="45">
        <v>11</v>
      </c>
      <c r="G26" s="38">
        <f t="shared" si="1"/>
        <v>68.75</v>
      </c>
      <c r="H26" s="43">
        <v>5</v>
      </c>
      <c r="I26" s="43">
        <v>2</v>
      </c>
      <c r="J26" s="38">
        <f t="shared" si="2"/>
        <v>40</v>
      </c>
      <c r="K26" s="45">
        <v>17</v>
      </c>
      <c r="L26" s="45">
        <v>9</v>
      </c>
      <c r="M26" s="38">
        <f t="shared" si="3"/>
        <v>52.941176470588239</v>
      </c>
      <c r="N26" s="175">
        <v>29</v>
      </c>
      <c r="O26" s="45">
        <v>24</v>
      </c>
      <c r="P26" s="38">
        <f t="shared" si="4"/>
        <v>82.758620689655174</v>
      </c>
      <c r="Q26" s="43">
        <v>13</v>
      </c>
      <c r="R26" s="46">
        <v>8</v>
      </c>
      <c r="S26" s="38">
        <f t="shared" si="5"/>
        <v>61.53846153846154</v>
      </c>
      <c r="T26" s="43">
        <v>11</v>
      </c>
      <c r="U26" s="147">
        <v>8</v>
      </c>
      <c r="V26" s="40">
        <f t="shared" si="6"/>
        <v>72.727272727272734</v>
      </c>
      <c r="W26" s="48"/>
    </row>
    <row r="27" spans="1:23" ht="16.5" customHeight="1">
      <c r="A27" s="42" t="s">
        <v>38</v>
      </c>
      <c r="B27" s="43">
        <v>28</v>
      </c>
      <c r="C27" s="43">
        <v>31</v>
      </c>
      <c r="D27" s="38">
        <f t="shared" si="0"/>
        <v>110.71428571428572</v>
      </c>
      <c r="E27" s="45">
        <v>7</v>
      </c>
      <c r="F27" s="45">
        <v>10</v>
      </c>
      <c r="G27" s="38">
        <f t="shared" si="1"/>
        <v>142.85714285714286</v>
      </c>
      <c r="H27" s="43">
        <v>1</v>
      </c>
      <c r="I27" s="43">
        <v>0</v>
      </c>
      <c r="J27" s="38">
        <v>0</v>
      </c>
      <c r="K27" s="45">
        <v>2</v>
      </c>
      <c r="L27" s="45">
        <v>1</v>
      </c>
      <c r="M27" s="38">
        <f t="shared" si="3"/>
        <v>50</v>
      </c>
      <c r="N27" s="175">
        <v>27</v>
      </c>
      <c r="O27" s="45">
        <v>27</v>
      </c>
      <c r="P27" s="38">
        <f t="shared" si="4"/>
        <v>100</v>
      </c>
      <c r="Q27" s="43">
        <v>13</v>
      </c>
      <c r="R27" s="46">
        <v>10</v>
      </c>
      <c r="S27" s="38">
        <f t="shared" si="5"/>
        <v>76.923076923076934</v>
      </c>
      <c r="T27" s="43">
        <v>10</v>
      </c>
      <c r="U27" s="147">
        <v>9</v>
      </c>
      <c r="V27" s="40">
        <f t="shared" si="6"/>
        <v>90</v>
      </c>
      <c r="W27" s="48"/>
    </row>
    <row r="28" spans="1:23" ht="16.5" customHeight="1">
      <c r="A28" s="42" t="s">
        <v>39</v>
      </c>
      <c r="B28" s="43">
        <v>21</v>
      </c>
      <c r="C28" s="43">
        <v>20</v>
      </c>
      <c r="D28" s="38">
        <f t="shared" si="0"/>
        <v>95.238095238095227</v>
      </c>
      <c r="E28" s="45">
        <v>7</v>
      </c>
      <c r="F28" s="45">
        <v>7</v>
      </c>
      <c r="G28" s="38">
        <f t="shared" si="1"/>
        <v>100</v>
      </c>
      <c r="H28" s="43">
        <v>1</v>
      </c>
      <c r="I28" s="43">
        <v>2</v>
      </c>
      <c r="J28" s="38">
        <f t="shared" si="2"/>
        <v>200</v>
      </c>
      <c r="K28" s="45">
        <v>3</v>
      </c>
      <c r="L28" s="45">
        <v>3</v>
      </c>
      <c r="M28" s="38">
        <f t="shared" si="3"/>
        <v>100</v>
      </c>
      <c r="N28" s="175">
        <v>19</v>
      </c>
      <c r="O28" s="45">
        <v>19</v>
      </c>
      <c r="P28" s="38">
        <f t="shared" si="4"/>
        <v>100</v>
      </c>
      <c r="Q28" s="43">
        <v>9</v>
      </c>
      <c r="R28" s="46">
        <v>5</v>
      </c>
      <c r="S28" s="38">
        <f t="shared" si="5"/>
        <v>55.555555555555557</v>
      </c>
      <c r="T28" s="43">
        <v>9</v>
      </c>
      <c r="U28" s="147">
        <v>5</v>
      </c>
      <c r="V28" s="40">
        <f t="shared" si="6"/>
        <v>55.555555555555557</v>
      </c>
      <c r="W28" s="48"/>
    </row>
    <row r="29" spans="1:23" ht="16.5" customHeight="1">
      <c r="A29" s="42" t="s">
        <v>40</v>
      </c>
      <c r="B29" s="43">
        <v>13</v>
      </c>
      <c r="C29" s="43">
        <v>9</v>
      </c>
      <c r="D29" s="44">
        <f t="shared" ref="D29" si="7">C29/B29*100</f>
        <v>69.230769230769226</v>
      </c>
      <c r="E29" s="45">
        <v>8</v>
      </c>
      <c r="F29" s="45">
        <v>1</v>
      </c>
      <c r="G29" s="44">
        <f t="shared" ref="G29" si="8">F29/E29*100</f>
        <v>12.5</v>
      </c>
      <c r="H29" s="43">
        <v>3</v>
      </c>
      <c r="I29" s="43">
        <v>0</v>
      </c>
      <c r="J29" s="44">
        <v>0</v>
      </c>
      <c r="K29" s="45">
        <v>3</v>
      </c>
      <c r="L29" s="45">
        <v>1</v>
      </c>
      <c r="M29" s="44">
        <f t="shared" ref="M29" si="9">L29/K29*100</f>
        <v>33.333333333333329</v>
      </c>
      <c r="N29" s="175">
        <v>13</v>
      </c>
      <c r="O29" s="45">
        <v>8</v>
      </c>
      <c r="P29" s="44">
        <f t="shared" ref="P29" si="10">O29/N29*100</f>
        <v>61.53846153846154</v>
      </c>
      <c r="Q29" s="43">
        <v>4</v>
      </c>
      <c r="R29" s="46">
        <v>2</v>
      </c>
      <c r="S29" s="44">
        <f t="shared" ref="S29" si="11">R29/Q29*100</f>
        <v>50</v>
      </c>
      <c r="T29" s="43">
        <v>4</v>
      </c>
      <c r="U29" s="147">
        <v>2</v>
      </c>
      <c r="V29" s="47">
        <f t="shared" ref="V29" si="12">U29/T29*100</f>
        <v>50</v>
      </c>
      <c r="W29" s="48"/>
    </row>
  </sheetData>
  <mergeCells count="9">
    <mergeCell ref="N3:P5"/>
    <mergeCell ref="Q3:S5"/>
    <mergeCell ref="T3:V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"/>
  <sheetViews>
    <sheetView view="pageBreakPreview" topLeftCell="A5" zoomScale="80" zoomScaleNormal="70" zoomScaleSheetLayoutView="80" workbookViewId="0">
      <selection activeCell="B21" sqref="B21:B30"/>
    </sheetView>
  </sheetViews>
  <sheetFormatPr defaultColWidth="8" defaultRowHeight="13.2"/>
  <cols>
    <col min="1" max="1" width="60.33203125" style="1" customWidth="1"/>
    <col min="2" max="2" width="20.88671875" style="1" customWidth="1"/>
    <col min="3" max="3" width="21.10937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260" t="s">
        <v>109</v>
      </c>
      <c r="B1" s="260"/>
      <c r="C1" s="260"/>
      <c r="D1" s="260"/>
      <c r="E1" s="260"/>
    </row>
    <row r="2" spans="1:9" ht="29.25" customHeight="1">
      <c r="A2" s="310" t="s">
        <v>110</v>
      </c>
      <c r="B2" s="310"/>
      <c r="C2" s="310"/>
      <c r="D2" s="310"/>
      <c r="E2" s="310"/>
    </row>
    <row r="3" spans="1:9" s="2" customFormat="1" ht="23.25" customHeight="1">
      <c r="A3" s="255" t="s">
        <v>0</v>
      </c>
      <c r="B3" s="261" t="s">
        <v>91</v>
      </c>
      <c r="C3" s="261" t="s">
        <v>92</v>
      </c>
      <c r="D3" s="283" t="s">
        <v>1</v>
      </c>
      <c r="E3" s="284"/>
    </row>
    <row r="4" spans="1:9" s="2" customFormat="1" ht="27.6">
      <c r="A4" s="256"/>
      <c r="B4" s="262"/>
      <c r="C4" s="262"/>
      <c r="D4" s="3" t="s">
        <v>2</v>
      </c>
      <c r="E4" s="4" t="s">
        <v>111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2" customFormat="1" ht="29.25" customHeight="1">
      <c r="A6" s="8" t="s">
        <v>4</v>
      </c>
      <c r="B6" s="235">
        <v>165</v>
      </c>
      <c r="C6" s="235">
        <v>167</v>
      </c>
      <c r="D6" s="236">
        <f t="shared" ref="D6:D10" si="0">C6/B6*100</f>
        <v>101.21212121212122</v>
      </c>
      <c r="E6" s="20">
        <f t="shared" ref="E6:E10" si="1">C6-B6</f>
        <v>2</v>
      </c>
      <c r="I6" s="10"/>
    </row>
    <row r="7" spans="1:9" s="2" customFormat="1" ht="48.75" customHeight="1">
      <c r="A7" s="11" t="s">
        <v>5</v>
      </c>
      <c r="B7" s="235">
        <v>38</v>
      </c>
      <c r="C7" s="235">
        <v>31</v>
      </c>
      <c r="D7" s="236">
        <f t="shared" si="0"/>
        <v>81.578947368421055</v>
      </c>
      <c r="E7" s="20">
        <f t="shared" si="1"/>
        <v>-7</v>
      </c>
      <c r="I7" s="10"/>
    </row>
    <row r="8" spans="1:9" s="2" customFormat="1" ht="34.5" customHeight="1">
      <c r="A8" s="12" t="s">
        <v>6</v>
      </c>
      <c r="B8" s="235">
        <v>4</v>
      </c>
      <c r="C8" s="235">
        <v>7</v>
      </c>
      <c r="D8" s="236">
        <f t="shared" si="0"/>
        <v>175</v>
      </c>
      <c r="E8" s="20">
        <f t="shared" si="1"/>
        <v>3</v>
      </c>
      <c r="I8" s="10"/>
    </row>
    <row r="9" spans="1:9" s="2" customFormat="1" ht="48.75" customHeight="1">
      <c r="A9" s="12" t="s">
        <v>7</v>
      </c>
      <c r="B9" s="235">
        <v>9</v>
      </c>
      <c r="C9" s="235">
        <v>8</v>
      </c>
      <c r="D9" s="236">
        <f t="shared" si="0"/>
        <v>88.888888888888886</v>
      </c>
      <c r="E9" s="20">
        <f>C9-B9</f>
        <v>-1</v>
      </c>
      <c r="I9" s="10"/>
    </row>
    <row r="10" spans="1:9" s="2" customFormat="1" ht="54.75" customHeight="1">
      <c r="A10" s="12" t="s">
        <v>8</v>
      </c>
      <c r="B10" s="220">
        <v>132</v>
      </c>
      <c r="C10" s="220">
        <v>133</v>
      </c>
      <c r="D10" s="236">
        <f t="shared" si="0"/>
        <v>100.75757575757575</v>
      </c>
      <c r="E10" s="20">
        <f t="shared" si="1"/>
        <v>1</v>
      </c>
      <c r="I10" s="10"/>
    </row>
    <row r="11" spans="1:9" s="2" customFormat="1" ht="12.75" customHeight="1">
      <c r="A11" s="251" t="s">
        <v>9</v>
      </c>
      <c r="B11" s="252"/>
      <c r="C11" s="252"/>
      <c r="D11" s="252"/>
      <c r="E11" s="252"/>
      <c r="I11" s="10"/>
    </row>
    <row r="12" spans="1:9" s="2" customFormat="1" ht="18" customHeight="1">
      <c r="A12" s="253"/>
      <c r="B12" s="254"/>
      <c r="C12" s="254"/>
      <c r="D12" s="254"/>
      <c r="E12" s="254"/>
      <c r="I12" s="10"/>
    </row>
    <row r="13" spans="1:9" s="2" customFormat="1" ht="20.25" customHeight="1">
      <c r="A13" s="255" t="s">
        <v>0</v>
      </c>
      <c r="B13" s="257" t="s">
        <v>112</v>
      </c>
      <c r="C13" s="257" t="s">
        <v>113</v>
      </c>
      <c r="D13" s="283" t="s">
        <v>1</v>
      </c>
      <c r="E13" s="284"/>
      <c r="I13" s="10"/>
    </row>
    <row r="14" spans="1:9" ht="35.25" customHeight="1">
      <c r="A14" s="256"/>
      <c r="B14" s="257"/>
      <c r="C14" s="257"/>
      <c r="D14" s="17" t="s">
        <v>2</v>
      </c>
      <c r="E14" s="4" t="s">
        <v>96</v>
      </c>
      <c r="I14" s="10"/>
    </row>
    <row r="15" spans="1:9" ht="25.5" customHeight="1">
      <c r="A15" s="13" t="s">
        <v>4</v>
      </c>
      <c r="B15" s="220">
        <v>78</v>
      </c>
      <c r="C15" s="220">
        <v>41</v>
      </c>
      <c r="D15" s="236">
        <f t="shared" ref="D15:D16" si="2">C15/B15*100</f>
        <v>52.564102564102569</v>
      </c>
      <c r="E15" s="21">
        <f t="shared" ref="E15:E16" si="3">C15-B15</f>
        <v>-37</v>
      </c>
      <c r="I15" s="10"/>
    </row>
    <row r="16" spans="1:9" ht="30" customHeight="1">
      <c r="A16" s="13" t="s">
        <v>11</v>
      </c>
      <c r="B16" s="220">
        <v>51</v>
      </c>
      <c r="C16" s="220">
        <v>26</v>
      </c>
      <c r="D16" s="236">
        <f t="shared" si="2"/>
        <v>50.980392156862742</v>
      </c>
      <c r="E16" s="21">
        <f t="shared" si="3"/>
        <v>-25</v>
      </c>
      <c r="I16" s="10"/>
    </row>
  </sheetData>
  <mergeCells count="11">
    <mergeCell ref="A1:E1"/>
    <mergeCell ref="A2:E2"/>
    <mergeCell ref="A3:A4"/>
    <mergeCell ref="B3:B4"/>
    <mergeCell ref="C3:C4"/>
    <mergeCell ref="D3:E3"/>
    <mergeCell ref="A11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83"/>
  <sheetViews>
    <sheetView view="pageBreakPreview" zoomScale="81" zoomScaleNormal="90" zoomScaleSheetLayoutView="81" workbookViewId="0">
      <selection activeCell="F24" sqref="F24"/>
    </sheetView>
  </sheetViews>
  <sheetFormatPr defaultColWidth="9.109375" defaultRowHeight="13.8"/>
  <cols>
    <col min="1" max="1" width="30.6640625" style="218" customWidth="1"/>
    <col min="2" max="10" width="9.6640625" style="218" customWidth="1"/>
    <col min="11" max="12" width="8" style="218" customWidth="1"/>
    <col min="13" max="13" width="9.88671875" style="218" customWidth="1"/>
    <col min="14" max="14" width="8.33203125" style="218" customWidth="1"/>
    <col min="15" max="15" width="8.109375" style="218" customWidth="1"/>
    <col min="16" max="16" width="10" style="218" customWidth="1"/>
    <col min="17" max="18" width="8.88671875" style="218" customWidth="1"/>
    <col min="19" max="19" width="8.6640625" style="218" customWidth="1"/>
    <col min="20" max="20" width="8.109375" style="218" customWidth="1"/>
    <col min="21" max="16384" width="9.109375" style="218"/>
  </cols>
  <sheetData>
    <row r="1" spans="1:22" s="179" customFormat="1" ht="57.75" customHeight="1">
      <c r="A1" s="311" t="s">
        <v>114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</row>
    <row r="2" spans="1:22" s="182" customFormat="1" ht="14.25" customHeight="1">
      <c r="A2" s="180"/>
      <c r="B2" s="180"/>
      <c r="C2" s="180"/>
      <c r="D2" s="180"/>
      <c r="E2" s="180"/>
      <c r="F2" s="181"/>
      <c r="G2" s="180"/>
      <c r="H2" s="180"/>
      <c r="I2" s="180"/>
      <c r="J2" s="224"/>
      <c r="K2" s="180"/>
      <c r="L2" s="181"/>
      <c r="M2" s="180"/>
      <c r="N2" s="184"/>
      <c r="O2" s="223"/>
      <c r="P2" s="184"/>
      <c r="R2" s="184"/>
      <c r="S2" s="224"/>
      <c r="T2" s="224"/>
      <c r="U2" s="225"/>
      <c r="V2" s="224" t="s">
        <v>13</v>
      </c>
    </row>
    <row r="3" spans="1:22" s="186" customFormat="1" ht="60" customHeight="1">
      <c r="A3" s="280"/>
      <c r="B3" s="266" t="s">
        <v>17</v>
      </c>
      <c r="C3" s="266"/>
      <c r="D3" s="266"/>
      <c r="E3" s="266" t="s">
        <v>98</v>
      </c>
      <c r="F3" s="266"/>
      <c r="G3" s="266"/>
      <c r="H3" s="266" t="s">
        <v>99</v>
      </c>
      <c r="I3" s="266"/>
      <c r="J3" s="266"/>
      <c r="K3" s="266" t="s">
        <v>100</v>
      </c>
      <c r="L3" s="266"/>
      <c r="M3" s="266"/>
      <c r="N3" s="271" t="s">
        <v>14</v>
      </c>
      <c r="O3" s="272"/>
      <c r="P3" s="273"/>
      <c r="Q3" s="266" t="s">
        <v>101</v>
      </c>
      <c r="R3" s="266"/>
      <c r="S3" s="266"/>
      <c r="T3" s="266" t="s">
        <v>107</v>
      </c>
      <c r="U3" s="266"/>
      <c r="V3" s="266"/>
    </row>
    <row r="4" spans="1:22" s="187" customFormat="1" ht="26.25" customHeight="1">
      <c r="A4" s="281"/>
      <c r="B4" s="237" t="s">
        <v>18</v>
      </c>
      <c r="C4" s="237" t="s">
        <v>19</v>
      </c>
      <c r="D4" s="18" t="s">
        <v>2</v>
      </c>
      <c r="E4" s="237" t="s">
        <v>18</v>
      </c>
      <c r="F4" s="237" t="s">
        <v>19</v>
      </c>
      <c r="G4" s="18" t="s">
        <v>2</v>
      </c>
      <c r="H4" s="237" t="s">
        <v>18</v>
      </c>
      <c r="I4" s="237" t="s">
        <v>19</v>
      </c>
      <c r="J4" s="18" t="s">
        <v>2</v>
      </c>
      <c r="K4" s="237" t="s">
        <v>18</v>
      </c>
      <c r="L4" s="237" t="s">
        <v>19</v>
      </c>
      <c r="M4" s="18" t="s">
        <v>2</v>
      </c>
      <c r="N4" s="237" t="s">
        <v>18</v>
      </c>
      <c r="O4" s="237" t="s">
        <v>19</v>
      </c>
      <c r="P4" s="18" t="s">
        <v>2</v>
      </c>
      <c r="Q4" s="237" t="s">
        <v>18</v>
      </c>
      <c r="R4" s="237" t="s">
        <v>19</v>
      </c>
      <c r="S4" s="18" t="s">
        <v>2</v>
      </c>
      <c r="T4" s="237" t="s">
        <v>18</v>
      </c>
      <c r="U4" s="238" t="s">
        <v>19</v>
      </c>
      <c r="V4" s="18" t="s">
        <v>2</v>
      </c>
    </row>
    <row r="5" spans="1:22" s="229" customFormat="1" ht="11.25" customHeight="1">
      <c r="A5" s="226" t="s">
        <v>3</v>
      </c>
      <c r="B5" s="227">
        <v>1</v>
      </c>
      <c r="C5" s="227">
        <v>2</v>
      </c>
      <c r="D5" s="227">
        <v>3</v>
      </c>
      <c r="E5" s="227">
        <v>4</v>
      </c>
      <c r="F5" s="228">
        <v>5</v>
      </c>
      <c r="G5" s="227">
        <v>6</v>
      </c>
      <c r="H5" s="227">
        <v>7</v>
      </c>
      <c r="I5" s="227">
        <v>8</v>
      </c>
      <c r="J5" s="227">
        <v>9</v>
      </c>
      <c r="K5" s="227">
        <v>10</v>
      </c>
      <c r="L5" s="228">
        <v>11</v>
      </c>
      <c r="M5" s="227">
        <v>12</v>
      </c>
      <c r="N5" s="227">
        <v>13</v>
      </c>
      <c r="O5" s="228">
        <v>14</v>
      </c>
      <c r="P5" s="227">
        <v>15</v>
      </c>
      <c r="Q5" s="227">
        <v>16</v>
      </c>
      <c r="R5" s="227">
        <v>17</v>
      </c>
      <c r="S5" s="227">
        <v>18</v>
      </c>
      <c r="T5" s="227">
        <v>19</v>
      </c>
      <c r="U5" s="228">
        <v>20</v>
      </c>
      <c r="V5" s="227">
        <v>21</v>
      </c>
    </row>
    <row r="6" spans="1:22" s="199" customFormat="1" ht="16.5" customHeight="1">
      <c r="A6" s="193" t="s">
        <v>16</v>
      </c>
      <c r="B6" s="194">
        <f>SUM(B7:B27)</f>
        <v>165</v>
      </c>
      <c r="C6" s="194">
        <f>SUM(C7:C27)</f>
        <v>167</v>
      </c>
      <c r="D6" s="196">
        <f>C6/B6*100</f>
        <v>101.21212121212122</v>
      </c>
      <c r="E6" s="194">
        <f>SUM(E7:E27)</f>
        <v>38</v>
      </c>
      <c r="F6" s="195">
        <f>SUM(F7:F27)</f>
        <v>31</v>
      </c>
      <c r="G6" s="196">
        <f>F6/E6*100</f>
        <v>81.578947368421055</v>
      </c>
      <c r="H6" s="194">
        <f>SUM(H7:H27)</f>
        <v>4</v>
      </c>
      <c r="I6" s="194">
        <f>SUM(I7:I27)</f>
        <v>7</v>
      </c>
      <c r="J6" s="196">
        <f>I6/H6*100</f>
        <v>175</v>
      </c>
      <c r="K6" s="194">
        <f>SUM(K7:K27)</f>
        <v>9</v>
      </c>
      <c r="L6" s="195">
        <f>SUM(L7:L27)</f>
        <v>8</v>
      </c>
      <c r="M6" s="196">
        <f>L6/K6*100</f>
        <v>88.888888888888886</v>
      </c>
      <c r="N6" s="194">
        <f>SUM(N7:N27)</f>
        <v>132</v>
      </c>
      <c r="O6" s="195">
        <f>SUM(O7:O27)</f>
        <v>133</v>
      </c>
      <c r="P6" s="196">
        <f>O6/N6*100</f>
        <v>100.75757575757575</v>
      </c>
      <c r="Q6" s="194">
        <f>SUM(Q7:Q27)</f>
        <v>78</v>
      </c>
      <c r="R6" s="194">
        <f>SUM(R7:R27)</f>
        <v>41</v>
      </c>
      <c r="S6" s="196">
        <f>R6/Q6*100</f>
        <v>52.564102564102569</v>
      </c>
      <c r="T6" s="194">
        <f>SUM(T7:T27)</f>
        <v>51</v>
      </c>
      <c r="U6" s="195">
        <f>SUM(U7:U27)</f>
        <v>26</v>
      </c>
      <c r="V6" s="196">
        <f t="shared" ref="V6:V19" si="0">U6/T6*100</f>
        <v>50.980392156862742</v>
      </c>
    </row>
    <row r="7" spans="1:22" s="200" customFormat="1" ht="28.5" customHeight="1">
      <c r="A7" s="230" t="s">
        <v>20</v>
      </c>
      <c r="B7" s="202">
        <v>34</v>
      </c>
      <c r="C7" s="231">
        <v>38</v>
      </c>
      <c r="D7" s="204">
        <f t="shared" ref="D7:D27" si="1">C7/B7*100</f>
        <v>111.76470588235294</v>
      </c>
      <c r="E7" s="202">
        <v>6</v>
      </c>
      <c r="F7" s="203">
        <v>15</v>
      </c>
      <c r="G7" s="204">
        <f>F7/E7*100</f>
        <v>250</v>
      </c>
      <c r="H7" s="202">
        <v>0</v>
      </c>
      <c r="I7" s="239">
        <v>5</v>
      </c>
      <c r="J7" s="239" t="s">
        <v>41</v>
      </c>
      <c r="K7" s="202">
        <v>0</v>
      </c>
      <c r="L7" s="203">
        <v>0</v>
      </c>
      <c r="M7" s="239" t="s">
        <v>41</v>
      </c>
      <c r="N7" s="202">
        <v>26</v>
      </c>
      <c r="O7" s="203">
        <v>30</v>
      </c>
      <c r="P7" s="204">
        <f t="shared" ref="P7:P27" si="2">O7/N7*100</f>
        <v>115.38461538461537</v>
      </c>
      <c r="Q7" s="202">
        <v>15</v>
      </c>
      <c r="R7" s="240">
        <v>6</v>
      </c>
      <c r="S7" s="204">
        <f t="shared" ref="S7:S25" si="3">R7/Q7*100</f>
        <v>40</v>
      </c>
      <c r="T7" s="202">
        <v>14</v>
      </c>
      <c r="U7" s="203">
        <v>5</v>
      </c>
      <c r="V7" s="204">
        <f t="shared" si="0"/>
        <v>35.714285714285715</v>
      </c>
    </row>
    <row r="8" spans="1:22" s="208" customFormat="1" ht="31.5" customHeight="1">
      <c r="A8" s="230" t="s">
        <v>21</v>
      </c>
      <c r="B8" s="202">
        <v>36</v>
      </c>
      <c r="C8" s="231">
        <v>30</v>
      </c>
      <c r="D8" s="204">
        <f t="shared" si="1"/>
        <v>83.333333333333343</v>
      </c>
      <c r="E8" s="202">
        <v>13</v>
      </c>
      <c r="F8" s="203">
        <v>3</v>
      </c>
      <c r="G8" s="204">
        <f t="shared" ref="G8:G9" si="4">F8/E8*100</f>
        <v>23.076923076923077</v>
      </c>
      <c r="H8" s="202">
        <v>1</v>
      </c>
      <c r="I8" s="202">
        <v>0</v>
      </c>
      <c r="J8" s="204">
        <f t="shared" ref="J8" si="5">I8/H8*100</f>
        <v>0</v>
      </c>
      <c r="K8" s="202">
        <v>1</v>
      </c>
      <c r="L8" s="203">
        <v>2</v>
      </c>
      <c r="M8" s="204">
        <f t="shared" ref="M8:M25" si="6">L8/K8*100</f>
        <v>200</v>
      </c>
      <c r="N8" s="202">
        <v>24</v>
      </c>
      <c r="O8" s="203">
        <v>15</v>
      </c>
      <c r="P8" s="204">
        <f t="shared" si="2"/>
        <v>62.5</v>
      </c>
      <c r="Q8" s="202">
        <v>16</v>
      </c>
      <c r="R8" s="240">
        <v>8</v>
      </c>
      <c r="S8" s="204">
        <f t="shared" si="3"/>
        <v>50</v>
      </c>
      <c r="T8" s="202">
        <v>9</v>
      </c>
      <c r="U8" s="203">
        <v>4</v>
      </c>
      <c r="V8" s="204">
        <f t="shared" si="0"/>
        <v>44.444444444444443</v>
      </c>
    </row>
    <row r="9" spans="1:22" s="200" customFormat="1" ht="16.5" customHeight="1">
      <c r="A9" s="234" t="s">
        <v>22</v>
      </c>
      <c r="B9" s="202">
        <v>7</v>
      </c>
      <c r="C9" s="231">
        <v>13</v>
      </c>
      <c r="D9" s="204">
        <f t="shared" si="1"/>
        <v>185.71428571428572</v>
      </c>
      <c r="E9" s="202">
        <v>1</v>
      </c>
      <c r="F9" s="203">
        <v>2</v>
      </c>
      <c r="G9" s="204">
        <f t="shared" si="4"/>
        <v>200</v>
      </c>
      <c r="H9" s="202">
        <v>0</v>
      </c>
      <c r="I9" s="202">
        <v>0</v>
      </c>
      <c r="J9" s="239" t="s">
        <v>41</v>
      </c>
      <c r="K9" s="202">
        <v>0</v>
      </c>
      <c r="L9" s="203">
        <v>1</v>
      </c>
      <c r="M9" s="239" t="s">
        <v>41</v>
      </c>
      <c r="N9" s="202">
        <v>7</v>
      </c>
      <c r="O9" s="203">
        <v>13</v>
      </c>
      <c r="P9" s="204">
        <f t="shared" si="2"/>
        <v>185.71428571428572</v>
      </c>
      <c r="Q9" s="202">
        <v>5</v>
      </c>
      <c r="R9" s="241">
        <v>4</v>
      </c>
      <c r="S9" s="204">
        <f t="shared" si="3"/>
        <v>80</v>
      </c>
      <c r="T9" s="202">
        <v>3</v>
      </c>
      <c r="U9" s="203">
        <v>3</v>
      </c>
      <c r="V9" s="204">
        <f t="shared" si="0"/>
        <v>100</v>
      </c>
    </row>
    <row r="10" spans="1:22" s="200" customFormat="1" ht="16.5" customHeight="1">
      <c r="A10" s="234" t="s">
        <v>23</v>
      </c>
      <c r="B10" s="202">
        <v>30</v>
      </c>
      <c r="C10" s="231">
        <v>24</v>
      </c>
      <c r="D10" s="204">
        <f t="shared" si="1"/>
        <v>80</v>
      </c>
      <c r="E10" s="202">
        <v>6</v>
      </c>
      <c r="F10" s="203">
        <v>2</v>
      </c>
      <c r="G10" s="204">
        <f>F10/E10*100</f>
        <v>33.333333333333329</v>
      </c>
      <c r="H10" s="202">
        <v>1</v>
      </c>
      <c r="I10" s="202">
        <v>0</v>
      </c>
      <c r="J10" s="239" t="s">
        <v>115</v>
      </c>
      <c r="K10" s="202">
        <v>3</v>
      </c>
      <c r="L10" s="203">
        <v>1</v>
      </c>
      <c r="M10" s="204">
        <f t="shared" si="6"/>
        <v>33.333333333333329</v>
      </c>
      <c r="N10" s="202">
        <v>24</v>
      </c>
      <c r="O10" s="203">
        <v>21</v>
      </c>
      <c r="P10" s="204">
        <f t="shared" si="2"/>
        <v>87.5</v>
      </c>
      <c r="Q10" s="202">
        <v>13</v>
      </c>
      <c r="R10" s="241">
        <v>5</v>
      </c>
      <c r="S10" s="204">
        <f t="shared" si="3"/>
        <v>38.461538461538467</v>
      </c>
      <c r="T10" s="202">
        <v>7</v>
      </c>
      <c r="U10" s="203">
        <v>3</v>
      </c>
      <c r="V10" s="204">
        <f t="shared" si="0"/>
        <v>42.857142857142854</v>
      </c>
    </row>
    <row r="11" spans="1:22" s="200" customFormat="1" ht="16.5" customHeight="1">
      <c r="A11" s="234" t="s">
        <v>24</v>
      </c>
      <c r="B11" s="202">
        <v>0</v>
      </c>
      <c r="C11" s="231">
        <v>4</v>
      </c>
      <c r="D11" s="204" t="s">
        <v>41</v>
      </c>
      <c r="E11" s="202">
        <v>0</v>
      </c>
      <c r="F11" s="203">
        <v>0</v>
      </c>
      <c r="G11" s="204" t="s">
        <v>41</v>
      </c>
      <c r="H11" s="202">
        <v>0</v>
      </c>
      <c r="I11" s="202">
        <v>0</v>
      </c>
      <c r="J11" s="239" t="s">
        <v>41</v>
      </c>
      <c r="K11" s="202">
        <v>0</v>
      </c>
      <c r="L11" s="203">
        <v>0</v>
      </c>
      <c r="M11" s="239" t="s">
        <v>41</v>
      </c>
      <c r="N11" s="202">
        <v>0</v>
      </c>
      <c r="O11" s="203">
        <v>4</v>
      </c>
      <c r="P11" s="239" t="s">
        <v>41</v>
      </c>
      <c r="Q11" s="202">
        <v>0</v>
      </c>
      <c r="R11" s="241">
        <v>2</v>
      </c>
      <c r="S11" s="239" t="s">
        <v>41</v>
      </c>
      <c r="T11" s="202">
        <v>0</v>
      </c>
      <c r="U11" s="203">
        <v>0</v>
      </c>
      <c r="V11" s="239" t="s">
        <v>41</v>
      </c>
    </row>
    <row r="12" spans="1:22" s="246" customFormat="1" ht="16.5" customHeight="1">
      <c r="A12" s="242" t="s">
        <v>25</v>
      </c>
      <c r="B12" s="239">
        <v>0</v>
      </c>
      <c r="C12" s="243">
        <v>0</v>
      </c>
      <c r="D12" s="204" t="s">
        <v>41</v>
      </c>
      <c r="E12" s="239">
        <v>0</v>
      </c>
      <c r="F12" s="244">
        <v>0</v>
      </c>
      <c r="G12" s="204" t="s">
        <v>41</v>
      </c>
      <c r="H12" s="239">
        <v>0</v>
      </c>
      <c r="I12" s="239">
        <v>0</v>
      </c>
      <c r="J12" s="239" t="s">
        <v>41</v>
      </c>
      <c r="K12" s="239">
        <v>0</v>
      </c>
      <c r="L12" s="244">
        <v>0</v>
      </c>
      <c r="M12" s="239" t="s">
        <v>41</v>
      </c>
      <c r="N12" s="239" t="s">
        <v>116</v>
      </c>
      <c r="O12" s="244">
        <v>0</v>
      </c>
      <c r="P12" s="239" t="s">
        <v>41</v>
      </c>
      <c r="Q12" s="239">
        <v>0</v>
      </c>
      <c r="R12" s="245">
        <v>0</v>
      </c>
      <c r="S12" s="239" t="s">
        <v>41</v>
      </c>
      <c r="T12" s="239" t="s">
        <v>116</v>
      </c>
      <c r="U12" s="244">
        <v>0</v>
      </c>
      <c r="V12" s="239" t="s">
        <v>41</v>
      </c>
    </row>
    <row r="13" spans="1:22" s="200" customFormat="1" ht="16.5" customHeight="1">
      <c r="A13" s="234" t="s">
        <v>26</v>
      </c>
      <c r="B13" s="202">
        <v>5</v>
      </c>
      <c r="C13" s="231">
        <v>6</v>
      </c>
      <c r="D13" s="204">
        <f t="shared" si="1"/>
        <v>120</v>
      </c>
      <c r="E13" s="202">
        <v>2</v>
      </c>
      <c r="F13" s="203">
        <v>1</v>
      </c>
      <c r="G13" s="204">
        <f>F13/E13*100</f>
        <v>50</v>
      </c>
      <c r="H13" s="202">
        <v>1</v>
      </c>
      <c r="I13" s="202">
        <v>0</v>
      </c>
      <c r="J13" s="239" t="s">
        <v>115</v>
      </c>
      <c r="K13" s="202">
        <v>0</v>
      </c>
      <c r="L13" s="203">
        <v>0</v>
      </c>
      <c r="M13" s="239" t="s">
        <v>41</v>
      </c>
      <c r="N13" s="202">
        <v>5</v>
      </c>
      <c r="O13" s="203">
        <v>5</v>
      </c>
      <c r="P13" s="204">
        <f t="shared" si="2"/>
        <v>100</v>
      </c>
      <c r="Q13" s="202">
        <v>2</v>
      </c>
      <c r="R13" s="241">
        <v>2</v>
      </c>
      <c r="S13" s="204">
        <f t="shared" si="3"/>
        <v>100</v>
      </c>
      <c r="T13" s="202">
        <v>2</v>
      </c>
      <c r="U13" s="203">
        <v>1</v>
      </c>
      <c r="V13" s="204">
        <f t="shared" si="0"/>
        <v>50</v>
      </c>
    </row>
    <row r="14" spans="1:22" s="200" customFormat="1" ht="16.5" customHeight="1">
      <c r="A14" s="234" t="s">
        <v>27</v>
      </c>
      <c r="B14" s="202">
        <v>2</v>
      </c>
      <c r="C14" s="231">
        <v>2</v>
      </c>
      <c r="D14" s="204">
        <f t="shared" si="1"/>
        <v>100</v>
      </c>
      <c r="E14" s="202">
        <v>1</v>
      </c>
      <c r="F14" s="203">
        <v>0</v>
      </c>
      <c r="G14" s="204">
        <f>F14/E14*100</f>
        <v>0</v>
      </c>
      <c r="H14" s="202">
        <v>0</v>
      </c>
      <c r="I14" s="202">
        <v>0</v>
      </c>
      <c r="J14" s="239" t="s">
        <v>41</v>
      </c>
      <c r="K14" s="202">
        <v>0</v>
      </c>
      <c r="L14" s="203">
        <v>0</v>
      </c>
      <c r="M14" s="239" t="s">
        <v>41</v>
      </c>
      <c r="N14" s="202">
        <v>1</v>
      </c>
      <c r="O14" s="203">
        <v>2</v>
      </c>
      <c r="P14" s="204">
        <f t="shared" si="2"/>
        <v>200</v>
      </c>
      <c r="Q14" s="202">
        <v>2</v>
      </c>
      <c r="R14" s="241">
        <v>0</v>
      </c>
      <c r="S14" s="204">
        <f t="shared" si="3"/>
        <v>0</v>
      </c>
      <c r="T14" s="202">
        <v>2</v>
      </c>
      <c r="U14" s="203">
        <v>0</v>
      </c>
      <c r="V14" s="204">
        <f t="shared" si="0"/>
        <v>0</v>
      </c>
    </row>
    <row r="15" spans="1:22" s="200" customFormat="1" ht="16.5" customHeight="1">
      <c r="A15" s="234" t="s">
        <v>28</v>
      </c>
      <c r="B15" s="202">
        <v>8</v>
      </c>
      <c r="C15" s="231">
        <v>7</v>
      </c>
      <c r="D15" s="204">
        <f t="shared" si="1"/>
        <v>87.5</v>
      </c>
      <c r="E15" s="202">
        <v>1</v>
      </c>
      <c r="F15" s="203">
        <v>1</v>
      </c>
      <c r="G15" s="204">
        <f>F15/E15*100</f>
        <v>100</v>
      </c>
      <c r="H15" s="202">
        <v>0</v>
      </c>
      <c r="I15" s="202">
        <v>1</v>
      </c>
      <c r="J15" s="239" t="s">
        <v>41</v>
      </c>
      <c r="K15" s="202">
        <v>0</v>
      </c>
      <c r="L15" s="203">
        <v>0</v>
      </c>
      <c r="M15" s="239" t="s">
        <v>41</v>
      </c>
      <c r="N15" s="202">
        <v>4</v>
      </c>
      <c r="O15" s="203">
        <v>5</v>
      </c>
      <c r="P15" s="204">
        <f t="shared" si="2"/>
        <v>125</v>
      </c>
      <c r="Q15" s="202">
        <v>4</v>
      </c>
      <c r="R15" s="241">
        <v>3</v>
      </c>
      <c r="S15" s="204">
        <f t="shared" si="3"/>
        <v>75</v>
      </c>
      <c r="T15" s="202">
        <v>1</v>
      </c>
      <c r="U15" s="203">
        <v>2</v>
      </c>
      <c r="V15" s="204">
        <f t="shared" si="0"/>
        <v>200</v>
      </c>
    </row>
    <row r="16" spans="1:22" s="200" customFormat="1" ht="16.5" customHeight="1">
      <c r="A16" s="234" t="s">
        <v>29</v>
      </c>
      <c r="B16" s="202">
        <v>4</v>
      </c>
      <c r="C16" s="231">
        <v>2</v>
      </c>
      <c r="D16" s="204">
        <f t="shared" si="1"/>
        <v>50</v>
      </c>
      <c r="E16" s="202">
        <v>0</v>
      </c>
      <c r="F16" s="203">
        <v>0</v>
      </c>
      <c r="G16" s="204" t="s">
        <v>41</v>
      </c>
      <c r="H16" s="202">
        <v>0</v>
      </c>
      <c r="I16" s="202">
        <v>0</v>
      </c>
      <c r="J16" s="239" t="s">
        <v>41</v>
      </c>
      <c r="K16" s="202">
        <v>0</v>
      </c>
      <c r="L16" s="203">
        <v>0</v>
      </c>
      <c r="M16" s="239" t="s">
        <v>41</v>
      </c>
      <c r="N16" s="202">
        <v>4</v>
      </c>
      <c r="O16" s="203">
        <v>1</v>
      </c>
      <c r="P16" s="204">
        <f t="shared" si="2"/>
        <v>25</v>
      </c>
      <c r="Q16" s="202">
        <v>2</v>
      </c>
      <c r="R16" s="241">
        <v>1</v>
      </c>
      <c r="S16" s="204">
        <f t="shared" si="3"/>
        <v>50</v>
      </c>
      <c r="T16" s="202">
        <v>1</v>
      </c>
      <c r="U16" s="203">
        <v>1</v>
      </c>
      <c r="V16" s="204">
        <f t="shared" si="0"/>
        <v>100</v>
      </c>
    </row>
    <row r="17" spans="1:22" s="246" customFormat="1" ht="16.5" customHeight="1">
      <c r="A17" s="242" t="s">
        <v>30</v>
      </c>
      <c r="B17" s="239">
        <v>0</v>
      </c>
      <c r="C17" s="243">
        <v>1</v>
      </c>
      <c r="D17" s="204" t="s">
        <v>41</v>
      </c>
      <c r="E17" s="239">
        <v>0</v>
      </c>
      <c r="F17" s="244">
        <v>0</v>
      </c>
      <c r="G17" s="204" t="s">
        <v>41</v>
      </c>
      <c r="H17" s="239">
        <v>0</v>
      </c>
      <c r="I17" s="239">
        <v>0</v>
      </c>
      <c r="J17" s="239" t="s">
        <v>41</v>
      </c>
      <c r="K17" s="239">
        <v>0</v>
      </c>
      <c r="L17" s="244">
        <v>0</v>
      </c>
      <c r="M17" s="239" t="s">
        <v>41</v>
      </c>
      <c r="N17" s="239" t="s">
        <v>116</v>
      </c>
      <c r="O17" s="244">
        <v>1</v>
      </c>
      <c r="P17" s="239" t="s">
        <v>41</v>
      </c>
      <c r="Q17" s="239">
        <v>0</v>
      </c>
      <c r="R17" s="245">
        <v>1</v>
      </c>
      <c r="S17" s="239" t="s">
        <v>41</v>
      </c>
      <c r="T17" s="239" t="s">
        <v>116</v>
      </c>
      <c r="U17" s="244">
        <v>1</v>
      </c>
      <c r="V17" s="239" t="s">
        <v>41</v>
      </c>
    </row>
    <row r="18" spans="1:22" s="200" customFormat="1" ht="16.5" customHeight="1">
      <c r="A18" s="234" t="s">
        <v>31</v>
      </c>
      <c r="B18" s="202">
        <v>9</v>
      </c>
      <c r="C18" s="231">
        <v>6</v>
      </c>
      <c r="D18" s="204">
        <f t="shared" si="1"/>
        <v>66.666666666666657</v>
      </c>
      <c r="E18" s="202">
        <v>1</v>
      </c>
      <c r="F18" s="203">
        <v>2</v>
      </c>
      <c r="G18" s="204">
        <f>F18/E18*100</f>
        <v>200</v>
      </c>
      <c r="H18" s="202">
        <v>0</v>
      </c>
      <c r="I18" s="202">
        <v>0</v>
      </c>
      <c r="J18" s="239" t="s">
        <v>41</v>
      </c>
      <c r="K18" s="202">
        <v>1</v>
      </c>
      <c r="L18" s="203">
        <v>1</v>
      </c>
      <c r="M18" s="204">
        <f t="shared" si="6"/>
        <v>100</v>
      </c>
      <c r="N18" s="202">
        <v>8</v>
      </c>
      <c r="O18" s="203">
        <v>6</v>
      </c>
      <c r="P18" s="204">
        <f t="shared" si="2"/>
        <v>75</v>
      </c>
      <c r="Q18" s="202">
        <v>3</v>
      </c>
      <c r="R18" s="241">
        <v>1</v>
      </c>
      <c r="S18" s="204">
        <f t="shared" si="3"/>
        <v>33.333333333333329</v>
      </c>
      <c r="T18" s="202">
        <v>1</v>
      </c>
      <c r="U18" s="203">
        <v>1</v>
      </c>
      <c r="V18" s="204">
        <f t="shared" si="0"/>
        <v>100</v>
      </c>
    </row>
    <row r="19" spans="1:22" s="200" customFormat="1" ht="16.5" customHeight="1">
      <c r="A19" s="234" t="s">
        <v>32</v>
      </c>
      <c r="B19" s="202">
        <v>9</v>
      </c>
      <c r="C19" s="231">
        <v>5</v>
      </c>
      <c r="D19" s="204">
        <f t="shared" si="1"/>
        <v>55.555555555555557</v>
      </c>
      <c r="E19" s="202">
        <v>3</v>
      </c>
      <c r="F19" s="203">
        <v>1</v>
      </c>
      <c r="G19" s="204">
        <f>F19/E19*100</f>
        <v>33.333333333333329</v>
      </c>
      <c r="H19" s="202">
        <v>0</v>
      </c>
      <c r="I19" s="202">
        <v>0</v>
      </c>
      <c r="J19" s="239" t="s">
        <v>41</v>
      </c>
      <c r="K19" s="202">
        <v>0</v>
      </c>
      <c r="L19" s="203">
        <v>0</v>
      </c>
      <c r="M19" s="204" t="s">
        <v>41</v>
      </c>
      <c r="N19" s="202">
        <v>8</v>
      </c>
      <c r="O19" s="203">
        <v>5</v>
      </c>
      <c r="P19" s="204">
        <f t="shared" si="2"/>
        <v>62.5</v>
      </c>
      <c r="Q19" s="202">
        <v>4</v>
      </c>
      <c r="R19" s="241">
        <v>2</v>
      </c>
      <c r="S19" s="204">
        <f t="shared" si="3"/>
        <v>50</v>
      </c>
      <c r="T19" s="202">
        <v>3</v>
      </c>
      <c r="U19" s="203">
        <v>1</v>
      </c>
      <c r="V19" s="204">
        <f t="shared" si="0"/>
        <v>33.333333333333329</v>
      </c>
    </row>
    <row r="20" spans="1:22" s="200" customFormat="1" ht="16.5" customHeight="1">
      <c r="A20" s="234" t="s">
        <v>33</v>
      </c>
      <c r="B20" s="202">
        <v>2</v>
      </c>
      <c r="C20" s="231">
        <v>2</v>
      </c>
      <c r="D20" s="204">
        <f t="shared" si="1"/>
        <v>100</v>
      </c>
      <c r="E20" s="202">
        <v>0</v>
      </c>
      <c r="F20" s="203">
        <v>1</v>
      </c>
      <c r="G20" s="204" t="s">
        <v>41</v>
      </c>
      <c r="H20" s="202">
        <v>0</v>
      </c>
      <c r="I20" s="202">
        <v>0</v>
      </c>
      <c r="J20" s="239" t="s">
        <v>41</v>
      </c>
      <c r="K20" s="202">
        <v>0</v>
      </c>
      <c r="L20" s="203">
        <v>0</v>
      </c>
      <c r="M20" s="204" t="s">
        <v>41</v>
      </c>
      <c r="N20" s="202">
        <v>2</v>
      </c>
      <c r="O20" s="203">
        <v>1</v>
      </c>
      <c r="P20" s="204">
        <f t="shared" si="2"/>
        <v>50</v>
      </c>
      <c r="Q20" s="202">
        <v>1</v>
      </c>
      <c r="R20" s="241">
        <v>0</v>
      </c>
      <c r="S20" s="204">
        <f t="shared" si="3"/>
        <v>0</v>
      </c>
      <c r="T20" s="202">
        <v>0</v>
      </c>
      <c r="U20" s="203">
        <v>0</v>
      </c>
      <c r="V20" s="204" t="s">
        <v>41</v>
      </c>
    </row>
    <row r="21" spans="1:22" s="200" customFormat="1" ht="16.5" customHeight="1">
      <c r="A21" s="234" t="s">
        <v>34</v>
      </c>
      <c r="B21" s="202">
        <v>5</v>
      </c>
      <c r="C21" s="231">
        <v>7</v>
      </c>
      <c r="D21" s="204">
        <f t="shared" si="1"/>
        <v>140</v>
      </c>
      <c r="E21" s="202">
        <v>1</v>
      </c>
      <c r="F21" s="203">
        <v>0</v>
      </c>
      <c r="G21" s="204">
        <f>F21/E21*100</f>
        <v>0</v>
      </c>
      <c r="H21" s="202">
        <v>0</v>
      </c>
      <c r="I21" s="202">
        <v>0</v>
      </c>
      <c r="J21" s="239" t="s">
        <v>41</v>
      </c>
      <c r="K21" s="202">
        <v>0</v>
      </c>
      <c r="L21" s="203">
        <v>0</v>
      </c>
      <c r="M21" s="204" t="s">
        <v>41</v>
      </c>
      <c r="N21" s="202">
        <v>5</v>
      </c>
      <c r="O21" s="203">
        <v>5</v>
      </c>
      <c r="P21" s="204">
        <f t="shared" si="2"/>
        <v>100</v>
      </c>
      <c r="Q21" s="202">
        <v>3</v>
      </c>
      <c r="R21" s="241">
        <v>3</v>
      </c>
      <c r="S21" s="204">
        <f t="shared" si="3"/>
        <v>100</v>
      </c>
      <c r="T21" s="202">
        <v>2</v>
      </c>
      <c r="U21" s="203">
        <v>2</v>
      </c>
      <c r="V21" s="204">
        <f>U21/T21*100</f>
        <v>100</v>
      </c>
    </row>
    <row r="22" spans="1:22" s="200" customFormat="1" ht="16.5" customHeight="1">
      <c r="A22" s="234" t="s">
        <v>35</v>
      </c>
      <c r="B22" s="202">
        <v>2</v>
      </c>
      <c r="C22" s="231">
        <v>4</v>
      </c>
      <c r="D22" s="204">
        <f t="shared" si="1"/>
        <v>200</v>
      </c>
      <c r="E22" s="202">
        <v>0</v>
      </c>
      <c r="F22" s="203">
        <v>0</v>
      </c>
      <c r="G22" s="204" t="s">
        <v>41</v>
      </c>
      <c r="H22" s="202">
        <v>0</v>
      </c>
      <c r="I22" s="202">
        <v>0</v>
      </c>
      <c r="J22" s="239" t="s">
        <v>41</v>
      </c>
      <c r="K22" s="202">
        <v>1</v>
      </c>
      <c r="L22" s="203">
        <v>0</v>
      </c>
      <c r="M22" s="204">
        <f t="shared" si="6"/>
        <v>0</v>
      </c>
      <c r="N22" s="202">
        <v>2</v>
      </c>
      <c r="O22" s="203">
        <v>3</v>
      </c>
      <c r="P22" s="204">
        <f t="shared" si="2"/>
        <v>150</v>
      </c>
      <c r="Q22" s="202">
        <v>2</v>
      </c>
      <c r="R22" s="241">
        <v>0</v>
      </c>
      <c r="S22" s="204">
        <f t="shared" si="3"/>
        <v>0</v>
      </c>
      <c r="T22" s="202">
        <v>2</v>
      </c>
      <c r="U22" s="203">
        <v>0</v>
      </c>
      <c r="V22" s="204">
        <f>U22/T22*100</f>
        <v>0</v>
      </c>
    </row>
    <row r="23" spans="1:22" s="200" customFormat="1" ht="16.5" customHeight="1">
      <c r="A23" s="234" t="s">
        <v>36</v>
      </c>
      <c r="B23" s="202">
        <v>4</v>
      </c>
      <c r="C23" s="231">
        <v>10</v>
      </c>
      <c r="D23" s="204">
        <f t="shared" si="1"/>
        <v>250</v>
      </c>
      <c r="E23" s="202">
        <v>1</v>
      </c>
      <c r="F23" s="203">
        <v>2</v>
      </c>
      <c r="G23" s="204">
        <f>F23/E23*100</f>
        <v>200</v>
      </c>
      <c r="H23" s="202">
        <v>0</v>
      </c>
      <c r="I23" s="202">
        <v>1</v>
      </c>
      <c r="J23" s="239" t="s">
        <v>41</v>
      </c>
      <c r="K23" s="202">
        <v>0</v>
      </c>
      <c r="L23" s="203">
        <v>2</v>
      </c>
      <c r="M23" s="204" t="s">
        <v>41</v>
      </c>
      <c r="N23" s="202">
        <v>4</v>
      </c>
      <c r="O23" s="203">
        <v>10</v>
      </c>
      <c r="P23" s="204">
        <f t="shared" si="2"/>
        <v>250</v>
      </c>
      <c r="Q23" s="202">
        <v>3</v>
      </c>
      <c r="R23" s="241">
        <v>3</v>
      </c>
      <c r="S23" s="204">
        <f t="shared" si="3"/>
        <v>100</v>
      </c>
      <c r="T23" s="202">
        <v>3</v>
      </c>
      <c r="U23" s="203">
        <v>2</v>
      </c>
      <c r="V23" s="204">
        <f>U23/T23*100</f>
        <v>66.666666666666657</v>
      </c>
    </row>
    <row r="24" spans="1:22" s="200" customFormat="1" ht="16.5" customHeight="1">
      <c r="A24" s="234" t="s">
        <v>37</v>
      </c>
      <c r="B24" s="202">
        <v>3</v>
      </c>
      <c r="C24" s="231">
        <v>3</v>
      </c>
      <c r="D24" s="204">
        <f t="shared" si="1"/>
        <v>100</v>
      </c>
      <c r="E24" s="202">
        <v>1</v>
      </c>
      <c r="F24" s="203">
        <v>1</v>
      </c>
      <c r="G24" s="204">
        <f>F24/E24*100</f>
        <v>100</v>
      </c>
      <c r="H24" s="202">
        <v>1</v>
      </c>
      <c r="I24" s="202">
        <v>0</v>
      </c>
      <c r="J24" s="239" t="s">
        <v>115</v>
      </c>
      <c r="K24" s="202">
        <v>1</v>
      </c>
      <c r="L24" s="203">
        <v>1</v>
      </c>
      <c r="M24" s="204">
        <f t="shared" si="6"/>
        <v>100</v>
      </c>
      <c r="N24" s="202">
        <v>3</v>
      </c>
      <c r="O24" s="203">
        <v>3</v>
      </c>
      <c r="P24" s="204">
        <f t="shared" si="2"/>
        <v>100</v>
      </c>
      <c r="Q24" s="202">
        <v>2</v>
      </c>
      <c r="R24" s="241">
        <v>0</v>
      </c>
      <c r="S24" s="204">
        <f t="shared" si="3"/>
        <v>0</v>
      </c>
      <c r="T24" s="202">
        <v>1</v>
      </c>
      <c r="U24" s="203">
        <v>0</v>
      </c>
      <c r="V24" s="204" t="s">
        <v>41</v>
      </c>
    </row>
    <row r="25" spans="1:22" s="200" customFormat="1" ht="16.5" customHeight="1">
      <c r="A25" s="234" t="s">
        <v>38</v>
      </c>
      <c r="B25" s="202">
        <v>2</v>
      </c>
      <c r="C25" s="231">
        <v>2</v>
      </c>
      <c r="D25" s="204">
        <f t="shared" si="1"/>
        <v>100</v>
      </c>
      <c r="E25" s="202">
        <v>0</v>
      </c>
      <c r="F25" s="203">
        <v>0</v>
      </c>
      <c r="G25" s="204" t="s">
        <v>41</v>
      </c>
      <c r="H25" s="202">
        <v>0</v>
      </c>
      <c r="I25" s="202">
        <v>0</v>
      </c>
      <c r="J25" s="239" t="s">
        <v>41</v>
      </c>
      <c r="K25" s="202">
        <v>1</v>
      </c>
      <c r="L25" s="203">
        <v>0</v>
      </c>
      <c r="M25" s="204">
        <f t="shared" si="6"/>
        <v>0</v>
      </c>
      <c r="N25" s="202">
        <v>2</v>
      </c>
      <c r="O25" s="203">
        <v>2</v>
      </c>
      <c r="P25" s="204">
        <f>O25/N25*100</f>
        <v>100</v>
      </c>
      <c r="Q25" s="202">
        <v>1</v>
      </c>
      <c r="R25" s="241">
        <v>0</v>
      </c>
      <c r="S25" s="204">
        <f t="shared" si="3"/>
        <v>0</v>
      </c>
      <c r="T25" s="202">
        <v>0</v>
      </c>
      <c r="U25" s="203">
        <v>0</v>
      </c>
      <c r="V25" s="204" t="s">
        <v>41</v>
      </c>
    </row>
    <row r="26" spans="1:22" s="200" customFormat="1" ht="16.5" customHeight="1">
      <c r="A26" s="234" t="s">
        <v>39</v>
      </c>
      <c r="B26" s="202">
        <v>2</v>
      </c>
      <c r="C26" s="231">
        <v>1</v>
      </c>
      <c r="D26" s="204">
        <f t="shared" si="1"/>
        <v>50</v>
      </c>
      <c r="E26" s="202">
        <v>0</v>
      </c>
      <c r="F26" s="203">
        <v>0</v>
      </c>
      <c r="G26" s="204" t="s">
        <v>41</v>
      </c>
      <c r="H26" s="202">
        <v>0</v>
      </c>
      <c r="I26" s="202">
        <v>0</v>
      </c>
      <c r="J26" s="239" t="s">
        <v>41</v>
      </c>
      <c r="K26" s="202">
        <v>0</v>
      </c>
      <c r="L26" s="203">
        <v>0</v>
      </c>
      <c r="M26" s="239" t="s">
        <v>41</v>
      </c>
      <c r="N26" s="202">
        <v>2</v>
      </c>
      <c r="O26" s="203">
        <v>1</v>
      </c>
      <c r="P26" s="204">
        <f t="shared" si="2"/>
        <v>50</v>
      </c>
      <c r="Q26" s="202">
        <v>0</v>
      </c>
      <c r="R26" s="241">
        <v>0</v>
      </c>
      <c r="S26" s="204" t="s">
        <v>41</v>
      </c>
      <c r="T26" s="202">
        <v>0</v>
      </c>
      <c r="U26" s="203">
        <v>0</v>
      </c>
      <c r="V26" s="239" t="s">
        <v>41</v>
      </c>
    </row>
    <row r="27" spans="1:22" s="200" customFormat="1" ht="16.5" customHeight="1">
      <c r="A27" s="234" t="s">
        <v>40</v>
      </c>
      <c r="B27" s="202">
        <v>1</v>
      </c>
      <c r="C27" s="231">
        <v>0</v>
      </c>
      <c r="D27" s="204">
        <f t="shared" si="1"/>
        <v>0</v>
      </c>
      <c r="E27" s="202">
        <v>1</v>
      </c>
      <c r="F27" s="203">
        <v>0</v>
      </c>
      <c r="G27" s="204">
        <f>F27/E27*100</f>
        <v>0</v>
      </c>
      <c r="H27" s="202">
        <v>0</v>
      </c>
      <c r="I27" s="202">
        <v>0</v>
      </c>
      <c r="J27" s="239" t="s">
        <v>41</v>
      </c>
      <c r="K27" s="202">
        <v>1</v>
      </c>
      <c r="L27" s="203">
        <v>0</v>
      </c>
      <c r="M27" s="239" t="s">
        <v>115</v>
      </c>
      <c r="N27" s="202">
        <v>1</v>
      </c>
      <c r="O27" s="203">
        <v>0</v>
      </c>
      <c r="P27" s="204">
        <f t="shared" si="2"/>
        <v>0</v>
      </c>
      <c r="Q27" s="202">
        <v>0</v>
      </c>
      <c r="R27" s="241">
        <v>0</v>
      </c>
      <c r="S27" s="204" t="s">
        <v>41</v>
      </c>
      <c r="T27" s="202">
        <v>0</v>
      </c>
      <c r="U27" s="203">
        <v>0</v>
      </c>
      <c r="V27" s="204" t="s">
        <v>41</v>
      </c>
    </row>
    <row r="28" spans="1:22">
      <c r="A28" s="210"/>
      <c r="B28" s="211"/>
      <c r="C28" s="210"/>
      <c r="D28" s="210"/>
      <c r="E28" s="210"/>
      <c r="F28" s="212"/>
      <c r="G28" s="210"/>
      <c r="H28" s="213"/>
      <c r="I28" s="213"/>
      <c r="J28" s="213"/>
      <c r="K28" s="213"/>
      <c r="L28" s="214"/>
      <c r="M28" s="213"/>
      <c r="N28" s="215"/>
      <c r="O28" s="247"/>
      <c r="P28" s="248"/>
      <c r="Q28" s="215"/>
      <c r="R28" s="249"/>
      <c r="S28" s="213"/>
    </row>
    <row r="29" spans="1:22">
      <c r="A29" s="212"/>
      <c r="B29" s="212"/>
      <c r="C29" s="212"/>
      <c r="D29" s="212"/>
      <c r="E29" s="212"/>
      <c r="F29" s="212"/>
      <c r="G29" s="212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50"/>
      <c r="S29" s="214"/>
    </row>
    <row r="30" spans="1:22">
      <c r="A30" s="212"/>
      <c r="B30" s="212"/>
      <c r="C30" s="212"/>
      <c r="D30" s="212"/>
      <c r="E30" s="212"/>
      <c r="F30" s="212"/>
      <c r="G30" s="212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50"/>
      <c r="S30" s="214"/>
    </row>
    <row r="31" spans="1:22">
      <c r="A31" s="212"/>
      <c r="B31" s="212"/>
      <c r="C31" s="212"/>
      <c r="D31" s="212"/>
      <c r="E31" s="212"/>
      <c r="F31" s="212"/>
      <c r="G31" s="212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  <row r="32" spans="1:22"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</row>
    <row r="33" spans="8:19"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</row>
    <row r="34" spans="8:19"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</row>
    <row r="35" spans="8:19"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</row>
    <row r="36" spans="8:19"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</row>
    <row r="37" spans="8:19"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</row>
    <row r="38" spans="8:19"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</row>
    <row r="39" spans="8:19"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</row>
    <row r="40" spans="8:19"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</row>
    <row r="41" spans="8:19"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</row>
    <row r="42" spans="8:19"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</row>
    <row r="43" spans="8:19"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</row>
    <row r="44" spans="8:19"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</row>
    <row r="45" spans="8:19"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</row>
    <row r="46" spans="8:19"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</row>
    <row r="47" spans="8:19"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</row>
    <row r="48" spans="8:19"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</row>
    <row r="49" spans="8:19"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</row>
    <row r="50" spans="8:19"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</row>
    <row r="51" spans="8:19"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</row>
    <row r="52" spans="8:19"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</row>
    <row r="53" spans="8:19"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</row>
    <row r="54" spans="8:19"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</row>
    <row r="55" spans="8:19"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</row>
    <row r="56" spans="8:19"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</row>
    <row r="57" spans="8:19"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</row>
    <row r="58" spans="8:19"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</row>
    <row r="59" spans="8:19"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</row>
    <row r="60" spans="8:19"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</row>
    <row r="61" spans="8:19"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</row>
    <row r="62" spans="8:19"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</row>
    <row r="63" spans="8:19"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</row>
    <row r="64" spans="8:19"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</row>
    <row r="65" spans="8:19"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</row>
    <row r="66" spans="8:19"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</row>
    <row r="67" spans="8:19"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</row>
    <row r="68" spans="8:19"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</row>
    <row r="69" spans="8:19"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</row>
    <row r="70" spans="8:19"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</row>
    <row r="71" spans="8:19"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</row>
    <row r="72" spans="8:19"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</row>
    <row r="73" spans="8:19"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</row>
    <row r="74" spans="8:19"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</row>
    <row r="75" spans="8:19"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</row>
    <row r="76" spans="8:19"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</row>
    <row r="77" spans="8:19"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</row>
    <row r="78" spans="8:19"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</row>
    <row r="79" spans="8:19"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</row>
    <row r="80" spans="8:19"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</row>
    <row r="81" spans="8:19"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</row>
    <row r="82" spans="8:19"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</row>
    <row r="83" spans="8:19"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</row>
  </sheetData>
  <mergeCells count="9">
    <mergeCell ref="A1:V1"/>
    <mergeCell ref="A3:A4"/>
    <mergeCell ref="B3:D3"/>
    <mergeCell ref="E3:G3"/>
    <mergeCell ref="H3:J3"/>
    <mergeCell ref="K3:M3"/>
    <mergeCell ref="N3:P3"/>
    <mergeCell ref="Q3:S3"/>
    <mergeCell ref="T3:V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72" orientation="landscape" r:id="rId1"/>
  <rowBreaks count="1" manualBreakCount="1">
    <brk id="27" max="16383" man="1"/>
  </rowBreaks>
  <colBreaks count="1" manualBreakCount="1">
    <brk id="10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3.2"/>
  <cols>
    <col min="1" max="1" width="60.33203125" style="1" customWidth="1"/>
    <col min="2" max="2" width="16.33203125" style="1" customWidth="1"/>
    <col min="3" max="3" width="17.5546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312" t="s">
        <v>47</v>
      </c>
      <c r="B1" s="312"/>
      <c r="C1" s="312"/>
      <c r="D1" s="312"/>
      <c r="E1" s="312"/>
    </row>
    <row r="2" spans="1:11" ht="23.25" customHeight="1">
      <c r="A2" s="312" t="s">
        <v>87</v>
      </c>
      <c r="B2" s="312"/>
      <c r="C2" s="312"/>
      <c r="D2" s="312"/>
      <c r="E2" s="312"/>
    </row>
    <row r="3" spans="1:11" ht="6" customHeight="1">
      <c r="A3" s="59"/>
    </row>
    <row r="4" spans="1:11" s="2" customFormat="1" ht="23.25" customHeight="1">
      <c r="A4" s="257"/>
      <c r="B4" s="261" t="s">
        <v>71</v>
      </c>
      <c r="C4" s="261" t="s">
        <v>72</v>
      </c>
      <c r="D4" s="283" t="s">
        <v>1</v>
      </c>
      <c r="E4" s="284"/>
    </row>
    <row r="5" spans="1:11" s="2" customFormat="1" ht="32.25" customHeight="1">
      <c r="A5" s="257"/>
      <c r="B5" s="262"/>
      <c r="C5" s="262"/>
      <c r="D5" s="3" t="s">
        <v>2</v>
      </c>
      <c r="E5" s="4" t="s">
        <v>42</v>
      </c>
    </row>
    <row r="6" spans="1:11" s="7" customFormat="1" ht="15.75" customHeight="1">
      <c r="A6" s="5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2" customFormat="1" ht="31.5" customHeight="1">
      <c r="A7" s="8" t="s">
        <v>4</v>
      </c>
      <c r="B7" s="62">
        <v>13000</v>
      </c>
      <c r="C7" s="19">
        <v>13123</v>
      </c>
      <c r="D7" s="9">
        <f>C7/B7*100</f>
        <v>100.94615384615383</v>
      </c>
      <c r="E7" s="171">
        <f>C7-B7</f>
        <v>123</v>
      </c>
      <c r="K7" s="10"/>
    </row>
    <row r="8" spans="1:11" s="2" customFormat="1" ht="54.75" customHeight="1">
      <c r="A8" s="11" t="s">
        <v>5</v>
      </c>
      <c r="B8" s="19">
        <v>4581</v>
      </c>
      <c r="C8" s="19">
        <v>3970</v>
      </c>
      <c r="D8" s="9">
        <f>C8/B7*100</f>
        <v>30.538461538461537</v>
      </c>
      <c r="E8" s="171">
        <f t="shared" ref="E8:E11" si="0">C8-B8</f>
        <v>-611</v>
      </c>
      <c r="K8" s="10"/>
    </row>
    <row r="9" spans="1:11" s="2" customFormat="1" ht="35.25" customHeight="1">
      <c r="A9" s="12" t="s">
        <v>6</v>
      </c>
      <c r="B9" s="19">
        <v>722</v>
      </c>
      <c r="C9" s="19">
        <v>712</v>
      </c>
      <c r="D9" s="9">
        <f>C9/B8*100</f>
        <v>15.54245797860729</v>
      </c>
      <c r="E9" s="171">
        <f t="shared" si="0"/>
        <v>-10</v>
      </c>
      <c r="K9" s="10"/>
    </row>
    <row r="10" spans="1:11" s="2" customFormat="1" ht="45.75" customHeight="1">
      <c r="A10" s="12" t="s">
        <v>7</v>
      </c>
      <c r="B10" s="170">
        <v>1256</v>
      </c>
      <c r="C10" s="19">
        <v>932</v>
      </c>
      <c r="D10" s="9">
        <f>C10/B9*100</f>
        <v>129.08587257617731</v>
      </c>
      <c r="E10" s="171">
        <f t="shared" si="0"/>
        <v>-324</v>
      </c>
      <c r="K10" s="10"/>
    </row>
    <row r="11" spans="1:11" s="2" customFormat="1" ht="55.5" customHeight="1">
      <c r="A11" s="12" t="s">
        <v>8</v>
      </c>
      <c r="B11" s="19">
        <v>10150</v>
      </c>
      <c r="C11" s="19">
        <v>10621</v>
      </c>
      <c r="D11" s="9">
        <f>C11/B11*100</f>
        <v>104.64039408866994</v>
      </c>
      <c r="E11" s="171">
        <f t="shared" si="0"/>
        <v>471</v>
      </c>
      <c r="K11" s="10"/>
    </row>
    <row r="12" spans="1:11" s="2" customFormat="1" ht="12.75" customHeight="1">
      <c r="A12" s="251" t="s">
        <v>9</v>
      </c>
      <c r="B12" s="252"/>
      <c r="C12" s="252"/>
      <c r="D12" s="252"/>
      <c r="E12" s="252"/>
      <c r="K12" s="10"/>
    </row>
    <row r="13" spans="1:11" s="2" customFormat="1" ht="15" customHeight="1">
      <c r="A13" s="253"/>
      <c r="B13" s="254"/>
      <c r="C13" s="254"/>
      <c r="D13" s="254"/>
      <c r="E13" s="254"/>
      <c r="K13" s="10"/>
    </row>
    <row r="14" spans="1:11" s="2" customFormat="1" ht="20.25" customHeight="1">
      <c r="A14" s="255" t="s">
        <v>0</v>
      </c>
      <c r="B14" s="257" t="s">
        <v>73</v>
      </c>
      <c r="C14" s="257" t="s">
        <v>74</v>
      </c>
      <c r="D14" s="283" t="s">
        <v>1</v>
      </c>
      <c r="E14" s="284"/>
      <c r="K14" s="10"/>
    </row>
    <row r="15" spans="1:11" ht="35.25" customHeight="1">
      <c r="A15" s="256"/>
      <c r="B15" s="257"/>
      <c r="C15" s="257"/>
      <c r="D15" s="3" t="s">
        <v>2</v>
      </c>
      <c r="E15" s="4" t="s">
        <v>10</v>
      </c>
      <c r="K15" s="10"/>
    </row>
    <row r="16" spans="1:11" ht="25.5" customHeight="1">
      <c r="A16" s="13" t="s">
        <v>4</v>
      </c>
      <c r="B16" s="64">
        <v>5072</v>
      </c>
      <c r="C16" s="63">
        <v>2910</v>
      </c>
      <c r="D16" s="60">
        <f t="shared" ref="D16:D17" si="1">C16/B16*100</f>
        <v>57.373817034700316</v>
      </c>
      <c r="E16" s="65">
        <f t="shared" ref="E16:E17" si="2">C16-B16</f>
        <v>-2162</v>
      </c>
      <c r="K16" s="10"/>
    </row>
    <row r="17" spans="1:11" ht="43.5" customHeight="1">
      <c r="A17" s="13" t="s">
        <v>11</v>
      </c>
      <c r="B17" s="64">
        <v>3692</v>
      </c>
      <c r="C17" s="63">
        <v>2126</v>
      </c>
      <c r="D17" s="60">
        <f t="shared" si="1"/>
        <v>57.583965330444208</v>
      </c>
      <c r="E17" s="65">
        <f t="shared" si="2"/>
        <v>-1566</v>
      </c>
      <c r="K17" s="10"/>
    </row>
  </sheetData>
  <mergeCells count="11">
    <mergeCell ref="A1:E1"/>
    <mergeCell ref="A2:E2"/>
    <mergeCell ref="A4:A5"/>
    <mergeCell ref="B4:B5"/>
    <mergeCell ref="C4:C5"/>
    <mergeCell ref="D4:E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2021-11-09T12:29:53Z</cp:lastPrinted>
  <dcterms:created xsi:type="dcterms:W3CDTF">2021-01-25T09:15:06Z</dcterms:created>
  <dcterms:modified xsi:type="dcterms:W3CDTF">2021-11-17T07:02:50Z</dcterms:modified>
</cp:coreProperties>
</file>