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 activeTab="26"/>
  </bookViews>
  <sheets>
    <sheet name="1" sheetId="46" r:id="rId1"/>
    <sheet name="2" sheetId="45" r:id="rId2"/>
    <sheet name="3" sheetId="44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[5]Sheet3!$A$3</definedName>
    <definedName name="hjj" localSheetId="10">[5]Sheet3!$A$3</definedName>
    <definedName name="hjj" localSheetId="11">[5]Sheet3!$A$3</definedName>
    <definedName name="hjj" localSheetId="15">[6]Sheet3!$A$3</definedName>
    <definedName name="hjj" localSheetId="16">[6]Sheet3!$A$3</definedName>
    <definedName name="hjj" localSheetId="1">[4]Sheet3!$A$3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[4]Sheet3!$A$3</definedName>
    <definedName name="hjj" localSheetId="27">[4]Sheet3!$A$3</definedName>
    <definedName name="hjj" localSheetId="2">[4]Sheet3!$A$3</definedName>
    <definedName name="hjj" localSheetId="31">[5]Sheet3!$A$3</definedName>
    <definedName name="hjj" localSheetId="32">[5]Sheet3!$A$3</definedName>
    <definedName name="hjj" localSheetId="3">[5]Sheet3!$A$3</definedName>
    <definedName name="hjj" localSheetId="4">[5]Sheet3!$A$3</definedName>
    <definedName name="hjj" localSheetId="5">[5]Sheet3!$A$3</definedName>
    <definedName name="hjj" localSheetId="8">[5]Sheet3!$A$3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'33'!$A$2:$C$148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7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[8]Sheet3!$A$2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">[8]Sheet3!$A$2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[8]Sheet3!$A$2</definedName>
    <definedName name="ц" localSheetId="27">[8]Sheet3!$A$2</definedName>
    <definedName name="ц" localSheetId="2">[8]Sheet3!$A$2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8" l="1"/>
  <c r="E25" i="48"/>
  <c r="D25" i="48"/>
  <c r="E24" i="48"/>
  <c r="D24" i="48"/>
  <c r="E23" i="48"/>
  <c r="D23" i="48"/>
  <c r="E22" i="48"/>
  <c r="D22" i="48"/>
  <c r="E17" i="48"/>
  <c r="D17" i="48"/>
  <c r="E16" i="48"/>
  <c r="D16" i="48"/>
  <c r="E15" i="48"/>
  <c r="D15" i="48"/>
  <c r="E14" i="48"/>
  <c r="D14" i="48"/>
  <c r="E13" i="48"/>
  <c r="D13" i="48"/>
  <c r="E12" i="48"/>
  <c r="D12" i="48"/>
  <c r="E11" i="48"/>
  <c r="E10" i="48"/>
  <c r="D10" i="48"/>
  <c r="E9" i="48"/>
  <c r="D9" i="48"/>
  <c r="E8" i="48"/>
  <c r="D8" i="48"/>
  <c r="E7" i="48"/>
  <c r="D7" i="48"/>
  <c r="E6" i="48"/>
  <c r="D6" i="48"/>
  <c r="E5" i="48"/>
  <c r="D5" i="48"/>
  <c r="B15" i="47"/>
  <c r="B3" i="47"/>
  <c r="F13" i="46"/>
  <c r="E13" i="46"/>
  <c r="F12" i="46"/>
  <c r="E12" i="46"/>
  <c r="F11" i="46"/>
  <c r="E11" i="46"/>
  <c r="F10" i="46"/>
  <c r="E10" i="46"/>
  <c r="D9" i="46"/>
  <c r="F9" i="46" s="1"/>
  <c r="C9" i="46"/>
  <c r="F27" i="45"/>
  <c r="F26" i="45"/>
  <c r="E26" i="45"/>
  <c r="F25" i="45"/>
  <c r="E25" i="45"/>
  <c r="F24" i="45"/>
  <c r="E24" i="45"/>
  <c r="F23" i="45"/>
  <c r="F22" i="45"/>
  <c r="E22" i="45"/>
  <c r="F21" i="45"/>
  <c r="F20" i="45"/>
  <c r="F19" i="45"/>
  <c r="F18" i="45"/>
  <c r="F17" i="45"/>
  <c r="F16" i="45"/>
  <c r="F15" i="45"/>
  <c r="F14" i="45"/>
  <c r="E14" i="45"/>
  <c r="F13" i="45"/>
  <c r="F12" i="45"/>
  <c r="F11" i="45"/>
  <c r="F10" i="45"/>
  <c r="D8" i="45"/>
  <c r="E8" i="45" s="1"/>
  <c r="C8" i="45"/>
  <c r="F18" i="44"/>
  <c r="E18" i="44"/>
  <c r="F17" i="44"/>
  <c r="E17" i="44"/>
  <c r="F16" i="44"/>
  <c r="E16" i="44"/>
  <c r="F15" i="44"/>
  <c r="F14" i="44"/>
  <c r="E14" i="44"/>
  <c r="F13" i="44"/>
  <c r="E13" i="44"/>
  <c r="F12" i="44"/>
  <c r="E12" i="44"/>
  <c r="F11" i="44"/>
  <c r="E11" i="44"/>
  <c r="F10" i="44"/>
  <c r="E10" i="44"/>
  <c r="D8" i="44"/>
  <c r="F8" i="44" s="1"/>
  <c r="C8" i="44"/>
  <c r="E8" i="44" s="1"/>
  <c r="E9" i="46" l="1"/>
  <c r="F8" i="45"/>
  <c r="G8" i="14"/>
  <c r="G10" i="14"/>
  <c r="G11" i="14"/>
  <c r="G12" i="14"/>
  <c r="G13" i="14"/>
  <c r="G14" i="14"/>
  <c r="G15" i="14"/>
  <c r="G16" i="14"/>
  <c r="G17" i="14"/>
  <c r="G19" i="14"/>
  <c r="G20" i="14"/>
  <c r="G21" i="14"/>
  <c r="G22" i="14"/>
  <c r="G23" i="14"/>
  <c r="G24" i="14"/>
  <c r="G25" i="14"/>
  <c r="G26" i="14"/>
  <c r="G27" i="14"/>
  <c r="G28" i="14"/>
  <c r="G30" i="14"/>
  <c r="D8" i="14"/>
  <c r="D10" i="14"/>
  <c r="D11" i="14"/>
  <c r="D12" i="14"/>
  <c r="D13" i="14"/>
  <c r="D15" i="14"/>
  <c r="D17" i="14"/>
  <c r="D19" i="14"/>
  <c r="D20" i="14"/>
  <c r="D21" i="14"/>
  <c r="D22" i="14"/>
  <c r="D23" i="14"/>
  <c r="D25" i="14"/>
  <c r="D26" i="14"/>
  <c r="D27" i="14"/>
  <c r="D28" i="14"/>
  <c r="D30" i="14"/>
  <c r="G9" i="11"/>
  <c r="G10" i="11"/>
  <c r="G18" i="11"/>
  <c r="G19" i="11"/>
  <c r="G21" i="11"/>
  <c r="G24" i="11"/>
  <c r="G25" i="11"/>
  <c r="G26" i="11"/>
  <c r="G27" i="11"/>
  <c r="G29" i="11"/>
  <c r="D6" i="11"/>
  <c r="D9" i="11"/>
  <c r="D10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9" i="17" l="1"/>
  <c r="D10" i="17"/>
  <c r="D12" i="17"/>
  <c r="D13" i="17"/>
  <c r="D14" i="17"/>
  <c r="D15" i="17"/>
  <c r="D19" i="17"/>
  <c r="D21" i="17"/>
  <c r="D22" i="17"/>
  <c r="D23" i="17"/>
  <c r="D24" i="17"/>
  <c r="D26" i="17"/>
  <c r="D27" i="17"/>
  <c r="D30" i="17"/>
  <c r="D32" i="17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G100" i="20" l="1"/>
  <c r="G101" i="20"/>
  <c r="G102" i="20"/>
  <c r="G103" i="20"/>
  <c r="G104" i="20"/>
  <c r="D100" i="20"/>
  <c r="D101" i="20"/>
  <c r="D102" i="20"/>
  <c r="D103" i="20"/>
  <c r="D104" i="20"/>
  <c r="G7" i="14" l="1"/>
  <c r="D7" i="14"/>
  <c r="G9" i="13" l="1"/>
  <c r="D9" i="13"/>
  <c r="D11" i="16" l="1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8" i="29" l="1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<sst xmlns="http://schemas.openxmlformats.org/spreadsheetml/2006/main" count="2094" uniqueCount="597">
  <si>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</si>
  <si>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</si>
  <si>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</si>
  <si>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</si>
  <si>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</si>
  <si>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</si>
  <si>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</si>
  <si>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</si>
  <si>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</si>
  <si>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</si>
  <si>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</si>
  <si>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</si>
  <si>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</si>
  <si>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</si>
  <si>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</si>
  <si>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</si>
  <si>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</si>
  <si>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</si>
  <si>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</si>
  <si>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</si>
  <si>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</si>
  <si>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</si>
  <si>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</si>
  <si>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</si>
  <si>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</si>
  <si>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</si>
  <si>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</si>
  <si>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</si>
  <si>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</si>
  <si>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</si>
  <si>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</si>
  <si>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</si>
  <si>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</si>
  <si>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</si>
  <si>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</si>
  <si>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</si>
  <si>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</si>
  <si>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</si>
  <si>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</si>
  <si>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</si>
  <si>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</si>
  <si>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</si>
  <si>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</si>
  <si>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</si>
  <si>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</si>
  <si>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</si>
  <si>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</si>
  <si>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</si>
  <si>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</si>
  <si>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</si>
  <si>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</si>
  <si>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</si>
  <si>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</si>
  <si>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</si>
  <si>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</si>
  <si>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</si>
  <si>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</si>
  <si>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</si>
  <si>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</si>
  <si>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</si>
  <si>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</si>
  <si>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</si>
  <si>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</si>
  <si>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</si>
  <si>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</si>
  <si>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</si>
  <si>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</si>
  <si>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</si>
  <si>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</si>
  <si>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</si>
  <si>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</si>
  <si>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</si>
  <si>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</si>
  <si>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</si>
  <si>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</si>
  <si>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</si>
  <si>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</si>
  <si>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</si>
  <si>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</si>
  <si>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</si>
  <si>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</si>
  <si>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</si>
  <si>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</si>
  <si>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</si>
  <si>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</si>
  <si>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</si>
  <si>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</si>
  <si>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</si>
  <si>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</si>
  <si>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</si>
  <si>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</si>
  <si>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</si>
  <si>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</si>
  <si>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</si>
  <si>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</si>
  <si>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</si>
  <si>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</si>
  <si>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</si>
  <si>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</si>
  <si>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</si>
  <si>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</si>
  <si>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</si>
  <si>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</si>
  <si>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</si>
  <si>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</si>
  <si>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</si>
  <si>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</si>
  <si>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</si>
  <si>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</si>
  <si>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</si>
  <si>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</si>
  <si>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</si>
  <si>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</si>
  <si>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</si>
  <si>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</si>
  <si>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</si>
  <si>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</si>
  <si>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</si>
  <si>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</si>
  <si>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</si>
  <si>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</si>
  <si>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</si>
  <si>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</si>
  <si>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</si>
  <si>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</si>
  <si>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</si>
  <si>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</si>
  <si>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</si>
  <si>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</si>
  <si>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</si>
  <si>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</si>
  <si>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</si>
  <si>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</si>
  <si>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</si>
  <si>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</si>
  <si>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</si>
  <si>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</si>
  <si>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</si>
  <si>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</si>
  <si>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</si>
  <si>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</si>
  <si>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</si>
  <si>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</si>
  <si>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</si>
  <si>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</si>
  <si>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</si>
  <si>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</si>
  <si>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</si>
  <si>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</si>
  <si>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</si>
  <si>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</si>
  <si>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</si>
  <si>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</si>
  <si>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</si>
  <si>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</si>
  <si>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</si>
  <si>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</si>
  <si>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</si>
  <si>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</si>
  <si>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</si>
  <si>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</si>
  <si>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</si>
  <si>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</si>
  <si>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</si>
  <si>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</si>
  <si>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</si>
  <si>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</si>
  <si>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</si>
  <si>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</si>
  <si>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</si>
  <si>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</si>
  <si>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</si>
  <si>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</si>
  <si>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</si>
  <si>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</si>
  <si>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</si>
  <si>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</si>
  <si>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</si>
  <si>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</si>
  <si>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</si>
  <si>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</si>
  <si>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</si>
  <si>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</si>
  <si>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</si>
  <si>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</si>
  <si>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</si>
  <si>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</si>
  <si>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</si>
  <si>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</si>
  <si>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</si>
  <si>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</si>
  <si>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</si>
  <si>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</si>
  <si>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</si>
  <si>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</si>
  <si>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</si>
  <si>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</si>
  <si>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</si>
  <si>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</si>
  <si>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</si>
  <si>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</si>
  <si>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</si>
  <si>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</si>
  <si>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</si>
  <si>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</si>
  <si>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</si>
  <si>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</si>
  <si>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</si>
  <si>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</si>
  <si>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</si>
  <si>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</si>
  <si>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</si>
  <si>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</si>
  <si>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</si>
  <si>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</si>
  <si>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</si>
  <si>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</si>
  <si>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</si>
  <si>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</si>
  <si>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</si>
  <si>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</si>
  <si>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</si>
  <si>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</si>
  <si>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</si>
  <si>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</si>
  <si>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</si>
  <si>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</si>
  <si>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</si>
  <si>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</si>
  <si>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</si>
  <si>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</si>
  <si>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</si>
  <si>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</si>
  <si>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</si>
  <si>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</si>
  <si>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</si>
  <si>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</si>
  <si>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</si>
  <si>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</si>
  <si>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</si>
  <si>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</si>
  <si>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</si>
  <si>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</si>
  <si>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</si>
  <si>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</si>
  <si>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</si>
  <si>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</si>
  <si>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</si>
  <si>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</si>
  <si>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</si>
  <si>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</si>
  <si>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</si>
  <si>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</si>
  <si>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</si>
  <si>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</si>
  <si>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</si>
  <si>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</si>
  <si>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</si>
  <si>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</si>
  <si>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</si>
  <si>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</si>
  <si>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</si>
  <si>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</si>
  <si>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</si>
  <si>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</si>
  <si>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</si>
  <si>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</si>
  <si>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</si>
  <si>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лікар ветеринарної медицини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</si>
  <si>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</si>
  <si>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</si>
  <si>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</si>
  <si>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</si>
  <si>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</si>
  <si>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</si>
  <si>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</si>
  <si>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</si>
  <si>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</si>
  <si>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</si>
  <si>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</si>
  <si>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</si>
  <si>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</si>
  <si>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</si>
  <si>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</si>
  <si>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</si>
  <si>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</si>
  <si>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</si>
  <si>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>Технічне обслуговування та ремонт автотранспортних засобів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</si>
  <si>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</si>
  <si>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</si>
  <si>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</si>
  <si>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</si>
  <si>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виробник харчових напівфабрикатів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</si>
  <si>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</si>
  <si>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</si>
  <si>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</si>
  <si>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</si>
  <si>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</si>
  <si>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</si>
  <si>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</si>
  <si>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</si>
  <si>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</si>
  <si>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</si>
  <si>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</si>
  <si>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</si>
  <si>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</si>
  <si>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</si>
  <si>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</si>
  <si>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</si>
  <si>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</si>
  <si>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</si>
  <si>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</si>
  <si>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</si>
  <si>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</si>
  <si>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</si>
  <si>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технік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</si>
  <si>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</si>
  <si>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</si>
  <si>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</si>
  <si>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</si>
  <si>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</si>
  <si>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</si>
  <si>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</si>
  <si>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</si>
  <si>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</si>
  <si>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</si>
  <si>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</si>
  <si>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</si>
  <si>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</si>
  <si>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>у 2,0 р.</t>
  </si>
  <si>
    <t>у 3,0 р.</t>
  </si>
  <si>
    <t xml:space="preserve"> головний державний інспектор</t>
  </si>
  <si>
    <t xml:space="preserve"> лікар-педіатр</t>
  </si>
  <si>
    <t xml:space="preserve"> кріпильник</t>
  </si>
  <si>
    <t xml:space="preserve"> лікар-невропатолог</t>
  </si>
  <si>
    <t xml:space="preserve"> головний агроном</t>
  </si>
  <si>
    <t xml:space="preserve"> електромеханік підземної дільниці</t>
  </si>
  <si>
    <t xml:space="preserve"> табельник</t>
  </si>
  <si>
    <t xml:space="preserve"> оператор із штучного осіменіння тварин та птиці</t>
  </si>
  <si>
    <t xml:space="preserve"> машиніст підіймальної машини</t>
  </si>
  <si>
    <t xml:space="preserve"> фрезерувальник</t>
  </si>
  <si>
    <t xml:space="preserve"> гірник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</si>
  <si>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</si>
  <si>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</si>
  <si>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</si>
  <si>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</si>
  <si>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спіднього одягу</t>
  </si>
  <si>
    <t>Виробництво меблів для офісів і підприємств торгівлі</t>
  </si>
  <si>
    <t>Роздрібна торгівля косметичними товарами та туалетними приналежностями в спеціалізованих магазинах</t>
  </si>
  <si>
    <t>Вирощування овочів і баштанних культур, коренеплодів і бульбоплодів</t>
  </si>
  <si>
    <t>Прісноводне рибництво (аквакультура)</t>
  </si>
  <si>
    <t>Виробництво панчішно-шкарпеткових виробів</t>
  </si>
  <si>
    <t xml:space="preserve"> головний економіст</t>
  </si>
  <si>
    <t xml:space="preserve"> завідувач клубу</t>
  </si>
  <si>
    <t xml:space="preserve"> інженер-технолог</t>
  </si>
  <si>
    <t xml:space="preserve"> технік-технолог</t>
  </si>
  <si>
    <t xml:space="preserve"> машиніст конвеєра</t>
  </si>
  <si>
    <t xml:space="preserve"> керівник гуртка</t>
  </si>
  <si>
    <t xml:space="preserve"> мийник-прибиральник рухомого складу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</si>
  <si>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</si>
  <si>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</si>
  <si>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</si>
  <si>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</si>
  <si>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</si>
  <si>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</si>
  <si>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оператор з інформації про вантажопоштові перевезення</t>
  </si>
  <si>
    <t xml:space="preserve"> уніформіст</t>
  </si>
  <si>
    <t xml:space="preserve"> педагог-організатор</t>
  </si>
  <si>
    <t>у 4,0 р.</t>
  </si>
  <si>
    <t>у 2,5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</si>
  <si>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</si>
  <si>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</si>
  <si>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</si>
  <si>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</si>
  <si>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</si>
  <si>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</si>
  <si>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</si>
  <si>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</si>
  <si>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</si>
  <si>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</si>
  <si>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</si>
  <si>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</si>
  <si>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</si>
  <si>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</si>
  <si>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</si>
  <si>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</si>
  <si>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</si>
  <si>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методист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</si>
  <si>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</si>
  <si>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</si>
  <si>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</si>
  <si>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</si>
  <si>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</si>
  <si>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</si>
  <si>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</si>
  <si>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</si>
  <si>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</si>
  <si>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</si>
  <si>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</si>
  <si>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</si>
  <si>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</si>
  <si>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прохідник</t>
  </si>
  <si>
    <t xml:space="preserve"> оператор верстатів з програмним керуванням</t>
  </si>
  <si>
    <t xml:space="preserve"> оператор мийної установки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</si>
  <si>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</si>
  <si>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</si>
  <si>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</si>
  <si>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</si>
  <si>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</si>
  <si>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</si>
  <si>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</si>
  <si>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</si>
  <si>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</si>
  <si>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сестра медична (брат медичний) стаціонару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</si>
  <si>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</si>
  <si>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</si>
  <si>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</si>
  <si>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</si>
  <si>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</si>
  <si>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</si>
  <si>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технік-землевпорядник</t>
  </si>
  <si>
    <t xml:space="preserve"> птахівник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</si>
  <si>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</si>
  <si>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</si>
  <si>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головний інженер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</si>
  <si>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</si>
  <si>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</si>
  <si>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</si>
  <si>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</si>
  <si>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</si>
  <si>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</si>
  <si>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пожежний-рятувальник</t>
  </si>
  <si>
    <t xml:space="preserve"> сапер (розмінування)</t>
  </si>
  <si>
    <t>Діяльність у сфері проводового електрозв'язку</t>
  </si>
  <si>
    <t>Вирощування зерняткових і кісточкових фруктів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</si>
  <si>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</si>
  <si>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</si>
  <si>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Діяльність інших громадських організацій, н.в.і.у.</t>
  </si>
  <si>
    <t>Функціювання бібліотек і архівів</t>
  </si>
  <si>
    <t>Добування руд інших кольорових металів</t>
  </si>
  <si>
    <t>Виробництво взуття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</si>
  <si>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</si>
  <si>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</si>
  <si>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</si>
  <si>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</si>
  <si>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реєстратор медичний</t>
  </si>
  <si>
    <t xml:space="preserve"> монтажник радіоелектронної апаратури та приладів</t>
  </si>
  <si>
    <t xml:space="preserve"> пресувальник виробів з деревини</t>
  </si>
  <si>
    <t>Січень-березень        2023 р.</t>
  </si>
  <si>
    <t>Станом на 01.04.2023 р.</t>
  </si>
  <si>
    <t>Січень -березень              2023 р.</t>
  </si>
  <si>
    <t>станом на 1 квітня 2023 року</t>
  </si>
  <si>
    <t>Січень-березень                  2023 р.</t>
  </si>
  <si>
    <t>січень-березень 2023 р.</t>
  </si>
  <si>
    <t>станом на 01.04.2023 р.</t>
  </si>
  <si>
    <t>Січень-березень                    2022 р.</t>
  </si>
  <si>
    <t>Станом на 01.04.2022 р.</t>
  </si>
  <si>
    <t>Січень-березень               2022 р.</t>
  </si>
  <si>
    <t>-</t>
  </si>
  <si>
    <t>Січень-березень                 2022 р.</t>
  </si>
  <si>
    <t>у 7,0 р.</t>
  </si>
  <si>
    <t>у 6,0 р.</t>
  </si>
  <si>
    <t>у 2,4 р.</t>
  </si>
  <si>
    <t>Січень-березень                      2022 р.</t>
  </si>
  <si>
    <t>у 2,3 р.</t>
  </si>
  <si>
    <t>Ветеринарна діяльність</t>
  </si>
  <si>
    <t>Січень-березень 2023 р.</t>
  </si>
  <si>
    <t>Пасажирський залізничний транспорт міжміського сполучення</t>
  </si>
  <si>
    <t>Прісноводне рибальство</t>
  </si>
  <si>
    <t>Виробництво цегли, черепиці та інших будівельних виробів із випаленої глини</t>
  </si>
  <si>
    <t xml:space="preserve">Інша діяльність у сфері охорони здоров'я </t>
  </si>
  <si>
    <t>Організування поховань і надання суміжних послуг</t>
  </si>
  <si>
    <t>Розведення свиней</t>
  </si>
  <si>
    <t xml:space="preserve"> Кількість працевлаштованих безробітних                    у січні-березні 2023 р.</t>
  </si>
  <si>
    <t>Роздрібна торгівля текстильними товарами в спеціалізованих магазинах</t>
  </si>
  <si>
    <t>Розведення коней та інших тварин родини конячих</t>
  </si>
  <si>
    <t>Добування інших корисних копалин та розроблення кар'єрів, н.в.і.у.</t>
  </si>
  <si>
    <t>Січень-березень              2023 р.</t>
  </si>
  <si>
    <t>Січень-березень 2023 року</t>
  </si>
  <si>
    <t>Станом на 1 квітня 2023 року</t>
  </si>
  <si>
    <t xml:space="preserve"> менеджер (управитель) з постачання</t>
  </si>
  <si>
    <t xml:space="preserve"> лікар-анестезіолог</t>
  </si>
  <si>
    <t xml:space="preserve"> секретар судового засідання</t>
  </si>
  <si>
    <t xml:space="preserve"> технолог</t>
  </si>
  <si>
    <t xml:space="preserve"> нарядник</t>
  </si>
  <si>
    <t xml:space="preserve"> буфетник</t>
  </si>
  <si>
    <t>Січень-березень            2023 р.</t>
  </si>
  <si>
    <t>Січень-березень           2022 р.</t>
  </si>
  <si>
    <t xml:space="preserve"> касир квитковий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</si>
  <si>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</si>
  <si>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</si>
  <si>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фахівець із соціальної роботи</t>
  </si>
  <si>
    <t xml:space="preserve"> помічник члена комісії</t>
  </si>
  <si>
    <t xml:space="preserve"> акушерка (акушер)</t>
  </si>
  <si>
    <t xml:space="preserve"> фахівець з інформаційних технологій</t>
  </si>
  <si>
    <t xml:space="preserve"> сестра медична (брат медичний) поліклініки</t>
  </si>
  <si>
    <t xml:space="preserve"> секретар керівника (організації, підприємства, установи)</t>
  </si>
  <si>
    <t xml:space="preserve"> провідник пасажирського вагона</t>
  </si>
  <si>
    <t xml:space="preserve"> оператор інкубаторно-птахівничої станції</t>
  </si>
  <si>
    <t xml:space="preserve"> стрижневик ручного формування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</si>
  <si>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</si>
  <si>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</si>
  <si>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 xml:space="preserve"> садчик</t>
  </si>
  <si>
    <t xml:space="preserve"> пробовідбірник</t>
  </si>
  <si>
    <t xml:space="preserve"> зашивальник м'якої тари</t>
  </si>
  <si>
    <t xml:space="preserve"> фільтрувальник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</si>
  <si>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</si>
  <si>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</si>
  <si>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</si>
  <si>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</si>
  <si>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</si>
  <si>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комплектувальник товарів</t>
  </si>
  <si>
    <t xml:space="preserve"> помічник машиніста електровоза</t>
  </si>
  <si>
    <t>є найбільшою у січні-березні 2023 року</t>
  </si>
  <si>
    <t xml:space="preserve"> завідувач гуртожитку</t>
  </si>
  <si>
    <t xml:space="preserve"> начальник зміни (промисловість)</t>
  </si>
  <si>
    <t xml:space="preserve"> начальник виробництва</t>
  </si>
  <si>
    <t xml:space="preserve"> лаборант (хімічні та фізичні дослідження)</t>
  </si>
  <si>
    <t xml:space="preserve"> технік-гідролог</t>
  </si>
  <si>
    <t xml:space="preserve"> бджоляр</t>
  </si>
  <si>
    <t>Професії, по яких кількість працевлаштованих безробітних жінок є найбільшою у січні-березні 2023 р.</t>
  </si>
  <si>
    <t xml:space="preserve"> монтажник з монтажу сталевих та залізобетонних конструкцій</t>
  </si>
  <si>
    <t xml:space="preserve"> слюсар з контрольно-вимірювальних приладів та автоматики (електромеханіка)</t>
  </si>
  <si>
    <t>Професії, по яких кількість працевлаштованих безробітних чоловіків є найбільшою у січні-березні 2023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</si>
  <si>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</si>
  <si>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</si>
  <si>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</si>
  <si>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Січень-березень           2022 р.</t>
  </si>
  <si>
    <t xml:space="preserve"> Січень-березень           2023 р.</t>
  </si>
  <si>
    <t>Зміна значення</t>
  </si>
  <si>
    <t>%</t>
  </si>
  <si>
    <t xml:space="preserve"> + (-)</t>
  </si>
  <si>
    <t>Усього по Кіровоградській області</t>
  </si>
  <si>
    <t>у 3,7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</si>
  <si>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</si>
  <si>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</si>
  <si>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</si>
  <si>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</si>
  <si>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</si>
  <si>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</si>
  <si>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</si>
  <si>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</si>
  <si>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Надання послуг службою зайнятості Кіровоградської області </t>
  </si>
  <si>
    <t>у січні -березні  2022-2023 рр.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</si>
  <si>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</si>
  <si>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</si>
  <si>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</si>
  <si>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</si>
  <si>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</si>
  <si>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</si>
  <si>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</si>
  <si>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</si>
  <si>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</si>
  <si>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</si>
  <si>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</si>
  <si>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</si>
  <si>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</si>
  <si>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</si>
  <si>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</si>
  <si>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</si>
  <si>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</si>
  <si>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у порівнянні з минулим роком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</si>
  <si>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</si>
  <si>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</si>
  <si>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</si>
  <si>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</si>
  <si>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 xml:space="preserve">Показники діяльності служби зайнятості Кіровоградської області 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</si>
  <si>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</si>
  <si>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</si>
  <si>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</si>
  <si>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</si>
  <si>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</si>
  <si>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</si>
  <si>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10326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</si>
  <si>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</si>
  <si>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</si>
  <si>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</si>
  <si>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</si>
  <si>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</si>
  <si>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</si>
  <si>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</si>
  <si>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</si>
  <si>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</si>
  <si>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</si>
  <si>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</si>
  <si>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</si>
  <si>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01.04.2022</t>
  </si>
  <si>
    <t>на 01.04.2023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</si>
  <si>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</si>
  <si>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</si>
  <si>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</si>
  <si>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</si>
  <si>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</si>
  <si>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601 грн.</t>
  </si>
  <si>
    <t>Кількість безробітних на одну вакансію, особи</t>
  </si>
  <si>
    <t>-2 особи</t>
  </si>
  <si>
    <t>у січні-березні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</si>
</sst>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85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4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4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4" fontId="20" fillId="2" borderId="1" xfId="10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164" fontId="31" fillId="2" borderId="1" xfId="1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 wrapText="1"/>
    </xf>
    <xf numFmtId="0" fontId="4" fillId="2" borderId="5" xfId="5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0" fontId="33" fillId="2" borderId="0" xfId="10" applyFont="1" applyFill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1" fillId="2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164" fontId="2" fillId="2" borderId="5" xfId="0" applyNumberFormat="1" applyFont="1" applyFill="1" applyBorder="1" applyAlignment="1">
      <alignment vertical="center" wrapText="1"/>
    </xf>
    <xf numFmtId="0" fontId="4" fillId="0" borderId="5" xfId="5" applyFont="1" applyFill="1" applyBorder="1"/>
    <xf numFmtId="0" fontId="1" fillId="2" borderId="0" xfId="5" applyFont="1" applyFill="1" applyAlignment="1">
      <alignment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3" fontId="5" fillId="2" borderId="5" xfId="10" applyNumberFormat="1" applyFont="1" applyFill="1" applyBorder="1" applyAlignment="1">
      <alignment horizontal="right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3" fontId="24" fillId="2" borderId="5" xfId="10" applyNumberFormat="1" applyFont="1" applyFill="1" applyBorder="1" applyAlignment="1">
      <alignment horizontal="right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0" fontId="10" fillId="0" borderId="5" xfId="0" applyFont="1" applyBorder="1" applyAlignment="1"/>
    <xf numFmtId="3" fontId="31" fillId="2" borderId="5" xfId="1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28" fillId="2" borderId="2" xfId="1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3" fontId="25" fillId="2" borderId="5" xfId="10" applyNumberFormat="1" applyFont="1" applyFill="1" applyBorder="1" applyAlignment="1">
      <alignment horizontal="center" vertical="center"/>
    </xf>
    <xf numFmtId="164" fontId="20" fillId="0" borderId="5" xfId="1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3" fontId="4" fillId="2" borderId="5" xfId="1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3" fontId="48" fillId="2" borderId="0" xfId="10" applyNumberFormat="1" applyFont="1" applyFill="1" applyBorder="1" applyAlignment="1">
      <alignment vertical="center"/>
    </xf>
    <xf numFmtId="0" fontId="1" fillId="2" borderId="5" xfId="0" applyFont="1" applyFill="1" applyBorder="1" applyAlignment="1"/>
    <xf numFmtId="1" fontId="1" fillId="2" borderId="5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4" fillId="0" borderId="5" xfId="0" applyFont="1" applyBorder="1" applyAlignment="1"/>
    <xf numFmtId="0" fontId="1" fillId="0" borderId="5" xfId="0" applyFont="1" applyBorder="1" applyAlignment="1">
      <alignment wrapText="1"/>
    </xf>
    <xf numFmtId="0" fontId="2" fillId="2" borderId="5" xfId="5" applyFont="1" applyFill="1" applyBorder="1" applyAlignment="1">
      <alignment horizontal="center" vertical="center" wrapText="1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27" fillId="2" borderId="0" xfId="10" applyFont="1" applyFill="1"/>
    <xf numFmtId="1" fontId="4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/>
    </xf>
    <xf numFmtId="3" fontId="31" fillId="2" borderId="4" xfId="10" applyNumberFormat="1" applyFont="1" applyFill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" fillId="2" borderId="1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64" fontId="24" fillId="2" borderId="5" xfId="1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1" fontId="1" fillId="0" borderId="5" xfId="0" applyNumberFormat="1" applyFont="1" applyBorder="1" applyAlignment="1">
      <alignment horizontal="center" vertical="center" wrapText="1"/>
    </xf>
    <xf numFmtId="0" fontId="49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165" fontId="50" fillId="0" borderId="6" xfId="9" applyNumberFormat="1" applyFont="1" applyFill="1" applyBorder="1" applyAlignment="1">
      <alignment horizontal="center" vertical="center"/>
    </xf>
    <xf numFmtId="3" fontId="50" fillId="0" borderId="13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3" fontId="5" fillId="0" borderId="6" xfId="9" applyNumberFormat="1" applyFont="1" applyFill="1" applyBorder="1" applyAlignment="1">
      <alignment horizontal="center" vertical="center"/>
    </xf>
    <xf numFmtId="165" fontId="50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/>
    </xf>
    <xf numFmtId="165" fontId="50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  <xf numFmtId="1" fontId="49" fillId="0" borderId="0" xfId="13" applyNumberFormat="1" applyFont="1" applyFill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64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4" fillId="0" borderId="5" xfId="13" applyNumberFormat="1" applyFont="1" applyFill="1" applyBorder="1" applyAlignment="1" applyProtection="1">
      <alignment horizontal="center" vertical="center" wrapText="1"/>
    </xf>
    <xf numFmtId="1" fontId="55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13" applyNumberFormat="1" applyFont="1" applyFill="1" applyBorder="1" applyProtection="1">
      <protection locked="0"/>
    </xf>
    <xf numFmtId="164" fontId="56" fillId="0" borderId="0" xfId="13" applyNumberFormat="1" applyFont="1" applyFill="1" applyBorder="1" applyProtection="1">
      <protection locked="0"/>
    </xf>
    <xf numFmtId="1" fontId="57" fillId="0" borderId="0" xfId="13" applyNumberFormat="1" applyFont="1" applyFill="1" applyBorder="1" applyProtection="1">
      <protection locked="0"/>
    </xf>
    <xf numFmtId="3" fontId="57" fillId="0" borderId="0" xfId="13" applyNumberFormat="1" applyFont="1" applyFill="1" applyBorder="1" applyProtection="1">
      <protection locked="0"/>
    </xf>
    <xf numFmtId="3" fontId="56" fillId="0" borderId="0" xfId="13" applyNumberFormat="1" applyFont="1" applyFill="1" applyBorder="1" applyProtection="1">
      <protection locked="0"/>
    </xf>
    <xf numFmtId="0" fontId="5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60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9" xfId="1" applyFont="1" applyFill="1" applyBorder="1" applyAlignment="1">
      <alignment horizontal="center" vertical="center" wrapText="1"/>
    </xf>
    <xf numFmtId="0" fontId="59" fillId="0" borderId="11" xfId="1" applyFont="1" applyFill="1" applyBorder="1" applyAlignment="1">
      <alignment horizontal="center" vertical="center" wrapText="1"/>
    </xf>
    <xf numFmtId="0" fontId="59" fillId="0" borderId="1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wrapText="1"/>
    </xf>
    <xf numFmtId="0" fontId="52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54" fillId="0" borderId="1" xfId="13" applyNumberFormat="1" applyFont="1" applyFill="1" applyBorder="1" applyAlignment="1" applyProtection="1">
      <alignment horizontal="center" vertical="center" wrapText="1"/>
    </xf>
    <xf numFmtId="1" fontId="54" fillId="0" borderId="4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" fontId="55" fillId="0" borderId="10" xfId="13" applyNumberFormat="1" applyFont="1" applyFill="1" applyBorder="1" applyAlignment="1" applyProtection="1">
      <alignment horizontal="center" vertical="center" wrapText="1"/>
    </xf>
    <xf numFmtId="1" fontId="55" fillId="0" borderId="7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52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2" fillId="0" borderId="11" xfId="13" applyNumberFormat="1" applyFont="1" applyFill="1" applyBorder="1" applyAlignment="1" applyProtection="1">
      <alignment horizontal="center" vertic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%20&#1057;&#1090;&#1072;&#1090;&#1080;&#1089;&#1090;&#1080;&#1082;&#1072;/&#1055;&#1054;&#1057;&#1051;&#1059;&#1043;&#1048;%20&#1090;&#1072;%20&#1086;&#1094;&#1110;&#1085;&#1082;&#1072;%20&#1076;&#1110;&#1103;&#1083;&#1100;&#1085;&#1086;&#1089;&#1090;&#1110;%20&#1057;&#1047;%202021/&#1055;&#1054;&#1057;&#1051;&#1059;&#1043;&#1048;%20&#1086;&#1073;&#1083;&#1072;&#1089;&#1090;&#1100;%202021-2022&#1089;&#1110;&#1095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view="pageBreakPreview" topLeftCell="B1" zoomScale="85" zoomScaleNormal="55" zoomScaleSheetLayoutView="85" workbookViewId="0">
      <selection activeCell="I20" sqref="I20"/>
    </sheetView>
  </sheetViews>
  <sheetFormatPr defaultRowHeight="13.2" x14ac:dyDescent="0.25"/>
  <cols>
    <col min="1" max="1" width="1.33203125" style="308" hidden="1" customWidth="1"/>
    <col min="2" max="2" width="31" style="308" customWidth="1"/>
    <col min="3" max="6" width="14.6640625" style="308" customWidth="1"/>
    <col min="7" max="7" width="8.88671875" style="308"/>
    <col min="8" max="10" width="9.109375" style="308" customWidth="1"/>
    <col min="11" max="256" width="8.88671875" style="308"/>
    <col min="257" max="257" width="0" style="308" hidden="1" customWidth="1"/>
    <col min="258" max="258" width="22.5546875" style="308" customWidth="1"/>
    <col min="259" max="262" width="14.6640625" style="308" customWidth="1"/>
    <col min="263" max="263" width="8.88671875" style="308"/>
    <col min="264" max="266" width="9.109375" style="308" customWidth="1"/>
    <col min="267" max="512" width="8.88671875" style="308"/>
    <col min="513" max="513" width="0" style="308" hidden="1" customWidth="1"/>
    <col min="514" max="514" width="22.5546875" style="308" customWidth="1"/>
    <col min="515" max="518" width="14.6640625" style="308" customWidth="1"/>
    <col min="519" max="519" width="8.88671875" style="308"/>
    <col min="520" max="522" width="9.109375" style="308" customWidth="1"/>
    <col min="523" max="768" width="8.88671875" style="308"/>
    <col min="769" max="769" width="0" style="308" hidden="1" customWidth="1"/>
    <col min="770" max="770" width="22.5546875" style="308" customWidth="1"/>
    <col min="771" max="774" width="14.6640625" style="308" customWidth="1"/>
    <col min="775" max="775" width="8.88671875" style="308"/>
    <col min="776" max="778" width="9.109375" style="308" customWidth="1"/>
    <col min="779" max="1024" width="8.88671875" style="308"/>
    <col min="1025" max="1025" width="0" style="308" hidden="1" customWidth="1"/>
    <col min="1026" max="1026" width="22.5546875" style="308" customWidth="1"/>
    <col min="1027" max="1030" width="14.6640625" style="308" customWidth="1"/>
    <col min="1031" max="1031" width="8.88671875" style="308"/>
    <col min="1032" max="1034" width="9.109375" style="308" customWidth="1"/>
    <col min="1035" max="1280" width="8.88671875" style="308"/>
    <col min="1281" max="1281" width="0" style="308" hidden="1" customWidth="1"/>
    <col min="1282" max="1282" width="22.5546875" style="308" customWidth="1"/>
    <col min="1283" max="1286" width="14.6640625" style="308" customWidth="1"/>
    <col min="1287" max="1287" width="8.88671875" style="308"/>
    <col min="1288" max="1290" width="9.109375" style="308" customWidth="1"/>
    <col min="1291" max="1536" width="8.88671875" style="308"/>
    <col min="1537" max="1537" width="0" style="308" hidden="1" customWidth="1"/>
    <col min="1538" max="1538" width="22.5546875" style="308" customWidth="1"/>
    <col min="1539" max="1542" width="14.6640625" style="308" customWidth="1"/>
    <col min="1543" max="1543" width="8.88671875" style="308"/>
    <col min="1544" max="1546" width="9.109375" style="308" customWidth="1"/>
    <col min="1547" max="1792" width="8.88671875" style="308"/>
    <col min="1793" max="1793" width="0" style="308" hidden="1" customWidth="1"/>
    <col min="1794" max="1794" width="22.5546875" style="308" customWidth="1"/>
    <col min="1795" max="1798" width="14.6640625" style="308" customWidth="1"/>
    <col min="1799" max="1799" width="8.88671875" style="308"/>
    <col min="1800" max="1802" width="9.109375" style="308" customWidth="1"/>
    <col min="1803" max="2048" width="8.88671875" style="308"/>
    <col min="2049" max="2049" width="0" style="308" hidden="1" customWidth="1"/>
    <col min="2050" max="2050" width="22.5546875" style="308" customWidth="1"/>
    <col min="2051" max="2054" width="14.6640625" style="308" customWidth="1"/>
    <col min="2055" max="2055" width="8.88671875" style="308"/>
    <col min="2056" max="2058" width="9.109375" style="308" customWidth="1"/>
    <col min="2059" max="2304" width="8.88671875" style="308"/>
    <col min="2305" max="2305" width="0" style="308" hidden="1" customWidth="1"/>
    <col min="2306" max="2306" width="22.5546875" style="308" customWidth="1"/>
    <col min="2307" max="2310" width="14.6640625" style="308" customWidth="1"/>
    <col min="2311" max="2311" width="8.88671875" style="308"/>
    <col min="2312" max="2314" width="9.109375" style="308" customWidth="1"/>
    <col min="2315" max="2560" width="8.88671875" style="308"/>
    <col min="2561" max="2561" width="0" style="308" hidden="1" customWidth="1"/>
    <col min="2562" max="2562" width="22.5546875" style="308" customWidth="1"/>
    <col min="2563" max="2566" width="14.6640625" style="308" customWidth="1"/>
    <col min="2567" max="2567" width="8.88671875" style="308"/>
    <col min="2568" max="2570" width="9.109375" style="308" customWidth="1"/>
    <col min="2571" max="2816" width="8.88671875" style="308"/>
    <col min="2817" max="2817" width="0" style="308" hidden="1" customWidth="1"/>
    <col min="2818" max="2818" width="22.5546875" style="308" customWidth="1"/>
    <col min="2819" max="2822" width="14.6640625" style="308" customWidth="1"/>
    <col min="2823" max="2823" width="8.88671875" style="308"/>
    <col min="2824" max="2826" width="9.109375" style="308" customWidth="1"/>
    <col min="2827" max="3072" width="8.88671875" style="308"/>
    <col min="3073" max="3073" width="0" style="308" hidden="1" customWidth="1"/>
    <col min="3074" max="3074" width="22.5546875" style="308" customWidth="1"/>
    <col min="3075" max="3078" width="14.6640625" style="308" customWidth="1"/>
    <col min="3079" max="3079" width="8.88671875" style="308"/>
    <col min="3080" max="3082" width="9.109375" style="308" customWidth="1"/>
    <col min="3083" max="3328" width="8.88671875" style="308"/>
    <col min="3329" max="3329" width="0" style="308" hidden="1" customWidth="1"/>
    <col min="3330" max="3330" width="22.5546875" style="308" customWidth="1"/>
    <col min="3331" max="3334" width="14.6640625" style="308" customWidth="1"/>
    <col min="3335" max="3335" width="8.88671875" style="308"/>
    <col min="3336" max="3338" width="9.109375" style="308" customWidth="1"/>
    <col min="3339" max="3584" width="8.88671875" style="308"/>
    <col min="3585" max="3585" width="0" style="308" hidden="1" customWidth="1"/>
    <col min="3586" max="3586" width="22.5546875" style="308" customWidth="1"/>
    <col min="3587" max="3590" width="14.6640625" style="308" customWidth="1"/>
    <col min="3591" max="3591" width="8.88671875" style="308"/>
    <col min="3592" max="3594" width="9.109375" style="308" customWidth="1"/>
    <col min="3595" max="3840" width="8.88671875" style="308"/>
    <col min="3841" max="3841" width="0" style="308" hidden="1" customWidth="1"/>
    <col min="3842" max="3842" width="22.5546875" style="308" customWidth="1"/>
    <col min="3843" max="3846" width="14.6640625" style="308" customWidth="1"/>
    <col min="3847" max="3847" width="8.88671875" style="308"/>
    <col min="3848" max="3850" width="9.109375" style="308" customWidth="1"/>
    <col min="3851" max="4096" width="8.88671875" style="308"/>
    <col min="4097" max="4097" width="0" style="308" hidden="1" customWidth="1"/>
    <col min="4098" max="4098" width="22.5546875" style="308" customWidth="1"/>
    <col min="4099" max="4102" width="14.6640625" style="308" customWidth="1"/>
    <col min="4103" max="4103" width="8.88671875" style="308"/>
    <col min="4104" max="4106" width="9.109375" style="308" customWidth="1"/>
    <col min="4107" max="4352" width="8.88671875" style="308"/>
    <col min="4353" max="4353" width="0" style="308" hidden="1" customWidth="1"/>
    <col min="4354" max="4354" width="22.5546875" style="308" customWidth="1"/>
    <col min="4355" max="4358" width="14.6640625" style="308" customWidth="1"/>
    <col min="4359" max="4359" width="8.88671875" style="308"/>
    <col min="4360" max="4362" width="9.109375" style="308" customWidth="1"/>
    <col min="4363" max="4608" width="8.88671875" style="308"/>
    <col min="4609" max="4609" width="0" style="308" hidden="1" customWidth="1"/>
    <col min="4610" max="4610" width="22.5546875" style="308" customWidth="1"/>
    <col min="4611" max="4614" width="14.6640625" style="308" customWidth="1"/>
    <col min="4615" max="4615" width="8.88671875" style="308"/>
    <col min="4616" max="4618" width="9.109375" style="308" customWidth="1"/>
    <col min="4619" max="4864" width="8.88671875" style="308"/>
    <col min="4865" max="4865" width="0" style="308" hidden="1" customWidth="1"/>
    <col min="4866" max="4866" width="22.5546875" style="308" customWidth="1"/>
    <col min="4867" max="4870" width="14.6640625" style="308" customWidth="1"/>
    <col min="4871" max="4871" width="8.88671875" style="308"/>
    <col min="4872" max="4874" width="9.109375" style="308" customWidth="1"/>
    <col min="4875" max="5120" width="8.88671875" style="308"/>
    <col min="5121" max="5121" width="0" style="308" hidden="1" customWidth="1"/>
    <col min="5122" max="5122" width="22.5546875" style="308" customWidth="1"/>
    <col min="5123" max="5126" width="14.6640625" style="308" customWidth="1"/>
    <col min="5127" max="5127" width="8.88671875" style="308"/>
    <col min="5128" max="5130" width="9.109375" style="308" customWidth="1"/>
    <col min="5131" max="5376" width="8.88671875" style="308"/>
    <col min="5377" max="5377" width="0" style="308" hidden="1" customWidth="1"/>
    <col min="5378" max="5378" width="22.5546875" style="308" customWidth="1"/>
    <col min="5379" max="5382" width="14.6640625" style="308" customWidth="1"/>
    <col min="5383" max="5383" width="8.88671875" style="308"/>
    <col min="5384" max="5386" width="9.109375" style="308" customWidth="1"/>
    <col min="5387" max="5632" width="8.88671875" style="308"/>
    <col min="5633" max="5633" width="0" style="308" hidden="1" customWidth="1"/>
    <col min="5634" max="5634" width="22.5546875" style="308" customWidth="1"/>
    <col min="5635" max="5638" width="14.6640625" style="308" customWidth="1"/>
    <col min="5639" max="5639" width="8.88671875" style="308"/>
    <col min="5640" max="5642" width="9.109375" style="308" customWidth="1"/>
    <col min="5643" max="5888" width="8.88671875" style="308"/>
    <col min="5889" max="5889" width="0" style="308" hidden="1" customWidth="1"/>
    <col min="5890" max="5890" width="22.5546875" style="308" customWidth="1"/>
    <col min="5891" max="5894" width="14.6640625" style="308" customWidth="1"/>
    <col min="5895" max="5895" width="8.88671875" style="308"/>
    <col min="5896" max="5898" width="9.109375" style="308" customWidth="1"/>
    <col min="5899" max="6144" width="8.88671875" style="308"/>
    <col min="6145" max="6145" width="0" style="308" hidden="1" customWidth="1"/>
    <col min="6146" max="6146" width="22.5546875" style="308" customWidth="1"/>
    <col min="6147" max="6150" width="14.6640625" style="308" customWidth="1"/>
    <col min="6151" max="6151" width="8.88671875" style="308"/>
    <col min="6152" max="6154" width="9.109375" style="308" customWidth="1"/>
    <col min="6155" max="6400" width="8.88671875" style="308"/>
    <col min="6401" max="6401" width="0" style="308" hidden="1" customWidth="1"/>
    <col min="6402" max="6402" width="22.5546875" style="308" customWidth="1"/>
    <col min="6403" max="6406" width="14.6640625" style="308" customWidth="1"/>
    <col min="6407" max="6407" width="8.88671875" style="308"/>
    <col min="6408" max="6410" width="9.109375" style="308" customWidth="1"/>
    <col min="6411" max="6656" width="8.88671875" style="308"/>
    <col min="6657" max="6657" width="0" style="308" hidden="1" customWidth="1"/>
    <col min="6658" max="6658" width="22.5546875" style="308" customWidth="1"/>
    <col min="6659" max="6662" width="14.6640625" style="308" customWidth="1"/>
    <col min="6663" max="6663" width="8.88671875" style="308"/>
    <col min="6664" max="6666" width="9.109375" style="308" customWidth="1"/>
    <col min="6667" max="6912" width="8.88671875" style="308"/>
    <col min="6913" max="6913" width="0" style="308" hidden="1" customWidth="1"/>
    <col min="6914" max="6914" width="22.5546875" style="308" customWidth="1"/>
    <col min="6915" max="6918" width="14.6640625" style="308" customWidth="1"/>
    <col min="6919" max="6919" width="8.88671875" style="308"/>
    <col min="6920" max="6922" width="9.109375" style="308" customWidth="1"/>
    <col min="6923" max="7168" width="8.88671875" style="308"/>
    <col min="7169" max="7169" width="0" style="308" hidden="1" customWidth="1"/>
    <col min="7170" max="7170" width="22.5546875" style="308" customWidth="1"/>
    <col min="7171" max="7174" width="14.6640625" style="308" customWidth="1"/>
    <col min="7175" max="7175" width="8.88671875" style="308"/>
    <col min="7176" max="7178" width="9.109375" style="308" customWidth="1"/>
    <col min="7179" max="7424" width="8.88671875" style="308"/>
    <col min="7425" max="7425" width="0" style="308" hidden="1" customWidth="1"/>
    <col min="7426" max="7426" width="22.5546875" style="308" customWidth="1"/>
    <col min="7427" max="7430" width="14.6640625" style="308" customWidth="1"/>
    <col min="7431" max="7431" width="8.88671875" style="308"/>
    <col min="7432" max="7434" width="9.109375" style="308" customWidth="1"/>
    <col min="7435" max="7680" width="8.88671875" style="308"/>
    <col min="7681" max="7681" width="0" style="308" hidden="1" customWidth="1"/>
    <col min="7682" max="7682" width="22.5546875" style="308" customWidth="1"/>
    <col min="7683" max="7686" width="14.6640625" style="308" customWidth="1"/>
    <col min="7687" max="7687" width="8.88671875" style="308"/>
    <col min="7688" max="7690" width="9.109375" style="308" customWidth="1"/>
    <col min="7691" max="7936" width="8.88671875" style="308"/>
    <col min="7937" max="7937" width="0" style="308" hidden="1" customWidth="1"/>
    <col min="7938" max="7938" width="22.5546875" style="308" customWidth="1"/>
    <col min="7939" max="7942" width="14.6640625" style="308" customWidth="1"/>
    <col min="7943" max="7943" width="8.88671875" style="308"/>
    <col min="7944" max="7946" width="9.109375" style="308" customWidth="1"/>
    <col min="7947" max="8192" width="8.88671875" style="308"/>
    <col min="8193" max="8193" width="0" style="308" hidden="1" customWidth="1"/>
    <col min="8194" max="8194" width="22.5546875" style="308" customWidth="1"/>
    <col min="8195" max="8198" width="14.6640625" style="308" customWidth="1"/>
    <col min="8199" max="8199" width="8.88671875" style="308"/>
    <col min="8200" max="8202" width="9.109375" style="308" customWidth="1"/>
    <col min="8203" max="8448" width="8.88671875" style="308"/>
    <col min="8449" max="8449" width="0" style="308" hidden="1" customWidth="1"/>
    <col min="8450" max="8450" width="22.5546875" style="308" customWidth="1"/>
    <col min="8451" max="8454" width="14.6640625" style="308" customWidth="1"/>
    <col min="8455" max="8455" width="8.88671875" style="308"/>
    <col min="8456" max="8458" width="9.109375" style="308" customWidth="1"/>
    <col min="8459" max="8704" width="8.88671875" style="308"/>
    <col min="8705" max="8705" width="0" style="308" hidden="1" customWidth="1"/>
    <col min="8706" max="8706" width="22.5546875" style="308" customWidth="1"/>
    <col min="8707" max="8710" width="14.6640625" style="308" customWidth="1"/>
    <col min="8711" max="8711" width="8.88671875" style="308"/>
    <col min="8712" max="8714" width="9.109375" style="308" customWidth="1"/>
    <col min="8715" max="8960" width="8.88671875" style="308"/>
    <col min="8961" max="8961" width="0" style="308" hidden="1" customWidth="1"/>
    <col min="8962" max="8962" width="22.5546875" style="308" customWidth="1"/>
    <col min="8963" max="8966" width="14.6640625" style="308" customWidth="1"/>
    <col min="8967" max="8967" width="8.88671875" style="308"/>
    <col min="8968" max="8970" width="9.109375" style="308" customWidth="1"/>
    <col min="8971" max="9216" width="8.88671875" style="308"/>
    <col min="9217" max="9217" width="0" style="308" hidden="1" customWidth="1"/>
    <col min="9218" max="9218" width="22.5546875" style="308" customWidth="1"/>
    <col min="9219" max="9222" width="14.6640625" style="308" customWidth="1"/>
    <col min="9223" max="9223" width="8.88671875" style="308"/>
    <col min="9224" max="9226" width="9.109375" style="308" customWidth="1"/>
    <col min="9227" max="9472" width="8.88671875" style="308"/>
    <col min="9473" max="9473" width="0" style="308" hidden="1" customWidth="1"/>
    <col min="9474" max="9474" width="22.5546875" style="308" customWidth="1"/>
    <col min="9475" max="9478" width="14.6640625" style="308" customWidth="1"/>
    <col min="9479" max="9479" width="8.88671875" style="308"/>
    <col min="9480" max="9482" width="9.109375" style="308" customWidth="1"/>
    <col min="9483" max="9728" width="8.88671875" style="308"/>
    <col min="9729" max="9729" width="0" style="308" hidden="1" customWidth="1"/>
    <col min="9730" max="9730" width="22.5546875" style="308" customWidth="1"/>
    <col min="9731" max="9734" width="14.6640625" style="308" customWidth="1"/>
    <col min="9735" max="9735" width="8.88671875" style="308"/>
    <col min="9736" max="9738" width="9.109375" style="308" customWidth="1"/>
    <col min="9739" max="9984" width="8.88671875" style="308"/>
    <col min="9985" max="9985" width="0" style="308" hidden="1" customWidth="1"/>
    <col min="9986" max="9986" width="22.5546875" style="308" customWidth="1"/>
    <col min="9987" max="9990" width="14.6640625" style="308" customWidth="1"/>
    <col min="9991" max="9991" width="8.88671875" style="308"/>
    <col min="9992" max="9994" width="9.109375" style="308" customWidth="1"/>
    <col min="9995" max="10240" width="8.88671875" style="308"/>
    <col min="10241" max="10241" width="0" style="308" hidden="1" customWidth="1"/>
    <col min="10242" max="10242" width="22.5546875" style="308" customWidth="1"/>
    <col min="10243" max="10246" width="14.6640625" style="308" customWidth="1"/>
    <col min="10247" max="10247" width="8.88671875" style="308"/>
    <col min="10248" max="10250" width="9.109375" style="308" customWidth="1"/>
    <col min="10251" max="10496" width="8.88671875" style="308"/>
    <col min="10497" max="10497" width="0" style="308" hidden="1" customWidth="1"/>
    <col min="10498" max="10498" width="22.5546875" style="308" customWidth="1"/>
    <col min="10499" max="10502" width="14.6640625" style="308" customWidth="1"/>
    <col min="10503" max="10503" width="8.88671875" style="308"/>
    <col min="10504" max="10506" width="9.109375" style="308" customWidth="1"/>
    <col min="10507" max="10752" width="8.88671875" style="308"/>
    <col min="10753" max="10753" width="0" style="308" hidden="1" customWidth="1"/>
    <col min="10754" max="10754" width="22.5546875" style="308" customWidth="1"/>
    <col min="10755" max="10758" width="14.6640625" style="308" customWidth="1"/>
    <col min="10759" max="10759" width="8.88671875" style="308"/>
    <col min="10760" max="10762" width="9.109375" style="308" customWidth="1"/>
    <col min="10763" max="11008" width="8.88671875" style="308"/>
    <col min="11009" max="11009" width="0" style="308" hidden="1" customWidth="1"/>
    <col min="11010" max="11010" width="22.5546875" style="308" customWidth="1"/>
    <col min="11011" max="11014" width="14.6640625" style="308" customWidth="1"/>
    <col min="11015" max="11015" width="8.88671875" style="308"/>
    <col min="11016" max="11018" width="9.109375" style="308" customWidth="1"/>
    <col min="11019" max="11264" width="8.88671875" style="308"/>
    <col min="11265" max="11265" width="0" style="308" hidden="1" customWidth="1"/>
    <col min="11266" max="11266" width="22.5546875" style="308" customWidth="1"/>
    <col min="11267" max="11270" width="14.6640625" style="308" customWidth="1"/>
    <col min="11271" max="11271" width="8.88671875" style="308"/>
    <col min="11272" max="11274" width="9.109375" style="308" customWidth="1"/>
    <col min="11275" max="11520" width="8.88671875" style="308"/>
    <col min="11521" max="11521" width="0" style="308" hidden="1" customWidth="1"/>
    <col min="11522" max="11522" width="22.5546875" style="308" customWidth="1"/>
    <col min="11523" max="11526" width="14.6640625" style="308" customWidth="1"/>
    <col min="11527" max="11527" width="8.88671875" style="308"/>
    <col min="11528" max="11530" width="9.109375" style="308" customWidth="1"/>
    <col min="11531" max="11776" width="8.88671875" style="308"/>
    <col min="11777" max="11777" width="0" style="308" hidden="1" customWidth="1"/>
    <col min="11778" max="11778" width="22.5546875" style="308" customWidth="1"/>
    <col min="11779" max="11782" width="14.6640625" style="308" customWidth="1"/>
    <col min="11783" max="11783" width="8.88671875" style="308"/>
    <col min="11784" max="11786" width="9.109375" style="308" customWidth="1"/>
    <col min="11787" max="12032" width="8.88671875" style="308"/>
    <col min="12033" max="12033" width="0" style="308" hidden="1" customWidth="1"/>
    <col min="12034" max="12034" width="22.5546875" style="308" customWidth="1"/>
    <col min="12035" max="12038" width="14.6640625" style="308" customWidth="1"/>
    <col min="12039" max="12039" width="8.88671875" style="308"/>
    <col min="12040" max="12042" width="9.109375" style="308" customWidth="1"/>
    <col min="12043" max="12288" width="8.88671875" style="308"/>
    <col min="12289" max="12289" width="0" style="308" hidden="1" customWidth="1"/>
    <col min="12290" max="12290" width="22.5546875" style="308" customWidth="1"/>
    <col min="12291" max="12294" width="14.6640625" style="308" customWidth="1"/>
    <col min="12295" max="12295" width="8.88671875" style="308"/>
    <col min="12296" max="12298" width="9.109375" style="308" customWidth="1"/>
    <col min="12299" max="12544" width="8.88671875" style="308"/>
    <col min="12545" max="12545" width="0" style="308" hidden="1" customWidth="1"/>
    <col min="12546" max="12546" width="22.5546875" style="308" customWidth="1"/>
    <col min="12547" max="12550" width="14.6640625" style="308" customWidth="1"/>
    <col min="12551" max="12551" width="8.88671875" style="308"/>
    <col min="12552" max="12554" width="9.109375" style="308" customWidth="1"/>
    <col min="12555" max="12800" width="8.88671875" style="308"/>
    <col min="12801" max="12801" width="0" style="308" hidden="1" customWidth="1"/>
    <col min="12802" max="12802" width="22.5546875" style="308" customWidth="1"/>
    <col min="12803" max="12806" width="14.6640625" style="308" customWidth="1"/>
    <col min="12807" max="12807" width="8.88671875" style="308"/>
    <col min="12808" max="12810" width="9.109375" style="308" customWidth="1"/>
    <col min="12811" max="13056" width="8.88671875" style="308"/>
    <col min="13057" max="13057" width="0" style="308" hidden="1" customWidth="1"/>
    <col min="13058" max="13058" width="22.5546875" style="308" customWidth="1"/>
    <col min="13059" max="13062" width="14.6640625" style="308" customWidth="1"/>
    <col min="13063" max="13063" width="8.88671875" style="308"/>
    <col min="13064" max="13066" width="9.109375" style="308" customWidth="1"/>
    <col min="13067" max="13312" width="8.88671875" style="308"/>
    <col min="13313" max="13313" width="0" style="308" hidden="1" customWidth="1"/>
    <col min="13314" max="13314" width="22.5546875" style="308" customWidth="1"/>
    <col min="13315" max="13318" width="14.6640625" style="308" customWidth="1"/>
    <col min="13319" max="13319" width="8.88671875" style="308"/>
    <col min="13320" max="13322" width="9.109375" style="308" customWidth="1"/>
    <col min="13323" max="13568" width="8.88671875" style="308"/>
    <col min="13569" max="13569" width="0" style="308" hidden="1" customWidth="1"/>
    <col min="13570" max="13570" width="22.5546875" style="308" customWidth="1"/>
    <col min="13571" max="13574" width="14.6640625" style="308" customWidth="1"/>
    <col min="13575" max="13575" width="8.88671875" style="308"/>
    <col min="13576" max="13578" width="9.109375" style="308" customWidth="1"/>
    <col min="13579" max="13824" width="8.88671875" style="308"/>
    <col min="13825" max="13825" width="0" style="308" hidden="1" customWidth="1"/>
    <col min="13826" max="13826" width="22.5546875" style="308" customWidth="1"/>
    <col min="13827" max="13830" width="14.6640625" style="308" customWidth="1"/>
    <col min="13831" max="13831" width="8.88671875" style="308"/>
    <col min="13832" max="13834" width="9.109375" style="308" customWidth="1"/>
    <col min="13835" max="14080" width="8.88671875" style="308"/>
    <col min="14081" max="14081" width="0" style="308" hidden="1" customWidth="1"/>
    <col min="14082" max="14082" width="22.5546875" style="308" customWidth="1"/>
    <col min="14083" max="14086" width="14.6640625" style="308" customWidth="1"/>
    <col min="14087" max="14087" width="8.88671875" style="308"/>
    <col min="14088" max="14090" width="9.109375" style="308" customWidth="1"/>
    <col min="14091" max="14336" width="8.88671875" style="308"/>
    <col min="14337" max="14337" width="0" style="308" hidden="1" customWidth="1"/>
    <col min="14338" max="14338" width="22.5546875" style="308" customWidth="1"/>
    <col min="14339" max="14342" width="14.6640625" style="308" customWidth="1"/>
    <col min="14343" max="14343" width="8.88671875" style="308"/>
    <col min="14344" max="14346" width="9.109375" style="308" customWidth="1"/>
    <col min="14347" max="14592" width="8.88671875" style="308"/>
    <col min="14593" max="14593" width="0" style="308" hidden="1" customWidth="1"/>
    <col min="14594" max="14594" width="22.5546875" style="308" customWidth="1"/>
    <col min="14595" max="14598" width="14.6640625" style="308" customWidth="1"/>
    <col min="14599" max="14599" width="8.88671875" style="308"/>
    <col min="14600" max="14602" width="9.109375" style="308" customWidth="1"/>
    <col min="14603" max="14848" width="8.88671875" style="308"/>
    <col min="14849" max="14849" width="0" style="308" hidden="1" customWidth="1"/>
    <col min="14850" max="14850" width="22.5546875" style="308" customWidth="1"/>
    <col min="14851" max="14854" width="14.6640625" style="308" customWidth="1"/>
    <col min="14855" max="14855" width="8.88671875" style="308"/>
    <col min="14856" max="14858" width="9.109375" style="308" customWidth="1"/>
    <col min="14859" max="15104" width="8.88671875" style="308"/>
    <col min="15105" max="15105" width="0" style="308" hidden="1" customWidth="1"/>
    <col min="15106" max="15106" width="22.5546875" style="308" customWidth="1"/>
    <col min="15107" max="15110" width="14.6640625" style="308" customWidth="1"/>
    <col min="15111" max="15111" width="8.88671875" style="308"/>
    <col min="15112" max="15114" width="9.109375" style="308" customWidth="1"/>
    <col min="15115" max="15360" width="8.88671875" style="308"/>
    <col min="15361" max="15361" width="0" style="308" hidden="1" customWidth="1"/>
    <col min="15362" max="15362" width="22.5546875" style="308" customWidth="1"/>
    <col min="15363" max="15366" width="14.6640625" style="308" customWidth="1"/>
    <col min="15367" max="15367" width="8.88671875" style="308"/>
    <col min="15368" max="15370" width="9.109375" style="308" customWidth="1"/>
    <col min="15371" max="15616" width="8.88671875" style="308"/>
    <col min="15617" max="15617" width="0" style="308" hidden="1" customWidth="1"/>
    <col min="15618" max="15618" width="22.5546875" style="308" customWidth="1"/>
    <col min="15619" max="15622" width="14.6640625" style="308" customWidth="1"/>
    <col min="15623" max="15623" width="8.88671875" style="308"/>
    <col min="15624" max="15626" width="9.109375" style="308" customWidth="1"/>
    <col min="15627" max="15872" width="8.88671875" style="308"/>
    <col min="15873" max="15873" width="0" style="308" hidden="1" customWidth="1"/>
    <col min="15874" max="15874" width="22.5546875" style="308" customWidth="1"/>
    <col min="15875" max="15878" width="14.6640625" style="308" customWidth="1"/>
    <col min="15879" max="15879" width="8.88671875" style="308"/>
    <col min="15880" max="15882" width="9.109375" style="308" customWidth="1"/>
    <col min="15883" max="16128" width="8.88671875" style="308"/>
    <col min="16129" max="16129" width="0" style="308" hidden="1" customWidth="1"/>
    <col min="16130" max="16130" width="22.5546875" style="308" customWidth="1"/>
    <col min="16131" max="16134" width="14.6640625" style="308" customWidth="1"/>
    <col min="16135" max="16135" width="8.88671875" style="308"/>
    <col min="16136" max="16138" width="9.109375" style="308" customWidth="1"/>
    <col min="16139" max="16384" width="8.88671875" style="308"/>
  </cols>
  <sheetData>
    <row r="1" spans="1:14" s="269" customFormat="1" ht="22.8" x14ac:dyDescent="0.3">
      <c r="A1" s="388" t="s">
        <v>535</v>
      </c>
      <c r="B1" s="388"/>
      <c r="C1" s="388"/>
      <c r="D1" s="388"/>
      <c r="E1" s="388"/>
      <c r="F1" s="388"/>
    </row>
    <row r="2" spans="1:14" s="269" customFormat="1" ht="22.8" x14ac:dyDescent="0.3">
      <c r="A2" s="388" t="s">
        <v>536</v>
      </c>
      <c r="B2" s="388"/>
      <c r="C2" s="388"/>
      <c r="D2" s="388"/>
      <c r="E2" s="388"/>
      <c r="F2" s="388"/>
    </row>
    <row r="3" spans="1:14" s="269" customFormat="1" ht="22.8" x14ac:dyDescent="0.3">
      <c r="A3" s="268"/>
      <c r="B3" s="389" t="s">
        <v>537</v>
      </c>
      <c r="C3" s="390"/>
      <c r="D3" s="390"/>
      <c r="E3" s="390"/>
      <c r="F3" s="390"/>
    </row>
    <row r="4" spans="1:14" s="269" customFormat="1" ht="17.399999999999999" customHeight="1" x14ac:dyDescent="0.3">
      <c r="A4" s="268"/>
      <c r="B4" s="391" t="s">
        <v>525</v>
      </c>
      <c r="C4" s="391"/>
      <c r="D4" s="391"/>
      <c r="E4" s="391"/>
      <c r="F4" s="391"/>
    </row>
    <row r="5" spans="1:14" s="269" customFormat="1" ht="17.399999999999999" customHeight="1" x14ac:dyDescent="0.3">
      <c r="A5" s="268"/>
      <c r="B5" s="391" t="s">
        <v>526</v>
      </c>
      <c r="C5" s="392"/>
      <c r="D5" s="392"/>
      <c r="E5" s="392"/>
      <c r="F5" s="392"/>
    </row>
    <row r="6" spans="1:14" s="269" customFormat="1" ht="16.5" customHeight="1" x14ac:dyDescent="0.3">
      <c r="A6" s="268"/>
      <c r="B6" s="268"/>
      <c r="C6" s="268"/>
      <c r="D6" s="268"/>
      <c r="E6" s="268"/>
      <c r="F6" s="298" t="s">
        <v>160</v>
      </c>
    </row>
    <row r="7" spans="1:14" s="273" customFormat="1" ht="24.75" customHeight="1" x14ac:dyDescent="0.3">
      <c r="A7" s="272"/>
      <c r="B7" s="393"/>
      <c r="C7" s="394" t="s">
        <v>527</v>
      </c>
      <c r="D7" s="394" t="s">
        <v>528</v>
      </c>
      <c r="E7" s="396" t="s">
        <v>529</v>
      </c>
      <c r="F7" s="396"/>
    </row>
    <row r="8" spans="1:14" s="273" customFormat="1" ht="30" customHeight="1" x14ac:dyDescent="0.3">
      <c r="A8" s="272"/>
      <c r="B8" s="393"/>
      <c r="C8" s="395"/>
      <c r="D8" s="395"/>
      <c r="E8" s="274" t="s">
        <v>530</v>
      </c>
      <c r="F8" s="274" t="s">
        <v>531</v>
      </c>
    </row>
    <row r="9" spans="1:14" s="299" customFormat="1" ht="42.75" customHeight="1" x14ac:dyDescent="0.3">
      <c r="B9" s="300" t="s">
        <v>281</v>
      </c>
      <c r="C9" s="285">
        <f>SUM(C10:C14)</f>
        <v>1276</v>
      </c>
      <c r="D9" s="301">
        <f>SUM(D10:D14)</f>
        <v>452</v>
      </c>
      <c r="E9" s="302">
        <f>D9/C9*100</f>
        <v>35.423197492163013</v>
      </c>
      <c r="F9" s="285">
        <f t="shared" ref="F9:F11" si="0">D9-C9</f>
        <v>-824</v>
      </c>
      <c r="H9" s="280"/>
      <c r="I9" s="280"/>
      <c r="J9" s="280"/>
      <c r="L9" s="303"/>
      <c r="N9" s="303"/>
    </row>
    <row r="10" spans="1:14" s="286" customFormat="1" ht="19.95" customHeight="1" x14ac:dyDescent="0.3">
      <c r="B10" s="304" t="s">
        <v>538</v>
      </c>
      <c r="C10" s="305">
        <v>665</v>
      </c>
      <c r="D10" s="305">
        <v>194</v>
      </c>
      <c r="E10" s="302">
        <f t="shared" ref="E10:E13" si="1">D10/C10*100</f>
        <v>29.172932330827066</v>
      </c>
      <c r="F10" s="306">
        <f t="shared" si="0"/>
        <v>-471</v>
      </c>
      <c r="H10" s="280"/>
      <c r="I10" s="280"/>
      <c r="J10" s="307"/>
      <c r="K10" s="292"/>
      <c r="L10" s="303"/>
      <c r="N10" s="303"/>
    </row>
    <row r="11" spans="1:14" s="286" customFormat="1" ht="19.95" customHeight="1" x14ac:dyDescent="0.3">
      <c r="B11" s="304" t="s">
        <v>539</v>
      </c>
      <c r="C11" s="305">
        <v>328</v>
      </c>
      <c r="D11" s="305">
        <v>205</v>
      </c>
      <c r="E11" s="302">
        <f t="shared" si="1"/>
        <v>62.5</v>
      </c>
      <c r="F11" s="306">
        <f t="shared" si="0"/>
        <v>-123</v>
      </c>
      <c r="H11" s="280"/>
      <c r="I11" s="280"/>
      <c r="J11" s="307"/>
      <c r="K11" s="292"/>
      <c r="L11" s="303"/>
      <c r="N11" s="303"/>
    </row>
    <row r="12" spans="1:14" s="286" customFormat="1" ht="19.95" customHeight="1" x14ac:dyDescent="0.3">
      <c r="B12" s="304" t="s">
        <v>540</v>
      </c>
      <c r="C12" s="305">
        <v>237</v>
      </c>
      <c r="D12" s="305">
        <v>34</v>
      </c>
      <c r="E12" s="302">
        <f t="shared" si="1"/>
        <v>14.345991561181433</v>
      </c>
      <c r="F12" s="306">
        <f>D12-C12</f>
        <v>-203</v>
      </c>
      <c r="H12" s="280"/>
      <c r="I12" s="280"/>
      <c r="J12" s="307"/>
      <c r="K12" s="292"/>
      <c r="L12" s="303"/>
      <c r="N12" s="303"/>
    </row>
    <row r="13" spans="1:14" s="286" customFormat="1" ht="19.95" customHeight="1" x14ac:dyDescent="0.3">
      <c r="B13" s="304" t="s">
        <v>541</v>
      </c>
      <c r="C13" s="305">
        <v>46</v>
      </c>
      <c r="D13" s="305">
        <v>19</v>
      </c>
      <c r="E13" s="302">
        <f t="shared" si="1"/>
        <v>41.304347826086953</v>
      </c>
      <c r="F13" s="306">
        <f>D13-C13</f>
        <v>-27</v>
      </c>
      <c r="H13" s="280"/>
      <c r="I13" s="280"/>
      <c r="J13" s="307"/>
      <c r="K13" s="292"/>
      <c r="L13" s="303"/>
      <c r="N13" s="303"/>
    </row>
    <row r="14" spans="1:14" s="286" customFormat="1" ht="12" customHeight="1" x14ac:dyDescent="0.3">
      <c r="B14" s="304"/>
      <c r="C14" s="305"/>
      <c r="D14" s="305"/>
      <c r="E14" s="302"/>
      <c r="F14" s="306"/>
      <c r="H14" s="280"/>
      <c r="I14" s="280"/>
      <c r="J14" s="307"/>
      <c r="K14" s="292"/>
      <c r="L14" s="303"/>
      <c r="N14" s="303"/>
    </row>
    <row r="15" spans="1:14" ht="18" x14ac:dyDescent="0.25">
      <c r="H15" s="280"/>
      <c r="I15" s="280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7" sqref="B7:I29"/>
    </sheetView>
  </sheetViews>
  <sheetFormatPr defaultColWidth="8.88671875" defaultRowHeight="13.2" x14ac:dyDescent="0.25"/>
  <cols>
    <col min="1" max="1" width="53.66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14" t="s">
        <v>281</v>
      </c>
    </row>
    <row r="2" spans="1:12" s="2" customFormat="1" ht="22.8" x14ac:dyDescent="0.4">
      <c r="A2" s="400" t="s">
        <v>232</v>
      </c>
      <c r="B2" s="400"/>
      <c r="C2" s="400"/>
      <c r="D2" s="400"/>
      <c r="E2" s="400"/>
      <c r="F2" s="400"/>
      <c r="G2" s="400"/>
      <c r="H2" s="400"/>
      <c r="I2" s="400"/>
      <c r="J2" s="77"/>
    </row>
    <row r="3" spans="1:12" s="2" customFormat="1" ht="19.5" customHeight="1" x14ac:dyDescent="0.35">
      <c r="A3" s="413" t="s">
        <v>65</v>
      </c>
      <c r="B3" s="413"/>
      <c r="C3" s="413"/>
      <c r="D3" s="413"/>
      <c r="E3" s="413"/>
      <c r="F3" s="413"/>
      <c r="G3" s="413"/>
      <c r="H3" s="413"/>
      <c r="I3" s="413"/>
      <c r="J3" s="78"/>
    </row>
    <row r="4" spans="1:12" s="4" customFormat="1" ht="10.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160</v>
      </c>
    </row>
    <row r="5" spans="1:12" s="4" customFormat="1" ht="34.5" customHeight="1" x14ac:dyDescent="0.2">
      <c r="A5" s="414"/>
      <c r="B5" s="415" t="s">
        <v>453</v>
      </c>
      <c r="C5" s="416"/>
      <c r="D5" s="416"/>
      <c r="E5" s="417"/>
      <c r="F5" s="418" t="s">
        <v>454</v>
      </c>
      <c r="G5" s="419"/>
      <c r="H5" s="419"/>
      <c r="I5" s="420"/>
    </row>
    <row r="6" spans="1:12" s="4" customFormat="1" ht="65.25" customHeight="1" x14ac:dyDescent="0.2">
      <c r="A6" s="414"/>
      <c r="B6" s="163" t="s">
        <v>233</v>
      </c>
      <c r="C6" s="163" t="s">
        <v>234</v>
      </c>
      <c r="D6" s="163" t="s">
        <v>235</v>
      </c>
      <c r="E6" s="163" t="s">
        <v>234</v>
      </c>
      <c r="F6" s="163" t="s">
        <v>233</v>
      </c>
      <c r="G6" s="163" t="s">
        <v>234</v>
      </c>
      <c r="H6" s="163" t="s">
        <v>235</v>
      </c>
      <c r="I6" s="163" t="s">
        <v>234</v>
      </c>
    </row>
    <row r="7" spans="1:12" s="5" customFormat="1" ht="34.5" customHeight="1" x14ac:dyDescent="0.3">
      <c r="A7" s="80" t="s">
        <v>37</v>
      </c>
      <c r="B7" s="221">
        <v>6947</v>
      </c>
      <c r="C7" s="182">
        <v>75.110822791653149</v>
      </c>
      <c r="D7" s="221">
        <v>2302</v>
      </c>
      <c r="E7" s="182">
        <v>24.889177208346851</v>
      </c>
      <c r="F7" s="221">
        <v>3349</v>
      </c>
      <c r="G7" s="182">
        <v>79.378999762977003</v>
      </c>
      <c r="H7" s="221">
        <v>870</v>
      </c>
      <c r="I7" s="182">
        <v>20.62100023702299</v>
      </c>
      <c r="K7" s="81"/>
    </row>
    <row r="8" spans="1:12" s="5" customFormat="1" ht="29.25" customHeight="1" x14ac:dyDescent="0.3">
      <c r="A8" s="134" t="s">
        <v>66</v>
      </c>
      <c r="B8" s="220">
        <f>SUM(B10:B29)</f>
        <v>5337</v>
      </c>
      <c r="C8" s="182">
        <v>73.644266593072999</v>
      </c>
      <c r="D8" s="220">
        <f>SUM(D10:D28)</f>
        <v>1910</v>
      </c>
      <c r="E8" s="182">
        <v>26.355733406927008</v>
      </c>
      <c r="F8" s="220">
        <f>SUM(F10:F29)</f>
        <v>2362</v>
      </c>
      <c r="G8" s="182">
        <v>77.240026160889471</v>
      </c>
      <c r="H8" s="221">
        <f>SUM(H10:H29)</f>
        <v>696</v>
      </c>
      <c r="I8" s="182">
        <v>22.759973839110533</v>
      </c>
    </row>
    <row r="9" spans="1:12" s="5" customFormat="1" ht="15.6" x14ac:dyDescent="0.3">
      <c r="A9" s="135" t="s">
        <v>3</v>
      </c>
      <c r="B9" s="222"/>
      <c r="C9" s="164"/>
      <c r="D9" s="223"/>
      <c r="E9" s="164"/>
      <c r="F9" s="224"/>
      <c r="G9" s="164"/>
      <c r="H9" s="224"/>
      <c r="I9" s="164"/>
    </row>
    <row r="10" spans="1:12" ht="15.6" x14ac:dyDescent="0.25">
      <c r="A10" s="136" t="s">
        <v>4</v>
      </c>
      <c r="B10" s="228">
        <v>872</v>
      </c>
      <c r="C10" s="229">
        <v>67.387944358578054</v>
      </c>
      <c r="D10" s="230">
        <v>422</v>
      </c>
      <c r="E10" s="229">
        <v>32.612055641421946</v>
      </c>
      <c r="F10" s="228">
        <v>452</v>
      </c>
      <c r="G10" s="229">
        <v>69.645608628659474</v>
      </c>
      <c r="H10" s="230">
        <v>197</v>
      </c>
      <c r="I10" s="229">
        <v>30.354391371340522</v>
      </c>
      <c r="J10" s="8"/>
      <c r="K10" s="11"/>
      <c r="L10" s="11"/>
    </row>
    <row r="11" spans="1:12" ht="15.6" x14ac:dyDescent="0.25">
      <c r="A11" s="109" t="s">
        <v>5</v>
      </c>
      <c r="B11" s="228">
        <v>57</v>
      </c>
      <c r="C11" s="229">
        <v>33.727810650887577</v>
      </c>
      <c r="D11" s="230">
        <v>112</v>
      </c>
      <c r="E11" s="229">
        <v>66.272189349112438</v>
      </c>
      <c r="F11" s="228">
        <v>10</v>
      </c>
      <c r="G11" s="229">
        <v>29.411764705882355</v>
      </c>
      <c r="H11" s="230">
        <v>24</v>
      </c>
      <c r="I11" s="229">
        <v>70.588235294117652</v>
      </c>
      <c r="J11" s="8"/>
      <c r="K11" s="11"/>
      <c r="L11" s="11"/>
    </row>
    <row r="12" spans="1:12" s="12" customFormat="1" ht="15.6" x14ac:dyDescent="0.25">
      <c r="A12" s="109" t="s">
        <v>6</v>
      </c>
      <c r="B12" s="228">
        <v>793</v>
      </c>
      <c r="C12" s="229">
        <v>69.016536118363788</v>
      </c>
      <c r="D12" s="230">
        <v>356</v>
      </c>
      <c r="E12" s="229">
        <v>30.983463881636204</v>
      </c>
      <c r="F12" s="228">
        <v>335</v>
      </c>
      <c r="G12" s="229">
        <v>74.944071588366896</v>
      </c>
      <c r="H12" s="230">
        <v>112</v>
      </c>
      <c r="I12" s="229">
        <v>25.055928411633111</v>
      </c>
      <c r="J12" s="8"/>
      <c r="K12" s="11"/>
      <c r="L12" s="11"/>
    </row>
    <row r="13" spans="1:12" ht="31.2" x14ac:dyDescent="0.25">
      <c r="A13" s="109" t="s">
        <v>7</v>
      </c>
      <c r="B13" s="228">
        <v>54</v>
      </c>
      <c r="C13" s="229">
        <v>50.467289719626166</v>
      </c>
      <c r="D13" s="230">
        <v>53</v>
      </c>
      <c r="E13" s="229">
        <v>49.532710280373834</v>
      </c>
      <c r="F13" s="228">
        <v>22</v>
      </c>
      <c r="G13" s="229">
        <v>56.410256410256409</v>
      </c>
      <c r="H13" s="230">
        <v>17</v>
      </c>
      <c r="I13" s="229">
        <v>43.589743589743591</v>
      </c>
      <c r="J13" s="8"/>
      <c r="K13" s="11"/>
      <c r="L13" s="11"/>
    </row>
    <row r="14" spans="1:12" ht="26.25" customHeight="1" x14ac:dyDescent="0.25">
      <c r="A14" s="109" t="s">
        <v>8</v>
      </c>
      <c r="B14" s="228">
        <v>53</v>
      </c>
      <c r="C14" s="229">
        <v>56.38297872340425</v>
      </c>
      <c r="D14" s="230">
        <v>41</v>
      </c>
      <c r="E14" s="229">
        <v>43.61702127659575</v>
      </c>
      <c r="F14" s="228">
        <v>23</v>
      </c>
      <c r="G14" s="229">
        <v>56.09756097560976</v>
      </c>
      <c r="H14" s="230">
        <v>18</v>
      </c>
      <c r="I14" s="229">
        <v>43.902439024390247</v>
      </c>
      <c r="J14" s="8"/>
      <c r="K14" s="11"/>
      <c r="L14" s="11"/>
    </row>
    <row r="15" spans="1:12" ht="15.6" x14ac:dyDescent="0.25">
      <c r="A15" s="109" t="s">
        <v>9</v>
      </c>
      <c r="B15" s="228">
        <v>37</v>
      </c>
      <c r="C15" s="229">
        <v>27.819548872180448</v>
      </c>
      <c r="D15" s="230">
        <v>96</v>
      </c>
      <c r="E15" s="229">
        <v>72.180451127819538</v>
      </c>
      <c r="F15" s="228">
        <v>22</v>
      </c>
      <c r="G15" s="229">
        <v>42.307692307692307</v>
      </c>
      <c r="H15" s="230">
        <v>30</v>
      </c>
      <c r="I15" s="229">
        <v>57.692307692307686</v>
      </c>
      <c r="J15" s="8"/>
      <c r="K15" s="11"/>
      <c r="L15" s="11"/>
    </row>
    <row r="16" spans="1:12" ht="31.2" x14ac:dyDescent="0.25">
      <c r="A16" s="109" t="s">
        <v>10</v>
      </c>
      <c r="B16" s="228">
        <v>1104</v>
      </c>
      <c r="C16" s="229">
        <v>86.317435496481636</v>
      </c>
      <c r="D16" s="230">
        <v>175</v>
      </c>
      <c r="E16" s="229">
        <v>13.682564503518375</v>
      </c>
      <c r="F16" s="228">
        <v>471</v>
      </c>
      <c r="G16" s="229">
        <v>91.102514506769822</v>
      </c>
      <c r="H16" s="230">
        <v>46</v>
      </c>
      <c r="I16" s="229">
        <v>8.8974854932301746</v>
      </c>
      <c r="J16" s="8"/>
      <c r="K16" s="11"/>
      <c r="L16" s="11"/>
    </row>
    <row r="17" spans="1:12" ht="31.2" x14ac:dyDescent="0.25">
      <c r="A17" s="109" t="s">
        <v>11</v>
      </c>
      <c r="B17" s="228">
        <v>304</v>
      </c>
      <c r="C17" s="229">
        <v>67.857142857142861</v>
      </c>
      <c r="D17" s="230">
        <v>144</v>
      </c>
      <c r="E17" s="229">
        <v>32.142857142857146</v>
      </c>
      <c r="F17" s="228">
        <v>140</v>
      </c>
      <c r="G17" s="229">
        <v>77.348066298342545</v>
      </c>
      <c r="H17" s="230">
        <v>41</v>
      </c>
      <c r="I17" s="229">
        <v>22.651933701657459</v>
      </c>
      <c r="J17" s="8"/>
      <c r="K17" s="11"/>
      <c r="L17" s="11"/>
    </row>
    <row r="18" spans="1:12" ht="18.75" customHeight="1" x14ac:dyDescent="0.25">
      <c r="A18" s="109" t="s">
        <v>12</v>
      </c>
      <c r="B18" s="228">
        <v>124</v>
      </c>
      <c r="C18" s="229">
        <v>96.875</v>
      </c>
      <c r="D18" s="230">
        <v>4</v>
      </c>
      <c r="E18" s="229">
        <v>3.125</v>
      </c>
      <c r="F18" s="228">
        <v>44</v>
      </c>
      <c r="G18" s="229">
        <v>97.777777777777771</v>
      </c>
      <c r="H18" s="230">
        <v>1</v>
      </c>
      <c r="I18" s="229">
        <v>2.2222222222222223</v>
      </c>
      <c r="J18" s="8"/>
      <c r="K18" s="11"/>
      <c r="L18" s="11"/>
    </row>
    <row r="19" spans="1:12" ht="15.6" x14ac:dyDescent="0.25">
      <c r="A19" s="109" t="s">
        <v>13</v>
      </c>
      <c r="B19" s="228">
        <v>74</v>
      </c>
      <c r="C19" s="229">
        <v>87.058823529411768</v>
      </c>
      <c r="D19" s="230">
        <v>11</v>
      </c>
      <c r="E19" s="229">
        <v>12.941176470588237</v>
      </c>
      <c r="F19" s="228">
        <v>21</v>
      </c>
      <c r="G19" s="229">
        <v>87.5</v>
      </c>
      <c r="H19" s="230">
        <v>3</v>
      </c>
      <c r="I19" s="229">
        <v>12.5</v>
      </c>
      <c r="J19" s="8"/>
      <c r="K19" s="11"/>
      <c r="L19" s="11"/>
    </row>
    <row r="20" spans="1:12" ht="15.6" x14ac:dyDescent="0.25">
      <c r="A20" s="109" t="s">
        <v>14</v>
      </c>
      <c r="B20" s="228">
        <v>142</v>
      </c>
      <c r="C20" s="229">
        <v>94.666666666666671</v>
      </c>
      <c r="D20" s="230">
        <v>8</v>
      </c>
      <c r="E20" s="229">
        <v>5.3333333333333339</v>
      </c>
      <c r="F20" s="228">
        <v>55</v>
      </c>
      <c r="G20" s="229">
        <v>96.491228070175438</v>
      </c>
      <c r="H20" s="230">
        <v>2</v>
      </c>
      <c r="I20" s="229">
        <v>3.5087719298245612</v>
      </c>
      <c r="J20" s="8"/>
      <c r="K20" s="11"/>
      <c r="L20" s="11"/>
    </row>
    <row r="21" spans="1:12" ht="15.6" x14ac:dyDescent="0.25">
      <c r="A21" s="109" t="s">
        <v>15</v>
      </c>
      <c r="B21" s="228">
        <v>35</v>
      </c>
      <c r="C21" s="229">
        <v>76.08695652173914</v>
      </c>
      <c r="D21" s="230">
        <v>11</v>
      </c>
      <c r="E21" s="229">
        <v>23.913043478260871</v>
      </c>
      <c r="F21" s="228">
        <v>16</v>
      </c>
      <c r="G21" s="229">
        <v>84.210526315789465</v>
      </c>
      <c r="H21" s="230">
        <v>3</v>
      </c>
      <c r="I21" s="229">
        <v>15.789473684210526</v>
      </c>
      <c r="J21" s="8"/>
      <c r="K21" s="11"/>
      <c r="L21" s="11"/>
    </row>
    <row r="22" spans="1:12" ht="15.6" x14ac:dyDescent="0.25">
      <c r="A22" s="109" t="s">
        <v>16</v>
      </c>
      <c r="B22" s="228">
        <v>121</v>
      </c>
      <c r="C22" s="229">
        <v>73.780487804878049</v>
      </c>
      <c r="D22" s="230">
        <v>43</v>
      </c>
      <c r="E22" s="229">
        <v>26.219512195121951</v>
      </c>
      <c r="F22" s="228">
        <v>52</v>
      </c>
      <c r="G22" s="229">
        <v>73.239436619718319</v>
      </c>
      <c r="H22" s="230">
        <v>19</v>
      </c>
      <c r="I22" s="229">
        <v>26.760563380281688</v>
      </c>
      <c r="J22" s="8"/>
      <c r="K22" s="11"/>
      <c r="L22" s="11"/>
    </row>
    <row r="23" spans="1:12" ht="31.2" x14ac:dyDescent="0.25">
      <c r="A23" s="109" t="s">
        <v>17</v>
      </c>
      <c r="B23" s="228">
        <v>110</v>
      </c>
      <c r="C23" s="229">
        <v>61.111111111111114</v>
      </c>
      <c r="D23" s="230">
        <v>70</v>
      </c>
      <c r="E23" s="229">
        <v>38.888888888888893</v>
      </c>
      <c r="F23" s="228">
        <v>53</v>
      </c>
      <c r="G23" s="229">
        <v>66.25</v>
      </c>
      <c r="H23" s="230">
        <v>27</v>
      </c>
      <c r="I23" s="229">
        <v>33.75</v>
      </c>
      <c r="J23" s="8"/>
      <c r="K23" s="11"/>
      <c r="L23" s="11"/>
    </row>
    <row r="24" spans="1:12" ht="31.2" x14ac:dyDescent="0.25">
      <c r="A24" s="109" t="s">
        <v>18</v>
      </c>
      <c r="B24" s="228">
        <v>783</v>
      </c>
      <c r="C24" s="229">
        <v>75.360923965351304</v>
      </c>
      <c r="D24" s="230">
        <v>256</v>
      </c>
      <c r="E24" s="229">
        <v>24.639076034648703</v>
      </c>
      <c r="F24" s="228">
        <v>368</v>
      </c>
      <c r="G24" s="229">
        <v>74.796747967479675</v>
      </c>
      <c r="H24" s="230">
        <v>124</v>
      </c>
      <c r="I24" s="229">
        <v>25.203252032520325</v>
      </c>
      <c r="J24" s="8"/>
      <c r="K24" s="11"/>
      <c r="L24" s="11"/>
    </row>
    <row r="25" spans="1:12" ht="15.6" x14ac:dyDescent="0.25">
      <c r="A25" s="109" t="s">
        <v>19</v>
      </c>
      <c r="B25" s="228">
        <v>276</v>
      </c>
      <c r="C25" s="229">
        <v>84.92307692307692</v>
      </c>
      <c r="D25" s="230">
        <v>49</v>
      </c>
      <c r="E25" s="229">
        <v>15.076923076923077</v>
      </c>
      <c r="F25" s="228">
        <v>100</v>
      </c>
      <c r="G25" s="229">
        <v>85.470085470085465</v>
      </c>
      <c r="H25" s="230">
        <v>17</v>
      </c>
      <c r="I25" s="229">
        <v>14.529914529914532</v>
      </c>
      <c r="J25" s="8"/>
      <c r="K25" s="11"/>
      <c r="L25" s="11"/>
    </row>
    <row r="26" spans="1:12" ht="19.5" customHeight="1" x14ac:dyDescent="0.25">
      <c r="A26" s="109" t="s">
        <v>20</v>
      </c>
      <c r="B26" s="228">
        <v>320</v>
      </c>
      <c r="C26" s="229">
        <v>88.642659279778385</v>
      </c>
      <c r="D26" s="230">
        <v>41</v>
      </c>
      <c r="E26" s="229">
        <v>11.357340720221606</v>
      </c>
      <c r="F26" s="225">
        <v>145</v>
      </c>
      <c r="G26" s="229">
        <v>92.356687898089177</v>
      </c>
      <c r="H26" s="230">
        <v>12</v>
      </c>
      <c r="I26" s="229">
        <v>7.6433121019108281</v>
      </c>
      <c r="J26" s="8"/>
      <c r="K26" s="11"/>
      <c r="L26" s="11"/>
    </row>
    <row r="27" spans="1:12" ht="15.6" x14ac:dyDescent="0.25">
      <c r="A27" s="109" t="s">
        <v>21</v>
      </c>
      <c r="B27" s="231">
        <v>30</v>
      </c>
      <c r="C27" s="229">
        <v>85.714285714285708</v>
      </c>
      <c r="D27" s="230">
        <v>5</v>
      </c>
      <c r="E27" s="229">
        <v>14.285714285714285</v>
      </c>
      <c r="F27" s="225">
        <v>12</v>
      </c>
      <c r="G27" s="229">
        <v>85.714285714285708</v>
      </c>
      <c r="H27" s="230">
        <v>2</v>
      </c>
      <c r="I27" s="229">
        <v>14.285714285714285</v>
      </c>
      <c r="J27" s="8"/>
      <c r="K27" s="11"/>
      <c r="L27" s="11"/>
    </row>
    <row r="28" spans="1:12" ht="15.6" x14ac:dyDescent="0.25">
      <c r="A28" s="109" t="s">
        <v>22</v>
      </c>
      <c r="B28" s="231">
        <v>48</v>
      </c>
      <c r="C28" s="229">
        <v>78.688524590163937</v>
      </c>
      <c r="D28" s="230">
        <v>13</v>
      </c>
      <c r="E28" s="229">
        <v>21.311475409836063</v>
      </c>
      <c r="F28" s="225">
        <v>21</v>
      </c>
      <c r="G28" s="229">
        <v>95.454545454545453</v>
      </c>
      <c r="H28" s="230">
        <v>1</v>
      </c>
      <c r="I28" s="229">
        <v>4.5454545454545459</v>
      </c>
      <c r="J28" s="8"/>
      <c r="K28" s="11"/>
      <c r="L28" s="11"/>
    </row>
    <row r="29" spans="1:12" ht="15.6" x14ac:dyDescent="0.25">
      <c r="A29" s="137" t="s">
        <v>286</v>
      </c>
      <c r="B29" s="209">
        <v>0</v>
      </c>
      <c r="C29" s="164">
        <v>0</v>
      </c>
      <c r="D29" s="226">
        <v>0</v>
      </c>
      <c r="E29" s="227">
        <v>0</v>
      </c>
      <c r="F29" s="225">
        <v>0</v>
      </c>
      <c r="G29" s="227">
        <v>0</v>
      </c>
      <c r="H29" s="228">
        <v>0</v>
      </c>
      <c r="I29" s="182">
        <v>0</v>
      </c>
    </row>
    <row r="30" spans="1:12" ht="12.75" x14ac:dyDescent="0.2">
      <c r="A30" s="13"/>
      <c r="B30" s="56"/>
      <c r="C30" s="56"/>
      <c r="D30" s="82"/>
      <c r="E30" s="82"/>
      <c r="F30" s="56"/>
      <c r="G30" s="56"/>
      <c r="H30" s="56"/>
      <c r="I30" s="56"/>
    </row>
    <row r="31" spans="1:12" ht="12.75" x14ac:dyDescent="0.2">
      <c r="A31" s="13"/>
      <c r="B31" s="56"/>
      <c r="C31" s="56"/>
      <c r="D31" s="56"/>
      <c r="E31" s="56"/>
      <c r="F31" s="56"/>
      <c r="G31" s="56"/>
      <c r="H31" s="56"/>
      <c r="I31" s="56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14" t="s">
        <v>281</v>
      </c>
    </row>
    <row r="2" spans="1:15" s="2" customFormat="1" ht="22.5" customHeight="1" x14ac:dyDescent="0.4">
      <c r="A2" s="400" t="s">
        <v>64</v>
      </c>
      <c r="B2" s="400"/>
      <c r="C2" s="400"/>
      <c r="D2" s="400"/>
      <c r="E2" s="400"/>
      <c r="F2" s="400"/>
      <c r="G2" s="400"/>
      <c r="I2" s="22"/>
    </row>
    <row r="3" spans="1:15" s="2" customFormat="1" ht="22.5" customHeight="1" x14ac:dyDescent="0.3">
      <c r="A3" s="421" t="s">
        <v>68</v>
      </c>
      <c r="B3" s="421"/>
      <c r="C3" s="421"/>
      <c r="D3" s="421"/>
      <c r="E3" s="421"/>
      <c r="F3" s="421"/>
      <c r="G3" s="421"/>
      <c r="I3" s="22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3"/>
    </row>
    <row r="5" spans="1:15" s="4" customFormat="1" ht="50.25" customHeight="1" x14ac:dyDescent="0.2">
      <c r="A5" s="54"/>
      <c r="B5" s="147" t="s">
        <v>463</v>
      </c>
      <c r="C5" s="147" t="s">
        <v>452</v>
      </c>
      <c r="D5" s="87" t="s">
        <v>36</v>
      </c>
      <c r="E5" s="147" t="s">
        <v>456</v>
      </c>
      <c r="F5" s="147" t="s">
        <v>449</v>
      </c>
      <c r="G5" s="87" t="s">
        <v>36</v>
      </c>
    </row>
    <row r="6" spans="1:15" s="17" customFormat="1" ht="31.5" customHeight="1" x14ac:dyDescent="0.35">
      <c r="A6" s="24" t="s">
        <v>69</v>
      </c>
      <c r="B6" s="156">
        <f>SUM(B7:B30)</f>
        <v>1676</v>
      </c>
      <c r="C6" s="156">
        <f>SUM(C7:C30)</f>
        <v>1149</v>
      </c>
      <c r="D6" s="219">
        <f>C6/B6*100</f>
        <v>68.556085918854421</v>
      </c>
      <c r="E6" s="156">
        <f>SUM(E7:E30)</f>
        <v>1232</v>
      </c>
      <c r="F6" s="156">
        <f>SUM(F7:F30)</f>
        <v>447</v>
      </c>
      <c r="G6" s="61">
        <f>F6/E6*100</f>
        <v>36.282467532467535</v>
      </c>
      <c r="I6" s="23"/>
      <c r="J6" s="27"/>
      <c r="K6" s="27"/>
      <c r="L6" s="28"/>
      <c r="M6" s="28"/>
      <c r="N6" s="28"/>
      <c r="O6" s="28"/>
    </row>
    <row r="7" spans="1:15" ht="31.2" customHeight="1" x14ac:dyDescent="0.25">
      <c r="A7" s="109" t="s">
        <v>39</v>
      </c>
      <c r="B7" s="218">
        <v>925</v>
      </c>
      <c r="C7" s="218">
        <v>566</v>
      </c>
      <c r="D7" s="219">
        <f t="shared" ref="D7:D30" si="0">C7/B7*100</f>
        <v>61.189189189189186</v>
      </c>
      <c r="E7" s="218">
        <v>716</v>
      </c>
      <c r="F7" s="218">
        <v>272</v>
      </c>
      <c r="G7" s="61">
        <f t="shared" ref="G7:G30" si="1">F7/E7*100</f>
        <v>37.988826815642454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09" t="s">
        <v>40</v>
      </c>
      <c r="B8" s="218">
        <v>41</v>
      </c>
      <c r="C8" s="218">
        <v>29</v>
      </c>
      <c r="D8" s="219">
        <f t="shared" si="0"/>
        <v>70.731707317073173</v>
      </c>
      <c r="E8" s="218">
        <v>28</v>
      </c>
      <c r="F8" s="218">
        <v>8</v>
      </c>
      <c r="G8" s="61">
        <f t="shared" si="1"/>
        <v>28.571428571428569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09" t="s">
        <v>41</v>
      </c>
      <c r="B9" s="218">
        <v>0</v>
      </c>
      <c r="C9" s="218">
        <v>1</v>
      </c>
      <c r="D9" s="219" t="s">
        <v>458</v>
      </c>
      <c r="E9" s="218">
        <v>0</v>
      </c>
      <c r="F9" s="218">
        <v>1</v>
      </c>
      <c r="G9" s="61" t="s">
        <v>458</v>
      </c>
      <c r="H9" s="8"/>
      <c r="I9" s="9"/>
      <c r="J9" s="10"/>
    </row>
    <row r="10" spans="1:15" ht="31.2" customHeight="1" x14ac:dyDescent="0.25">
      <c r="A10" s="109" t="s">
        <v>42</v>
      </c>
      <c r="B10" s="218">
        <v>13</v>
      </c>
      <c r="C10" s="218">
        <v>8</v>
      </c>
      <c r="D10" s="219">
        <f t="shared" si="0"/>
        <v>61.53846153846154</v>
      </c>
      <c r="E10" s="218">
        <v>10</v>
      </c>
      <c r="F10" s="218">
        <v>3</v>
      </c>
      <c r="G10" s="61">
        <f t="shared" si="1"/>
        <v>30</v>
      </c>
      <c r="H10" s="8"/>
      <c r="I10" s="9"/>
      <c r="J10" s="10"/>
      <c r="L10" s="15"/>
    </row>
    <row r="11" spans="1:15" ht="31.2" customHeight="1" x14ac:dyDescent="0.25">
      <c r="A11" s="109" t="s">
        <v>43</v>
      </c>
      <c r="B11" s="218">
        <v>60</v>
      </c>
      <c r="C11" s="218">
        <v>33</v>
      </c>
      <c r="D11" s="219">
        <f t="shared" si="0"/>
        <v>55.000000000000007</v>
      </c>
      <c r="E11" s="218">
        <v>44</v>
      </c>
      <c r="F11" s="218">
        <v>18</v>
      </c>
      <c r="G11" s="61">
        <f t="shared" si="1"/>
        <v>40.909090909090914</v>
      </c>
      <c r="H11" s="8"/>
      <c r="I11" s="9"/>
      <c r="J11" s="10"/>
    </row>
    <row r="12" spans="1:15" ht="31.2" x14ac:dyDescent="0.25">
      <c r="A12" s="109" t="s">
        <v>44</v>
      </c>
      <c r="B12" s="218">
        <v>6</v>
      </c>
      <c r="C12" s="218">
        <v>4</v>
      </c>
      <c r="D12" s="219">
        <f t="shared" si="0"/>
        <v>66.666666666666657</v>
      </c>
      <c r="E12" s="218">
        <v>5</v>
      </c>
      <c r="F12" s="218">
        <v>2</v>
      </c>
      <c r="G12" s="61">
        <f t="shared" si="1"/>
        <v>40</v>
      </c>
      <c r="H12" s="8"/>
      <c r="I12" s="9"/>
      <c r="J12" s="10"/>
    </row>
    <row r="13" spans="1:15" ht="62.4" x14ac:dyDescent="0.25">
      <c r="A13" s="109" t="s">
        <v>45</v>
      </c>
      <c r="B13" s="218">
        <v>37</v>
      </c>
      <c r="C13" s="218">
        <v>63</v>
      </c>
      <c r="D13" s="219">
        <f t="shared" si="0"/>
        <v>170.27027027027026</v>
      </c>
      <c r="E13" s="218">
        <v>21</v>
      </c>
      <c r="F13" s="218">
        <v>18</v>
      </c>
      <c r="G13" s="61">
        <f t="shared" si="1"/>
        <v>85.714285714285708</v>
      </c>
      <c r="H13" s="8"/>
      <c r="I13" s="9"/>
      <c r="J13" s="10"/>
    </row>
    <row r="14" spans="1:15" ht="31.2" customHeight="1" x14ac:dyDescent="0.25">
      <c r="A14" s="109" t="s">
        <v>46</v>
      </c>
      <c r="B14" s="218">
        <v>5</v>
      </c>
      <c r="C14" s="218">
        <v>10</v>
      </c>
      <c r="D14" s="219" t="s">
        <v>329</v>
      </c>
      <c r="E14" s="218">
        <v>3</v>
      </c>
      <c r="F14" s="218">
        <v>1</v>
      </c>
      <c r="G14" s="61">
        <f t="shared" si="1"/>
        <v>33.333333333333329</v>
      </c>
      <c r="H14" s="8"/>
      <c r="I14" s="9"/>
      <c r="J14" s="10"/>
    </row>
    <row r="15" spans="1:15" ht="31.2" x14ac:dyDescent="0.25">
      <c r="A15" s="109" t="s">
        <v>47</v>
      </c>
      <c r="B15" s="218">
        <v>8</v>
      </c>
      <c r="C15" s="218">
        <v>4</v>
      </c>
      <c r="D15" s="219">
        <f t="shared" si="0"/>
        <v>50</v>
      </c>
      <c r="E15" s="218">
        <v>5</v>
      </c>
      <c r="F15" s="218">
        <v>2</v>
      </c>
      <c r="G15" s="61">
        <f t="shared" si="1"/>
        <v>40</v>
      </c>
      <c r="H15" s="8"/>
      <c r="I15" s="9"/>
      <c r="J15" s="10"/>
    </row>
    <row r="16" spans="1:15" ht="31.2" x14ac:dyDescent="0.25">
      <c r="A16" s="109" t="s">
        <v>48</v>
      </c>
      <c r="B16" s="218">
        <v>1</v>
      </c>
      <c r="C16" s="218">
        <v>3</v>
      </c>
      <c r="D16" s="219" t="s">
        <v>330</v>
      </c>
      <c r="E16" s="218">
        <v>1</v>
      </c>
      <c r="F16" s="218">
        <v>1</v>
      </c>
      <c r="G16" s="61">
        <f t="shared" si="1"/>
        <v>100</v>
      </c>
      <c r="H16" s="8"/>
      <c r="I16" s="9"/>
      <c r="J16" s="10"/>
    </row>
    <row r="17" spans="1:10" ht="31.2" x14ac:dyDescent="0.25">
      <c r="A17" s="109" t="s">
        <v>49</v>
      </c>
      <c r="B17" s="218">
        <v>10</v>
      </c>
      <c r="C17" s="218">
        <v>17</v>
      </c>
      <c r="D17" s="219">
        <f t="shared" si="0"/>
        <v>170</v>
      </c>
      <c r="E17" s="218">
        <v>8</v>
      </c>
      <c r="F17" s="218">
        <v>6</v>
      </c>
      <c r="G17" s="61">
        <f t="shared" si="1"/>
        <v>75</v>
      </c>
      <c r="H17" s="8"/>
      <c r="I17" s="9"/>
      <c r="J17" s="10"/>
    </row>
    <row r="18" spans="1:10" ht="31.2" x14ac:dyDescent="0.25">
      <c r="A18" s="109" t="s">
        <v>50</v>
      </c>
      <c r="B18" s="218">
        <v>1</v>
      </c>
      <c r="C18" s="218">
        <v>4</v>
      </c>
      <c r="D18" s="219" t="s">
        <v>368</v>
      </c>
      <c r="E18" s="218">
        <v>1</v>
      </c>
      <c r="F18" s="218">
        <v>2</v>
      </c>
      <c r="G18" s="61" t="s">
        <v>329</v>
      </c>
      <c r="H18" s="8"/>
      <c r="I18" s="9"/>
      <c r="J18" s="10"/>
    </row>
    <row r="19" spans="1:10" ht="31.2" x14ac:dyDescent="0.25">
      <c r="A19" s="109" t="s">
        <v>51</v>
      </c>
      <c r="B19" s="218">
        <v>14</v>
      </c>
      <c r="C19" s="218">
        <v>3</v>
      </c>
      <c r="D19" s="219">
        <f t="shared" si="0"/>
        <v>21.428571428571427</v>
      </c>
      <c r="E19" s="218">
        <v>9</v>
      </c>
      <c r="F19" s="218">
        <v>0</v>
      </c>
      <c r="G19" s="61">
        <f t="shared" si="1"/>
        <v>0</v>
      </c>
      <c r="H19" s="8"/>
      <c r="I19" s="9"/>
      <c r="J19" s="10"/>
    </row>
    <row r="20" spans="1:10" ht="31.2" x14ac:dyDescent="0.25">
      <c r="A20" s="109" t="s">
        <v>52</v>
      </c>
      <c r="B20" s="218">
        <v>155</v>
      </c>
      <c r="C20" s="218">
        <v>81</v>
      </c>
      <c r="D20" s="219">
        <f t="shared" si="0"/>
        <v>52.258064516129032</v>
      </c>
      <c r="E20" s="218">
        <v>124</v>
      </c>
      <c r="F20" s="218">
        <v>20</v>
      </c>
      <c r="G20" s="61">
        <f t="shared" si="1"/>
        <v>16.129032258064516</v>
      </c>
      <c r="H20" s="8"/>
      <c r="I20" s="9"/>
      <c r="J20" s="10"/>
    </row>
    <row r="21" spans="1:10" ht="31.2" customHeight="1" x14ac:dyDescent="0.25">
      <c r="A21" s="109" t="s">
        <v>53</v>
      </c>
      <c r="B21" s="218">
        <v>17</v>
      </c>
      <c r="C21" s="218">
        <v>26</v>
      </c>
      <c r="D21" s="219">
        <f t="shared" si="0"/>
        <v>152.94117647058823</v>
      </c>
      <c r="E21" s="218">
        <v>12</v>
      </c>
      <c r="F21" s="218">
        <v>6</v>
      </c>
      <c r="G21" s="61">
        <f t="shared" si="1"/>
        <v>50</v>
      </c>
      <c r="H21" s="8"/>
      <c r="I21" s="9"/>
      <c r="J21" s="10"/>
    </row>
    <row r="22" spans="1:10" ht="31.2" x14ac:dyDescent="0.25">
      <c r="A22" s="109" t="s">
        <v>54</v>
      </c>
      <c r="B22" s="218">
        <v>36</v>
      </c>
      <c r="C22" s="218">
        <v>26</v>
      </c>
      <c r="D22" s="219">
        <f t="shared" si="0"/>
        <v>72.222222222222214</v>
      </c>
      <c r="E22" s="218">
        <v>25</v>
      </c>
      <c r="F22" s="218">
        <v>6</v>
      </c>
      <c r="G22" s="61">
        <f t="shared" si="1"/>
        <v>24</v>
      </c>
      <c r="H22" s="8"/>
      <c r="I22" s="9"/>
      <c r="J22" s="10"/>
    </row>
    <row r="23" spans="1:10" ht="31.2" x14ac:dyDescent="0.25">
      <c r="A23" s="109" t="s">
        <v>55</v>
      </c>
      <c r="B23" s="218">
        <v>10</v>
      </c>
      <c r="C23" s="218">
        <v>6</v>
      </c>
      <c r="D23" s="219">
        <f t="shared" si="0"/>
        <v>60</v>
      </c>
      <c r="E23" s="218">
        <v>8</v>
      </c>
      <c r="F23" s="218">
        <v>2</v>
      </c>
      <c r="G23" s="61">
        <f t="shared" si="1"/>
        <v>25</v>
      </c>
      <c r="H23" s="8"/>
      <c r="I23" s="9"/>
      <c r="J23" s="13"/>
    </row>
    <row r="24" spans="1:10" ht="31.2" customHeight="1" x14ac:dyDescent="0.25">
      <c r="A24" s="109" t="s">
        <v>56</v>
      </c>
      <c r="B24" s="218">
        <v>27</v>
      </c>
      <c r="C24" s="218">
        <v>62</v>
      </c>
      <c r="D24" s="219" t="s">
        <v>464</v>
      </c>
      <c r="E24" s="218">
        <v>19</v>
      </c>
      <c r="F24" s="218">
        <v>20</v>
      </c>
      <c r="G24" s="61">
        <f t="shared" si="1"/>
        <v>105.26315789473684</v>
      </c>
      <c r="H24" s="8"/>
      <c r="I24" s="9"/>
      <c r="J24" s="13"/>
    </row>
    <row r="25" spans="1:10" ht="31.2" x14ac:dyDescent="0.25">
      <c r="A25" s="109" t="s">
        <v>57</v>
      </c>
      <c r="B25" s="218">
        <v>203</v>
      </c>
      <c r="C25" s="218">
        <v>102</v>
      </c>
      <c r="D25" s="219">
        <f t="shared" si="0"/>
        <v>50.246305418719217</v>
      </c>
      <c r="E25" s="218">
        <v>124</v>
      </c>
      <c r="F25" s="218">
        <v>30</v>
      </c>
      <c r="G25" s="61">
        <f t="shared" si="1"/>
        <v>24.193548387096776</v>
      </c>
      <c r="H25" s="8"/>
      <c r="I25" s="9"/>
      <c r="J25" s="13"/>
    </row>
    <row r="26" spans="1:10" ht="31.2" x14ac:dyDescent="0.25">
      <c r="A26" s="109" t="s">
        <v>58</v>
      </c>
      <c r="B26" s="218">
        <v>4</v>
      </c>
      <c r="C26" s="218">
        <v>1</v>
      </c>
      <c r="D26" s="219">
        <f t="shared" si="0"/>
        <v>25</v>
      </c>
      <c r="E26" s="218">
        <v>3</v>
      </c>
      <c r="F26" s="218">
        <v>0</v>
      </c>
      <c r="G26" s="61">
        <f t="shared" si="1"/>
        <v>0</v>
      </c>
      <c r="I26" s="9"/>
    </row>
    <row r="27" spans="1:10" ht="31.2" customHeight="1" x14ac:dyDescent="0.25">
      <c r="A27" s="109" t="s">
        <v>59</v>
      </c>
      <c r="B27" s="218">
        <v>19</v>
      </c>
      <c r="C27" s="218">
        <v>8</v>
      </c>
      <c r="D27" s="219">
        <f t="shared" si="0"/>
        <v>42.105263157894733</v>
      </c>
      <c r="E27" s="218">
        <v>10</v>
      </c>
      <c r="F27" s="218">
        <v>3</v>
      </c>
      <c r="G27" s="61">
        <f t="shared" si="1"/>
        <v>30</v>
      </c>
      <c r="I27" s="9"/>
    </row>
    <row r="28" spans="1:10" ht="31.2" customHeight="1" x14ac:dyDescent="0.25">
      <c r="A28" s="109" t="s">
        <v>60</v>
      </c>
      <c r="B28" s="218">
        <v>48</v>
      </c>
      <c r="C28" s="218">
        <v>65</v>
      </c>
      <c r="D28" s="219">
        <f t="shared" si="0"/>
        <v>135.41666666666669</v>
      </c>
      <c r="E28" s="218">
        <v>33</v>
      </c>
      <c r="F28" s="218">
        <v>15</v>
      </c>
      <c r="G28" s="61">
        <f t="shared" si="1"/>
        <v>45.454545454545453</v>
      </c>
      <c r="I28" s="9"/>
    </row>
    <row r="29" spans="1:10" ht="31.2" customHeight="1" x14ac:dyDescent="0.25">
      <c r="A29" s="109" t="s">
        <v>61</v>
      </c>
      <c r="B29" s="218">
        <v>0</v>
      </c>
      <c r="C29" s="218">
        <v>3</v>
      </c>
      <c r="D29" s="219" t="s">
        <v>458</v>
      </c>
      <c r="E29" s="218">
        <v>0</v>
      </c>
      <c r="F29" s="218">
        <v>0</v>
      </c>
      <c r="G29" s="61" t="s">
        <v>458</v>
      </c>
      <c r="I29" s="9"/>
    </row>
    <row r="30" spans="1:10" ht="31.2" customHeight="1" x14ac:dyDescent="0.25">
      <c r="A30" s="109" t="s">
        <v>62</v>
      </c>
      <c r="B30" s="218">
        <v>36</v>
      </c>
      <c r="C30" s="218">
        <v>24</v>
      </c>
      <c r="D30" s="219">
        <f t="shared" si="0"/>
        <v>66.666666666666657</v>
      </c>
      <c r="E30" s="218">
        <v>23</v>
      </c>
      <c r="F30" s="218">
        <v>11</v>
      </c>
      <c r="G30" s="61">
        <f t="shared" si="1"/>
        <v>47.826086956521742</v>
      </c>
      <c r="I30" s="9"/>
    </row>
    <row r="31" spans="1:10" x14ac:dyDescent="0.35">
      <c r="C31" s="93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G23" sqref="G23"/>
    </sheetView>
  </sheetViews>
  <sheetFormatPr defaultColWidth="8.88671875" defaultRowHeight="13.2" x14ac:dyDescent="0.25"/>
  <cols>
    <col min="1" max="1" width="62.441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14" t="s">
        <v>281</v>
      </c>
    </row>
    <row r="2" spans="1:13" s="2" customFormat="1" ht="22.8" x14ac:dyDescent="0.4">
      <c r="A2" s="400" t="s">
        <v>232</v>
      </c>
      <c r="B2" s="400"/>
      <c r="C2" s="400"/>
      <c r="D2" s="400"/>
      <c r="E2" s="400"/>
      <c r="F2" s="400"/>
      <c r="G2" s="400"/>
      <c r="H2" s="400"/>
      <c r="I2" s="400"/>
      <c r="J2" s="77"/>
      <c r="K2" s="77"/>
    </row>
    <row r="3" spans="1:13" s="2" customFormat="1" ht="19.5" customHeight="1" x14ac:dyDescent="0.35">
      <c r="A3" s="413" t="s">
        <v>68</v>
      </c>
      <c r="B3" s="413"/>
      <c r="C3" s="413"/>
      <c r="D3" s="413"/>
      <c r="E3" s="413"/>
      <c r="F3" s="413"/>
      <c r="G3" s="413"/>
      <c r="H3" s="413"/>
      <c r="I3" s="413"/>
      <c r="J3" s="78"/>
      <c r="K3" s="78"/>
    </row>
    <row r="4" spans="1:13" s="4" customFormat="1" ht="20.25" customHeight="1" x14ac:dyDescent="0.2">
      <c r="A4" s="88"/>
      <c r="B4" s="116"/>
      <c r="C4" s="116"/>
      <c r="D4" s="116"/>
      <c r="E4" s="116"/>
      <c r="F4" s="116"/>
      <c r="G4" s="116"/>
      <c r="H4" s="116"/>
      <c r="I4" s="129" t="s">
        <v>160</v>
      </c>
    </row>
    <row r="5" spans="1:13" s="4" customFormat="1" ht="34.5" customHeight="1" x14ac:dyDescent="0.2">
      <c r="A5" s="414"/>
      <c r="B5" s="415" t="s">
        <v>453</v>
      </c>
      <c r="C5" s="416"/>
      <c r="D5" s="416"/>
      <c r="E5" s="417"/>
      <c r="F5" s="418" t="s">
        <v>454</v>
      </c>
      <c r="G5" s="419"/>
      <c r="H5" s="419"/>
      <c r="I5" s="420"/>
    </row>
    <row r="6" spans="1:13" s="4" customFormat="1" ht="69.75" customHeight="1" x14ac:dyDescent="0.2">
      <c r="A6" s="414"/>
      <c r="B6" s="163" t="s">
        <v>233</v>
      </c>
      <c r="C6" s="163" t="s">
        <v>234</v>
      </c>
      <c r="D6" s="163" t="s">
        <v>235</v>
      </c>
      <c r="E6" s="163" t="s">
        <v>234</v>
      </c>
      <c r="F6" s="163" t="s">
        <v>233</v>
      </c>
      <c r="G6" s="163" t="s">
        <v>234</v>
      </c>
      <c r="H6" s="163" t="s">
        <v>235</v>
      </c>
      <c r="I6" s="163" t="s">
        <v>234</v>
      </c>
    </row>
    <row r="7" spans="1:13" s="5" customFormat="1" ht="34.5" customHeight="1" x14ac:dyDescent="0.3">
      <c r="A7" s="24" t="s">
        <v>69</v>
      </c>
      <c r="B7" s="199">
        <f>SUM(B8:B31)</f>
        <v>793</v>
      </c>
      <c r="C7" s="200">
        <v>69.016536118363788</v>
      </c>
      <c r="D7" s="199">
        <f>SUM(D8:D31)</f>
        <v>356</v>
      </c>
      <c r="E7" s="200">
        <v>30.983463881636204</v>
      </c>
      <c r="F7" s="199">
        <f>SUM(F8:F31)</f>
        <v>335</v>
      </c>
      <c r="G7" s="200">
        <v>74.944071588366896</v>
      </c>
      <c r="H7" s="199">
        <f>SUM(H8:H31)</f>
        <v>112</v>
      </c>
      <c r="I7" s="200">
        <v>25.055928411633111</v>
      </c>
      <c r="K7" s="106"/>
      <c r="L7" s="106"/>
    </row>
    <row r="8" spans="1:13" ht="15.6" x14ac:dyDescent="0.25">
      <c r="A8" s="109" t="s">
        <v>39</v>
      </c>
      <c r="B8" s="187">
        <v>436</v>
      </c>
      <c r="C8" s="176">
        <v>77.03180212014135</v>
      </c>
      <c r="D8" s="188">
        <v>130</v>
      </c>
      <c r="E8" s="176">
        <v>22.968197879858657</v>
      </c>
      <c r="F8" s="198">
        <v>219</v>
      </c>
      <c r="G8" s="176">
        <v>80.514705882352942</v>
      </c>
      <c r="H8" s="186">
        <v>53</v>
      </c>
      <c r="I8" s="176">
        <v>19.485294117647058</v>
      </c>
      <c r="J8" s="8"/>
      <c r="L8" s="83"/>
      <c r="M8" s="11"/>
    </row>
    <row r="9" spans="1:13" ht="15.6" x14ac:dyDescent="0.25">
      <c r="A9" s="109" t="s">
        <v>40</v>
      </c>
      <c r="B9" s="187">
        <v>18</v>
      </c>
      <c r="C9" s="176">
        <v>62.068965517241381</v>
      </c>
      <c r="D9" s="188">
        <v>11</v>
      </c>
      <c r="E9" s="176">
        <v>37.931034482758619</v>
      </c>
      <c r="F9" s="198">
        <v>5</v>
      </c>
      <c r="G9" s="176">
        <v>62.5</v>
      </c>
      <c r="H9" s="186">
        <v>3</v>
      </c>
      <c r="I9" s="176">
        <v>37.5</v>
      </c>
      <c r="J9" s="8"/>
      <c r="L9" s="83"/>
      <c r="M9" s="11"/>
    </row>
    <row r="10" spans="1:13" s="12" customFormat="1" ht="15.6" x14ac:dyDescent="0.25">
      <c r="A10" s="109" t="s">
        <v>41</v>
      </c>
      <c r="B10" s="187">
        <v>1</v>
      </c>
      <c r="C10" s="176">
        <v>100</v>
      </c>
      <c r="D10" s="188">
        <v>0</v>
      </c>
      <c r="E10" s="176">
        <v>0</v>
      </c>
      <c r="F10" s="198">
        <v>1</v>
      </c>
      <c r="G10" s="176">
        <v>100</v>
      </c>
      <c r="H10" s="186">
        <v>0</v>
      </c>
      <c r="I10" s="176">
        <v>0</v>
      </c>
      <c r="J10" s="8"/>
      <c r="K10" s="9"/>
      <c r="L10" s="83"/>
      <c r="M10" s="11"/>
    </row>
    <row r="11" spans="1:13" ht="15.6" x14ac:dyDescent="0.25">
      <c r="A11" s="109" t="s">
        <v>42</v>
      </c>
      <c r="B11" s="187">
        <v>7</v>
      </c>
      <c r="C11" s="176">
        <v>87.5</v>
      </c>
      <c r="D11" s="188">
        <v>1</v>
      </c>
      <c r="E11" s="176">
        <v>12.5</v>
      </c>
      <c r="F11" s="198">
        <v>2</v>
      </c>
      <c r="G11" s="176">
        <v>66.666666666666657</v>
      </c>
      <c r="H11" s="186">
        <v>1</v>
      </c>
      <c r="I11" s="176">
        <v>33.333333333333329</v>
      </c>
      <c r="J11" s="8"/>
      <c r="L11" s="83"/>
      <c r="M11" s="11"/>
    </row>
    <row r="12" spans="1:13" ht="15.6" x14ac:dyDescent="0.25">
      <c r="A12" s="109" t="s">
        <v>43</v>
      </c>
      <c r="B12" s="187">
        <v>33</v>
      </c>
      <c r="C12" s="176">
        <v>100</v>
      </c>
      <c r="D12" s="188">
        <v>0</v>
      </c>
      <c r="E12" s="176">
        <v>0</v>
      </c>
      <c r="F12" s="198">
        <v>18</v>
      </c>
      <c r="G12" s="176">
        <v>100</v>
      </c>
      <c r="H12" s="186">
        <v>0</v>
      </c>
      <c r="I12" s="176">
        <v>0</v>
      </c>
      <c r="J12" s="8"/>
      <c r="L12" s="83"/>
      <c r="M12" s="11"/>
    </row>
    <row r="13" spans="1:13" ht="15.6" x14ac:dyDescent="0.25">
      <c r="A13" s="109" t="s">
        <v>44</v>
      </c>
      <c r="B13" s="187">
        <v>3</v>
      </c>
      <c r="C13" s="176">
        <v>75</v>
      </c>
      <c r="D13" s="188">
        <v>1</v>
      </c>
      <c r="E13" s="176">
        <v>25</v>
      </c>
      <c r="F13" s="198">
        <v>1</v>
      </c>
      <c r="G13" s="176">
        <v>50</v>
      </c>
      <c r="H13" s="186">
        <v>1</v>
      </c>
      <c r="I13" s="176">
        <v>50</v>
      </c>
      <c r="J13" s="8"/>
      <c r="L13" s="83"/>
      <c r="M13" s="11"/>
    </row>
    <row r="14" spans="1:13" ht="46.8" x14ac:dyDescent="0.25">
      <c r="A14" s="109" t="s">
        <v>45</v>
      </c>
      <c r="B14" s="187">
        <v>42</v>
      </c>
      <c r="C14" s="176">
        <v>66.666666666666657</v>
      </c>
      <c r="D14" s="188">
        <v>21</v>
      </c>
      <c r="E14" s="176">
        <v>33.333333333333329</v>
      </c>
      <c r="F14" s="198">
        <v>14</v>
      </c>
      <c r="G14" s="176">
        <v>77.777777777777786</v>
      </c>
      <c r="H14" s="186">
        <v>4</v>
      </c>
      <c r="I14" s="176">
        <v>22.222222222222221</v>
      </c>
      <c r="J14" s="8"/>
      <c r="L14" s="83"/>
      <c r="M14" s="11"/>
    </row>
    <row r="15" spans="1:13" ht="15.6" x14ac:dyDescent="0.25">
      <c r="A15" s="109" t="s">
        <v>46</v>
      </c>
      <c r="B15" s="187">
        <v>4</v>
      </c>
      <c r="C15" s="176">
        <v>40</v>
      </c>
      <c r="D15" s="188">
        <v>6</v>
      </c>
      <c r="E15" s="176">
        <v>60</v>
      </c>
      <c r="F15" s="198">
        <v>1</v>
      </c>
      <c r="G15" s="176">
        <v>100</v>
      </c>
      <c r="H15" s="186">
        <v>0</v>
      </c>
      <c r="I15" s="176">
        <v>0</v>
      </c>
      <c r="J15" s="8"/>
      <c r="L15" s="83"/>
      <c r="M15" s="11"/>
    </row>
    <row r="16" spans="1:13" ht="15.6" x14ac:dyDescent="0.25">
      <c r="A16" s="109" t="s">
        <v>47</v>
      </c>
      <c r="B16" s="187">
        <v>4</v>
      </c>
      <c r="C16" s="176">
        <v>100</v>
      </c>
      <c r="D16" s="188">
        <v>0</v>
      </c>
      <c r="E16" s="176">
        <v>0</v>
      </c>
      <c r="F16" s="198">
        <v>2</v>
      </c>
      <c r="G16" s="176">
        <v>100</v>
      </c>
      <c r="H16" s="186">
        <v>0</v>
      </c>
      <c r="I16" s="176">
        <v>0</v>
      </c>
      <c r="J16" s="8"/>
      <c r="L16" s="83"/>
      <c r="M16" s="11"/>
    </row>
    <row r="17" spans="1:13" ht="15.6" x14ac:dyDescent="0.25">
      <c r="A17" s="109" t="s">
        <v>48</v>
      </c>
      <c r="B17" s="187">
        <v>2</v>
      </c>
      <c r="C17" s="176">
        <v>66.666666666666657</v>
      </c>
      <c r="D17" s="188">
        <v>1</v>
      </c>
      <c r="E17" s="176">
        <v>33.333333333333329</v>
      </c>
      <c r="F17" s="198">
        <v>0</v>
      </c>
      <c r="G17" s="176">
        <v>0</v>
      </c>
      <c r="H17" s="186">
        <v>1</v>
      </c>
      <c r="I17" s="176">
        <v>100</v>
      </c>
      <c r="J17" s="8"/>
      <c r="L17" s="83"/>
      <c r="M17" s="11"/>
    </row>
    <row r="18" spans="1:13" ht="15.6" x14ac:dyDescent="0.25">
      <c r="A18" s="109" t="s">
        <v>49</v>
      </c>
      <c r="B18" s="187">
        <v>8</v>
      </c>
      <c r="C18" s="176">
        <v>47.058823529411761</v>
      </c>
      <c r="D18" s="188">
        <v>9</v>
      </c>
      <c r="E18" s="176">
        <v>52.941176470588239</v>
      </c>
      <c r="F18" s="198">
        <v>3</v>
      </c>
      <c r="G18" s="176">
        <v>50</v>
      </c>
      <c r="H18" s="186">
        <v>3</v>
      </c>
      <c r="I18" s="176">
        <v>50</v>
      </c>
      <c r="J18" s="8"/>
      <c r="L18" s="83"/>
      <c r="M18" s="11"/>
    </row>
    <row r="19" spans="1:13" ht="31.2" x14ac:dyDescent="0.25">
      <c r="A19" s="109" t="s">
        <v>50</v>
      </c>
      <c r="B19" s="187">
        <v>3</v>
      </c>
      <c r="C19" s="176">
        <v>75</v>
      </c>
      <c r="D19" s="188">
        <v>1</v>
      </c>
      <c r="E19" s="176">
        <v>25</v>
      </c>
      <c r="F19" s="198">
        <v>2</v>
      </c>
      <c r="G19" s="176">
        <v>100</v>
      </c>
      <c r="H19" s="186">
        <v>0</v>
      </c>
      <c r="I19" s="176">
        <v>0</v>
      </c>
      <c r="J19" s="8"/>
      <c r="L19" s="83"/>
      <c r="M19" s="11"/>
    </row>
    <row r="20" spans="1:13" ht="15.6" x14ac:dyDescent="0.25">
      <c r="A20" s="109" t="s">
        <v>51</v>
      </c>
      <c r="B20" s="187">
        <v>2</v>
      </c>
      <c r="C20" s="176">
        <v>66.666666666666657</v>
      </c>
      <c r="D20" s="188">
        <v>1</v>
      </c>
      <c r="E20" s="176">
        <v>33.333333333333329</v>
      </c>
      <c r="F20" s="198">
        <v>0</v>
      </c>
      <c r="G20" s="176" t="e">
        <v>#DIV/0!</v>
      </c>
      <c r="H20" s="186">
        <v>0</v>
      </c>
      <c r="I20" s="176" t="e">
        <v>#DIV/0!</v>
      </c>
      <c r="J20" s="8"/>
      <c r="L20" s="83"/>
      <c r="M20" s="11"/>
    </row>
    <row r="21" spans="1:13" ht="15.6" x14ac:dyDescent="0.25">
      <c r="A21" s="109" t="s">
        <v>52</v>
      </c>
      <c r="B21" s="187">
        <v>51</v>
      </c>
      <c r="C21" s="176">
        <v>62.962962962962962</v>
      </c>
      <c r="D21" s="188">
        <v>30</v>
      </c>
      <c r="E21" s="176">
        <v>37.037037037037038</v>
      </c>
      <c r="F21" s="198">
        <v>13</v>
      </c>
      <c r="G21" s="176">
        <v>65</v>
      </c>
      <c r="H21" s="186">
        <v>7</v>
      </c>
      <c r="I21" s="176">
        <v>35</v>
      </c>
      <c r="J21" s="8"/>
      <c r="L21" s="83"/>
      <c r="M21" s="11"/>
    </row>
    <row r="22" spans="1:13" ht="15.6" x14ac:dyDescent="0.25">
      <c r="A22" s="109" t="s">
        <v>53</v>
      </c>
      <c r="B22" s="187">
        <v>14</v>
      </c>
      <c r="C22" s="176">
        <v>53.846153846153847</v>
      </c>
      <c r="D22" s="188">
        <v>12</v>
      </c>
      <c r="E22" s="176">
        <v>46.153846153846153</v>
      </c>
      <c r="F22" s="198">
        <v>4</v>
      </c>
      <c r="G22" s="176">
        <v>66.666666666666657</v>
      </c>
      <c r="H22" s="186">
        <v>2</v>
      </c>
      <c r="I22" s="176">
        <v>33.333333333333329</v>
      </c>
      <c r="J22" s="8"/>
      <c r="L22" s="83"/>
      <c r="M22" s="11"/>
    </row>
    <row r="23" spans="1:13" ht="31.2" x14ac:dyDescent="0.25">
      <c r="A23" s="109" t="s">
        <v>54</v>
      </c>
      <c r="B23" s="187">
        <v>9</v>
      </c>
      <c r="C23" s="176">
        <v>34.615384615384613</v>
      </c>
      <c r="D23" s="188">
        <v>17</v>
      </c>
      <c r="E23" s="176">
        <v>65.384615384615387</v>
      </c>
      <c r="F23" s="198">
        <v>4</v>
      </c>
      <c r="G23" s="176">
        <v>66.666666666666657</v>
      </c>
      <c r="H23" s="186">
        <v>2</v>
      </c>
      <c r="I23" s="176">
        <v>33.333333333333329</v>
      </c>
      <c r="J23" s="8"/>
      <c r="L23" s="83"/>
      <c r="M23" s="11"/>
    </row>
    <row r="24" spans="1:13" ht="18.75" customHeight="1" x14ac:dyDescent="0.25">
      <c r="A24" s="109" t="s">
        <v>55</v>
      </c>
      <c r="B24" s="187">
        <v>4</v>
      </c>
      <c r="C24" s="176">
        <v>66.666666666666657</v>
      </c>
      <c r="D24" s="188">
        <v>2</v>
      </c>
      <c r="E24" s="176">
        <v>33.333333333333329</v>
      </c>
      <c r="F24" s="198">
        <v>0</v>
      </c>
      <c r="G24" s="176">
        <v>0</v>
      </c>
      <c r="H24" s="186">
        <v>2</v>
      </c>
      <c r="I24" s="176">
        <v>100</v>
      </c>
      <c r="J24" s="8"/>
      <c r="L24" s="83"/>
      <c r="M24" s="11"/>
    </row>
    <row r="25" spans="1:13" ht="15.6" x14ac:dyDescent="0.25">
      <c r="A25" s="109" t="s">
        <v>56</v>
      </c>
      <c r="B25" s="187">
        <v>40</v>
      </c>
      <c r="C25" s="176">
        <v>64.516129032258064</v>
      </c>
      <c r="D25" s="188">
        <v>22</v>
      </c>
      <c r="E25" s="176">
        <v>35.483870967741936</v>
      </c>
      <c r="F25" s="198">
        <v>13</v>
      </c>
      <c r="G25" s="176">
        <v>65</v>
      </c>
      <c r="H25" s="186">
        <v>7</v>
      </c>
      <c r="I25" s="176">
        <v>35</v>
      </c>
      <c r="J25" s="8"/>
      <c r="L25" s="83"/>
      <c r="M25" s="11"/>
    </row>
    <row r="26" spans="1:13" ht="15.6" x14ac:dyDescent="0.25">
      <c r="A26" s="109" t="s">
        <v>57</v>
      </c>
      <c r="B26" s="187">
        <v>46</v>
      </c>
      <c r="C26" s="176">
        <v>45.098039215686278</v>
      </c>
      <c r="D26" s="188">
        <v>56</v>
      </c>
      <c r="E26" s="176">
        <v>54.901960784313729</v>
      </c>
      <c r="F26" s="198">
        <v>18</v>
      </c>
      <c r="G26" s="176">
        <v>60</v>
      </c>
      <c r="H26" s="186">
        <v>12</v>
      </c>
      <c r="I26" s="176">
        <v>40</v>
      </c>
      <c r="J26" s="8"/>
      <c r="L26" s="83"/>
      <c r="M26" s="11"/>
    </row>
    <row r="27" spans="1:13" ht="31.2" x14ac:dyDescent="0.25">
      <c r="A27" s="109" t="s">
        <v>58</v>
      </c>
      <c r="B27" s="187">
        <v>1</v>
      </c>
      <c r="C27" s="176">
        <v>100</v>
      </c>
      <c r="D27" s="188">
        <v>0</v>
      </c>
      <c r="E27" s="176">
        <v>0</v>
      </c>
      <c r="F27" s="198">
        <v>0</v>
      </c>
      <c r="G27" s="176" t="e">
        <v>#DIV/0!</v>
      </c>
      <c r="H27" s="186">
        <v>0</v>
      </c>
      <c r="I27" s="176" t="e">
        <v>#DIV/0!</v>
      </c>
      <c r="L27" s="10"/>
    </row>
    <row r="28" spans="1:13" ht="15.6" x14ac:dyDescent="0.25">
      <c r="A28" s="109" t="s">
        <v>59</v>
      </c>
      <c r="B28" s="187">
        <v>6</v>
      </c>
      <c r="C28" s="176">
        <v>75</v>
      </c>
      <c r="D28" s="188">
        <v>2</v>
      </c>
      <c r="E28" s="176">
        <v>25</v>
      </c>
      <c r="F28" s="198">
        <v>3</v>
      </c>
      <c r="G28" s="176">
        <v>100</v>
      </c>
      <c r="H28" s="186">
        <v>0</v>
      </c>
      <c r="I28" s="176">
        <v>0</v>
      </c>
      <c r="L28" s="10"/>
    </row>
    <row r="29" spans="1:13" ht="15.6" x14ac:dyDescent="0.25">
      <c r="A29" s="109" t="s">
        <v>60</v>
      </c>
      <c r="B29" s="187">
        <v>46</v>
      </c>
      <c r="C29" s="176">
        <v>70.769230769230774</v>
      </c>
      <c r="D29" s="188">
        <v>19</v>
      </c>
      <c r="E29" s="176">
        <v>29.230769230769234</v>
      </c>
      <c r="F29" s="198">
        <v>9</v>
      </c>
      <c r="G29" s="176">
        <v>60</v>
      </c>
      <c r="H29" s="186">
        <v>6</v>
      </c>
      <c r="I29" s="176">
        <v>40</v>
      </c>
    </row>
    <row r="30" spans="1:13" ht="15.6" x14ac:dyDescent="0.25">
      <c r="A30" s="109" t="s">
        <v>61</v>
      </c>
      <c r="B30" s="187">
        <v>3</v>
      </c>
      <c r="C30" s="176">
        <v>100</v>
      </c>
      <c r="D30" s="188">
        <v>0</v>
      </c>
      <c r="E30" s="176">
        <v>0</v>
      </c>
      <c r="F30" s="198">
        <v>0</v>
      </c>
      <c r="G30" s="176" t="e">
        <v>#DIV/0!</v>
      </c>
      <c r="H30" s="186">
        <v>0</v>
      </c>
      <c r="I30" s="176" t="e">
        <v>#DIV/0!</v>
      </c>
    </row>
    <row r="31" spans="1:13" ht="15.6" x14ac:dyDescent="0.25">
      <c r="A31" s="109" t="s">
        <v>62</v>
      </c>
      <c r="B31" s="187">
        <v>10</v>
      </c>
      <c r="C31" s="176">
        <v>41.666666666666671</v>
      </c>
      <c r="D31" s="188">
        <v>14</v>
      </c>
      <c r="E31" s="176">
        <v>58.333333333333336</v>
      </c>
      <c r="F31" s="198">
        <v>3</v>
      </c>
      <c r="G31" s="176">
        <v>27.27272727272727</v>
      </c>
      <c r="H31" s="186">
        <v>8</v>
      </c>
      <c r="I31" s="176">
        <v>72.727272727272734</v>
      </c>
    </row>
    <row r="32" spans="1:13" ht="12.75" x14ac:dyDescent="0.2">
      <c r="I32" s="11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402" t="s">
        <v>281</v>
      </c>
      <c r="B1" s="402"/>
    </row>
    <row r="2" spans="1:6" ht="42" customHeight="1" x14ac:dyDescent="0.3">
      <c r="A2" s="405" t="s">
        <v>190</v>
      </c>
      <c r="B2" s="405"/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15.75" x14ac:dyDescent="0.25">
      <c r="A4" s="91"/>
      <c r="B4" s="92"/>
      <c r="C4" s="91"/>
      <c r="D4" s="91"/>
    </row>
    <row r="5" spans="1:6" s="40" customFormat="1" ht="35.4" customHeight="1" x14ac:dyDescent="0.3">
      <c r="A5" s="143"/>
      <c r="B5" s="142" t="s">
        <v>79</v>
      </c>
      <c r="C5" s="155" t="s">
        <v>466</v>
      </c>
      <c r="D5" s="154" t="s">
        <v>449</v>
      </c>
    </row>
    <row r="6" spans="1:6" ht="26.4" x14ac:dyDescent="0.3">
      <c r="A6" s="41">
        <v>1</v>
      </c>
      <c r="B6" s="102" t="s">
        <v>191</v>
      </c>
      <c r="C6" s="162">
        <v>1109</v>
      </c>
      <c r="D6" s="162">
        <v>554</v>
      </c>
      <c r="F6" s="50"/>
    </row>
    <row r="7" spans="1:6" ht="39.6" x14ac:dyDescent="0.3">
      <c r="A7" s="41">
        <v>2</v>
      </c>
      <c r="B7" s="102" t="s">
        <v>193</v>
      </c>
      <c r="C7" s="162">
        <v>475</v>
      </c>
      <c r="D7" s="162">
        <v>208</v>
      </c>
      <c r="F7" s="50" t="s">
        <v>260</v>
      </c>
    </row>
    <row r="8" spans="1:6" x14ac:dyDescent="0.3">
      <c r="A8" s="41">
        <v>3</v>
      </c>
      <c r="B8" s="102" t="s">
        <v>192</v>
      </c>
      <c r="C8" s="162">
        <v>447</v>
      </c>
      <c r="D8" s="162">
        <v>212</v>
      </c>
      <c r="F8" s="50"/>
    </row>
    <row r="9" spans="1:6" s="42" customFormat="1" ht="41.25" customHeight="1" x14ac:dyDescent="0.3">
      <c r="A9" s="41">
        <v>4</v>
      </c>
      <c r="B9" s="102" t="s">
        <v>199</v>
      </c>
      <c r="C9" s="162">
        <v>321</v>
      </c>
      <c r="D9" s="162">
        <v>143</v>
      </c>
      <c r="F9" s="50"/>
    </row>
    <row r="10" spans="1:6" s="42" customFormat="1" ht="18" customHeight="1" x14ac:dyDescent="0.3">
      <c r="A10" s="41">
        <v>5</v>
      </c>
      <c r="B10" s="102" t="s">
        <v>194</v>
      </c>
      <c r="C10" s="162">
        <v>202</v>
      </c>
      <c r="D10" s="162">
        <v>85</v>
      </c>
      <c r="F10" s="50"/>
    </row>
    <row r="11" spans="1:6" s="42" customFormat="1" x14ac:dyDescent="0.3">
      <c r="A11" s="41">
        <v>6</v>
      </c>
      <c r="B11" s="102" t="s">
        <v>215</v>
      </c>
      <c r="C11" s="162">
        <v>183</v>
      </c>
      <c r="D11" s="162">
        <v>67</v>
      </c>
      <c r="F11" s="50"/>
    </row>
    <row r="12" spans="1:6" s="42" customFormat="1" x14ac:dyDescent="0.3">
      <c r="A12" s="41">
        <v>7</v>
      </c>
      <c r="B12" s="102" t="s">
        <v>203</v>
      </c>
      <c r="C12" s="162">
        <v>163</v>
      </c>
      <c r="D12" s="162">
        <v>79</v>
      </c>
      <c r="F12" s="50"/>
    </row>
    <row r="13" spans="1:6" s="42" customFormat="1" x14ac:dyDescent="0.3">
      <c r="A13" s="41">
        <v>8</v>
      </c>
      <c r="B13" s="102" t="s">
        <v>195</v>
      </c>
      <c r="C13" s="162">
        <v>146</v>
      </c>
      <c r="D13" s="162">
        <v>84</v>
      </c>
      <c r="F13" s="50"/>
    </row>
    <row r="14" spans="1:6" s="42" customFormat="1" x14ac:dyDescent="0.3">
      <c r="A14" s="41">
        <v>9</v>
      </c>
      <c r="B14" s="102" t="s">
        <v>207</v>
      </c>
      <c r="C14" s="162">
        <v>141</v>
      </c>
      <c r="D14" s="162">
        <v>49</v>
      </c>
      <c r="F14" s="50"/>
    </row>
    <row r="15" spans="1:6" s="42" customFormat="1" x14ac:dyDescent="0.3">
      <c r="A15" s="41">
        <v>10</v>
      </c>
      <c r="B15" s="102" t="s">
        <v>209</v>
      </c>
      <c r="C15" s="162">
        <v>129</v>
      </c>
      <c r="D15" s="162">
        <v>104</v>
      </c>
      <c r="F15" s="50"/>
    </row>
    <row r="16" spans="1:6" s="42" customFormat="1" ht="27.75" customHeight="1" x14ac:dyDescent="0.3">
      <c r="A16" s="41">
        <v>11</v>
      </c>
      <c r="B16" s="102" t="s">
        <v>196</v>
      </c>
      <c r="C16" s="162">
        <v>110</v>
      </c>
      <c r="D16" s="162">
        <v>44</v>
      </c>
      <c r="F16" s="50"/>
    </row>
    <row r="17" spans="1:6" s="42" customFormat="1" ht="26.25" customHeight="1" x14ac:dyDescent="0.3">
      <c r="A17" s="41">
        <v>12</v>
      </c>
      <c r="B17" s="102" t="s">
        <v>198</v>
      </c>
      <c r="C17" s="162">
        <v>109</v>
      </c>
      <c r="D17" s="162">
        <v>46</v>
      </c>
      <c r="F17" s="50"/>
    </row>
    <row r="18" spans="1:6" s="42" customFormat="1" ht="25.5" customHeight="1" x14ac:dyDescent="0.3">
      <c r="A18" s="41">
        <v>13</v>
      </c>
      <c r="B18" s="102" t="s">
        <v>263</v>
      </c>
      <c r="C18" s="162">
        <v>83</v>
      </c>
      <c r="D18" s="162">
        <v>11</v>
      </c>
      <c r="F18" s="50"/>
    </row>
    <row r="19" spans="1:6" s="42" customFormat="1" ht="26.4" x14ac:dyDescent="0.3">
      <c r="A19" s="41">
        <v>14</v>
      </c>
      <c r="B19" s="102" t="s">
        <v>197</v>
      </c>
      <c r="C19" s="162">
        <v>76</v>
      </c>
      <c r="D19" s="162">
        <v>24</v>
      </c>
      <c r="F19" s="50"/>
    </row>
    <row r="20" spans="1:6" s="42" customFormat="1" ht="30.75" customHeight="1" x14ac:dyDescent="0.3">
      <c r="A20" s="41">
        <v>15</v>
      </c>
      <c r="B20" s="102" t="s">
        <v>218</v>
      </c>
      <c r="C20" s="162">
        <v>75</v>
      </c>
      <c r="D20" s="162">
        <v>49</v>
      </c>
      <c r="F20" s="50"/>
    </row>
    <row r="21" spans="1:6" s="42" customFormat="1" x14ac:dyDescent="0.3">
      <c r="A21" s="41">
        <v>16</v>
      </c>
      <c r="B21" s="102" t="s">
        <v>225</v>
      </c>
      <c r="C21" s="162">
        <v>59</v>
      </c>
      <c r="D21" s="162">
        <v>21</v>
      </c>
      <c r="F21" s="50"/>
    </row>
    <row r="22" spans="1:6" s="42" customFormat="1" ht="26.4" x14ac:dyDescent="0.3">
      <c r="A22" s="41">
        <v>17</v>
      </c>
      <c r="B22" s="102" t="s">
        <v>273</v>
      </c>
      <c r="C22" s="162">
        <v>58</v>
      </c>
      <c r="D22" s="162">
        <v>32</v>
      </c>
      <c r="F22" s="50"/>
    </row>
    <row r="23" spans="1:6" s="42" customFormat="1" ht="28.5" customHeight="1" x14ac:dyDescent="0.3">
      <c r="A23" s="41">
        <v>18</v>
      </c>
      <c r="B23" s="102" t="s">
        <v>224</v>
      </c>
      <c r="C23" s="162">
        <v>58</v>
      </c>
      <c r="D23" s="162">
        <v>26</v>
      </c>
      <c r="F23" s="50"/>
    </row>
    <row r="24" spans="1:6" s="42" customFormat="1" ht="27.75" customHeight="1" x14ac:dyDescent="0.3">
      <c r="A24" s="41">
        <v>19</v>
      </c>
      <c r="B24" s="102" t="s">
        <v>311</v>
      </c>
      <c r="C24" s="162">
        <v>56</v>
      </c>
      <c r="D24" s="162">
        <v>14</v>
      </c>
      <c r="F24" s="50"/>
    </row>
    <row r="25" spans="1:6" s="42" customFormat="1" ht="27" customHeight="1" x14ac:dyDescent="0.3">
      <c r="A25" s="41">
        <v>20</v>
      </c>
      <c r="B25" s="102" t="s">
        <v>217</v>
      </c>
      <c r="C25" s="162">
        <v>54</v>
      </c>
      <c r="D25" s="162">
        <v>23</v>
      </c>
      <c r="F25" s="50"/>
    </row>
    <row r="26" spans="1:6" s="42" customFormat="1" ht="27.75" customHeight="1" x14ac:dyDescent="0.3">
      <c r="A26" s="41">
        <v>21</v>
      </c>
      <c r="B26" s="102" t="s">
        <v>200</v>
      </c>
      <c r="C26" s="162">
        <v>53</v>
      </c>
      <c r="D26" s="162">
        <v>17</v>
      </c>
      <c r="F26" s="50"/>
    </row>
    <row r="27" spans="1:6" s="42" customFormat="1" x14ac:dyDescent="0.3">
      <c r="A27" s="41">
        <v>22</v>
      </c>
      <c r="B27" s="102" t="s">
        <v>210</v>
      </c>
      <c r="C27" s="162">
        <v>53</v>
      </c>
      <c r="D27" s="162">
        <v>21</v>
      </c>
      <c r="F27" s="50"/>
    </row>
    <row r="28" spans="1:6" s="42" customFormat="1" ht="26.4" x14ac:dyDescent="0.3">
      <c r="A28" s="41">
        <v>23</v>
      </c>
      <c r="B28" s="102" t="s">
        <v>221</v>
      </c>
      <c r="C28" s="162">
        <v>51</v>
      </c>
      <c r="D28" s="162">
        <v>22</v>
      </c>
      <c r="F28" s="50"/>
    </row>
    <row r="29" spans="1:6" s="42" customFormat="1" ht="31.5" customHeight="1" x14ac:dyDescent="0.3">
      <c r="A29" s="41">
        <v>24</v>
      </c>
      <c r="B29" s="102" t="s">
        <v>212</v>
      </c>
      <c r="C29" s="162">
        <v>51</v>
      </c>
      <c r="D29" s="162">
        <v>30</v>
      </c>
      <c r="F29" s="50"/>
    </row>
    <row r="30" spans="1:6" s="42" customFormat="1" ht="31.5" customHeight="1" x14ac:dyDescent="0.3">
      <c r="A30" s="41">
        <v>25</v>
      </c>
      <c r="B30" s="102" t="s">
        <v>239</v>
      </c>
      <c r="C30" s="162">
        <v>50</v>
      </c>
      <c r="D30" s="162">
        <v>12</v>
      </c>
      <c r="F30" s="50"/>
    </row>
    <row r="31" spans="1:6" s="42" customFormat="1" x14ac:dyDescent="0.3">
      <c r="A31" s="41">
        <v>26</v>
      </c>
      <c r="B31" s="102" t="s">
        <v>227</v>
      </c>
      <c r="C31" s="162">
        <v>48</v>
      </c>
      <c r="D31" s="162">
        <v>21</v>
      </c>
      <c r="F31" s="50"/>
    </row>
    <row r="32" spans="1:6" s="42" customFormat="1" ht="23.4" customHeight="1" x14ac:dyDescent="0.3">
      <c r="A32" s="41">
        <v>27</v>
      </c>
      <c r="B32" s="102" t="s">
        <v>342</v>
      </c>
      <c r="C32" s="162">
        <v>47</v>
      </c>
      <c r="D32" s="162">
        <v>12</v>
      </c>
      <c r="F32" s="50"/>
    </row>
    <row r="33" spans="1:6" s="42" customFormat="1" x14ac:dyDescent="0.3">
      <c r="A33" s="41">
        <v>28</v>
      </c>
      <c r="B33" s="102" t="s">
        <v>205</v>
      </c>
      <c r="C33" s="162">
        <v>47</v>
      </c>
      <c r="D33" s="162">
        <v>15</v>
      </c>
      <c r="F33" s="50"/>
    </row>
    <row r="34" spans="1:6" s="42" customFormat="1" ht="23.4" customHeight="1" x14ac:dyDescent="0.3">
      <c r="A34" s="41">
        <v>29</v>
      </c>
      <c r="B34" s="102" t="s">
        <v>201</v>
      </c>
      <c r="C34" s="162">
        <v>46</v>
      </c>
      <c r="D34" s="162">
        <v>21</v>
      </c>
      <c r="F34" s="50"/>
    </row>
    <row r="35" spans="1:6" s="42" customFormat="1" ht="23.4" customHeight="1" x14ac:dyDescent="0.3">
      <c r="A35" s="41">
        <v>30</v>
      </c>
      <c r="B35" s="102" t="s">
        <v>294</v>
      </c>
      <c r="C35" s="162">
        <v>45</v>
      </c>
      <c r="D35" s="162">
        <v>12</v>
      </c>
      <c r="F35" s="50"/>
    </row>
    <row r="36" spans="1:6" s="42" customFormat="1" ht="26.4" x14ac:dyDescent="0.3">
      <c r="A36" s="41">
        <v>31</v>
      </c>
      <c r="B36" s="102" t="s">
        <v>204</v>
      </c>
      <c r="C36" s="162">
        <v>45</v>
      </c>
      <c r="D36" s="162">
        <v>9</v>
      </c>
      <c r="F36" s="50"/>
    </row>
    <row r="37" spans="1:6" s="42" customFormat="1" x14ac:dyDescent="0.3">
      <c r="A37" s="41">
        <v>32</v>
      </c>
      <c r="B37" s="102" t="s">
        <v>211</v>
      </c>
      <c r="C37" s="162">
        <v>43</v>
      </c>
      <c r="D37" s="162">
        <v>12</v>
      </c>
      <c r="F37" s="50"/>
    </row>
    <row r="38" spans="1:6" s="42" customFormat="1" ht="23.25" customHeight="1" x14ac:dyDescent="0.3">
      <c r="A38" s="41">
        <v>33</v>
      </c>
      <c r="B38" s="102" t="s">
        <v>213</v>
      </c>
      <c r="C38" s="162">
        <v>42</v>
      </c>
      <c r="D38" s="162">
        <v>21</v>
      </c>
      <c r="F38" s="50"/>
    </row>
    <row r="39" spans="1:6" s="42" customFormat="1" ht="23.4" customHeight="1" x14ac:dyDescent="0.3">
      <c r="A39" s="41">
        <v>34</v>
      </c>
      <c r="B39" s="102" t="s">
        <v>206</v>
      </c>
      <c r="C39" s="162">
        <v>41</v>
      </c>
      <c r="D39" s="162">
        <v>17</v>
      </c>
      <c r="F39" s="50"/>
    </row>
    <row r="40" spans="1:6" s="42" customFormat="1" ht="23.4" customHeight="1" x14ac:dyDescent="0.3">
      <c r="A40" s="41">
        <v>35</v>
      </c>
      <c r="B40" s="102" t="s">
        <v>219</v>
      </c>
      <c r="C40" s="162">
        <v>40</v>
      </c>
      <c r="D40" s="162">
        <v>16</v>
      </c>
      <c r="F40" s="50"/>
    </row>
    <row r="41" spans="1:6" s="42" customFormat="1" x14ac:dyDescent="0.3">
      <c r="A41" s="41">
        <v>36</v>
      </c>
      <c r="B41" s="102" t="s">
        <v>208</v>
      </c>
      <c r="C41" s="162">
        <v>40</v>
      </c>
      <c r="D41" s="162">
        <v>9</v>
      </c>
      <c r="F41" s="50"/>
    </row>
    <row r="42" spans="1:6" x14ac:dyDescent="0.3">
      <c r="A42" s="41">
        <v>37</v>
      </c>
      <c r="B42" s="102" t="s">
        <v>220</v>
      </c>
      <c r="C42" s="162">
        <v>39</v>
      </c>
      <c r="D42" s="162">
        <v>11</v>
      </c>
      <c r="F42" s="50"/>
    </row>
    <row r="43" spans="1:6" ht="43.5" customHeight="1" x14ac:dyDescent="0.3">
      <c r="A43" s="41">
        <v>38</v>
      </c>
      <c r="B43" s="102" t="s">
        <v>295</v>
      </c>
      <c r="C43" s="162">
        <v>38</v>
      </c>
      <c r="D43" s="162">
        <v>16</v>
      </c>
      <c r="F43" s="50"/>
    </row>
    <row r="44" spans="1:6" x14ac:dyDescent="0.3">
      <c r="A44" s="41">
        <v>39</v>
      </c>
      <c r="B44" s="102" t="s">
        <v>202</v>
      </c>
      <c r="C44" s="162">
        <v>38</v>
      </c>
      <c r="D44" s="162">
        <v>13</v>
      </c>
      <c r="F44" s="50"/>
    </row>
    <row r="45" spans="1:6" x14ac:dyDescent="0.3">
      <c r="A45" s="41">
        <v>40</v>
      </c>
      <c r="B45" s="102" t="s">
        <v>214</v>
      </c>
      <c r="C45" s="162">
        <v>37</v>
      </c>
      <c r="D45" s="162">
        <v>13</v>
      </c>
      <c r="F45" s="50"/>
    </row>
    <row r="46" spans="1:6" x14ac:dyDescent="0.3">
      <c r="A46" s="41">
        <v>41</v>
      </c>
      <c r="B46" s="102" t="s">
        <v>238</v>
      </c>
      <c r="C46" s="162">
        <v>35</v>
      </c>
      <c r="D46" s="162">
        <v>7</v>
      </c>
      <c r="F46" s="50"/>
    </row>
    <row r="47" spans="1:6" ht="24" customHeight="1" x14ac:dyDescent="0.3">
      <c r="A47" s="41">
        <v>42</v>
      </c>
      <c r="B47" s="102" t="s">
        <v>435</v>
      </c>
      <c r="C47" s="162">
        <v>35</v>
      </c>
      <c r="D47" s="162">
        <v>25</v>
      </c>
      <c r="F47" s="50"/>
    </row>
    <row r="48" spans="1:6" ht="26.25" customHeight="1" x14ac:dyDescent="0.3">
      <c r="A48" s="41">
        <v>43</v>
      </c>
      <c r="B48" s="102" t="s">
        <v>230</v>
      </c>
      <c r="C48" s="162">
        <v>34</v>
      </c>
      <c r="D48" s="162">
        <v>8</v>
      </c>
      <c r="F48" s="50"/>
    </row>
    <row r="49" spans="1:6" ht="26.4" x14ac:dyDescent="0.3">
      <c r="A49" s="41">
        <v>44</v>
      </c>
      <c r="B49" s="102" t="s">
        <v>223</v>
      </c>
      <c r="C49" s="162">
        <v>33</v>
      </c>
      <c r="D49" s="162">
        <v>11</v>
      </c>
      <c r="F49" s="50"/>
    </row>
    <row r="50" spans="1:6" ht="33" customHeight="1" x14ac:dyDescent="0.3">
      <c r="A50" s="41">
        <v>45</v>
      </c>
      <c r="B50" s="102" t="s">
        <v>310</v>
      </c>
      <c r="C50" s="162">
        <v>32</v>
      </c>
      <c r="D50" s="162">
        <v>7</v>
      </c>
      <c r="F50" s="50"/>
    </row>
    <row r="51" spans="1:6" ht="28.5" customHeight="1" x14ac:dyDescent="0.3">
      <c r="A51" s="41">
        <v>46</v>
      </c>
      <c r="B51" s="102" t="s">
        <v>303</v>
      </c>
      <c r="C51" s="162">
        <v>32</v>
      </c>
      <c r="D51" s="162">
        <v>4</v>
      </c>
      <c r="F51" s="50"/>
    </row>
    <row r="52" spans="1:6" x14ac:dyDescent="0.3">
      <c r="A52" s="41">
        <v>47</v>
      </c>
      <c r="B52" s="102" t="s">
        <v>465</v>
      </c>
      <c r="C52" s="162">
        <v>31</v>
      </c>
      <c r="D52" s="162">
        <v>24</v>
      </c>
      <c r="F52" s="50"/>
    </row>
    <row r="53" spans="1:6" ht="30" customHeight="1" x14ac:dyDescent="0.3">
      <c r="A53" s="41">
        <v>48</v>
      </c>
      <c r="B53" s="102" t="s">
        <v>266</v>
      </c>
      <c r="C53" s="162">
        <v>30</v>
      </c>
      <c r="D53" s="162">
        <v>7</v>
      </c>
      <c r="F53" s="50"/>
    </row>
    <row r="54" spans="1:6" ht="26.4" x14ac:dyDescent="0.3">
      <c r="A54" s="41">
        <v>49</v>
      </c>
      <c r="B54" s="102" t="s">
        <v>343</v>
      </c>
      <c r="C54" s="162">
        <v>30</v>
      </c>
      <c r="D54" s="162">
        <v>19</v>
      </c>
      <c r="F54" s="50"/>
    </row>
    <row r="55" spans="1:6" ht="34.5" customHeight="1" x14ac:dyDescent="0.3">
      <c r="A55" s="41">
        <v>50</v>
      </c>
      <c r="B55" s="102" t="s">
        <v>276</v>
      </c>
      <c r="C55" s="162">
        <v>30</v>
      </c>
      <c r="D55" s="162">
        <v>13</v>
      </c>
      <c r="F55" s="50"/>
    </row>
    <row r="56" spans="1:6" x14ac:dyDescent="0.3">
      <c r="F56" s="50"/>
    </row>
    <row r="57" spans="1:6" x14ac:dyDescent="0.3">
      <c r="F57" s="50"/>
    </row>
    <row r="58" spans="1:6" x14ac:dyDescent="0.3">
      <c r="F58" s="50"/>
    </row>
    <row r="59" spans="1:6" x14ac:dyDescent="0.3">
      <c r="F59" s="50"/>
    </row>
    <row r="60" spans="1:6" x14ac:dyDescent="0.3">
      <c r="F60" s="50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402" t="s">
        <v>281</v>
      </c>
      <c r="B1" s="402"/>
      <c r="C1" s="402"/>
    </row>
    <row r="2" spans="1:6" ht="57.6" customHeight="1" x14ac:dyDescent="0.3">
      <c r="A2" s="405" t="s">
        <v>236</v>
      </c>
      <c r="B2" s="405"/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15.75" x14ac:dyDescent="0.25">
      <c r="A4" s="91"/>
      <c r="B4" s="92"/>
      <c r="C4" s="91"/>
      <c r="D4" s="91"/>
    </row>
    <row r="5" spans="1:6" s="40" customFormat="1" ht="35.4" customHeight="1" x14ac:dyDescent="0.3">
      <c r="A5" s="143"/>
      <c r="B5" s="142" t="s">
        <v>79</v>
      </c>
      <c r="C5" s="155" t="s">
        <v>453</v>
      </c>
      <c r="D5" s="154" t="s">
        <v>454</v>
      </c>
    </row>
    <row r="6" spans="1:6" ht="24.75" customHeight="1" x14ac:dyDescent="0.3">
      <c r="A6" s="41">
        <v>1</v>
      </c>
      <c r="B6" s="102" t="s">
        <v>191</v>
      </c>
      <c r="C6" s="162">
        <v>757</v>
      </c>
      <c r="D6" s="232">
        <v>398</v>
      </c>
      <c r="F6" s="50"/>
    </row>
    <row r="7" spans="1:6" ht="41.25" customHeight="1" x14ac:dyDescent="0.3">
      <c r="A7" s="41">
        <v>2</v>
      </c>
      <c r="B7" s="102" t="s">
        <v>193</v>
      </c>
      <c r="C7" s="162">
        <v>436</v>
      </c>
      <c r="D7" s="232">
        <v>195</v>
      </c>
      <c r="F7" s="50"/>
    </row>
    <row r="8" spans="1:6" ht="27" customHeight="1" x14ac:dyDescent="0.3">
      <c r="A8" s="41">
        <v>3</v>
      </c>
      <c r="B8" s="102" t="s">
        <v>192</v>
      </c>
      <c r="C8" s="162">
        <v>393</v>
      </c>
      <c r="D8" s="232">
        <v>191</v>
      </c>
      <c r="F8" s="50"/>
    </row>
    <row r="9" spans="1:6" s="42" customFormat="1" ht="39.6" x14ac:dyDescent="0.3">
      <c r="A9" s="41">
        <v>4</v>
      </c>
      <c r="B9" s="102" t="s">
        <v>199</v>
      </c>
      <c r="C9" s="162">
        <v>279</v>
      </c>
      <c r="D9" s="232">
        <v>125</v>
      </c>
      <c r="F9" s="50"/>
    </row>
    <row r="10" spans="1:6" s="42" customFormat="1" x14ac:dyDescent="0.3">
      <c r="A10" s="41">
        <v>5</v>
      </c>
      <c r="B10" s="102" t="s">
        <v>194</v>
      </c>
      <c r="C10" s="162">
        <v>175</v>
      </c>
      <c r="D10" s="232">
        <v>76</v>
      </c>
      <c r="F10" s="50"/>
    </row>
    <row r="11" spans="1:6" s="42" customFormat="1" x14ac:dyDescent="0.3">
      <c r="A11" s="41">
        <v>6</v>
      </c>
      <c r="B11" s="102" t="s">
        <v>215</v>
      </c>
      <c r="C11" s="162">
        <v>162</v>
      </c>
      <c r="D11" s="232">
        <v>60</v>
      </c>
      <c r="F11" s="50"/>
    </row>
    <row r="12" spans="1:6" s="42" customFormat="1" x14ac:dyDescent="0.3">
      <c r="A12" s="41">
        <v>7</v>
      </c>
      <c r="B12" s="102" t="s">
        <v>203</v>
      </c>
      <c r="C12" s="162">
        <v>158</v>
      </c>
      <c r="D12" s="232">
        <v>77</v>
      </c>
      <c r="F12" s="50"/>
    </row>
    <row r="13" spans="1:6" s="42" customFormat="1" x14ac:dyDescent="0.3">
      <c r="A13" s="41">
        <v>8</v>
      </c>
      <c r="B13" s="102" t="s">
        <v>207</v>
      </c>
      <c r="C13" s="162">
        <v>115</v>
      </c>
      <c r="D13" s="232">
        <v>40</v>
      </c>
      <c r="F13" s="50"/>
    </row>
    <row r="14" spans="1:6" s="42" customFormat="1" ht="26.4" x14ac:dyDescent="0.3">
      <c r="A14" s="41">
        <v>9</v>
      </c>
      <c r="B14" s="102" t="s">
        <v>196</v>
      </c>
      <c r="C14" s="162">
        <v>102</v>
      </c>
      <c r="D14" s="232">
        <v>40</v>
      </c>
      <c r="F14" s="50"/>
    </row>
    <row r="15" spans="1:6" s="42" customFormat="1" x14ac:dyDescent="0.3">
      <c r="A15" s="41">
        <v>10</v>
      </c>
      <c r="B15" s="102" t="s">
        <v>198</v>
      </c>
      <c r="C15" s="162">
        <v>102</v>
      </c>
      <c r="D15" s="232">
        <v>44</v>
      </c>
      <c r="F15" s="50"/>
    </row>
    <row r="16" spans="1:6" s="42" customFormat="1" x14ac:dyDescent="0.3">
      <c r="A16" s="41">
        <v>11</v>
      </c>
      <c r="B16" s="102" t="s">
        <v>209</v>
      </c>
      <c r="C16" s="162">
        <v>96</v>
      </c>
      <c r="D16" s="232">
        <v>81</v>
      </c>
      <c r="F16" s="50"/>
    </row>
    <row r="17" spans="1:6" s="42" customFormat="1" ht="26.4" x14ac:dyDescent="0.3">
      <c r="A17" s="41">
        <v>12</v>
      </c>
      <c r="B17" s="102" t="s">
        <v>197</v>
      </c>
      <c r="C17" s="162">
        <v>75</v>
      </c>
      <c r="D17" s="232">
        <v>24</v>
      </c>
      <c r="F17" s="50"/>
    </row>
    <row r="18" spans="1:6" s="42" customFormat="1" ht="30" customHeight="1" x14ac:dyDescent="0.3">
      <c r="A18" s="41">
        <v>13</v>
      </c>
      <c r="B18" s="102" t="s">
        <v>212</v>
      </c>
      <c r="C18" s="162">
        <v>48</v>
      </c>
      <c r="D18" s="232">
        <v>29</v>
      </c>
      <c r="F18" s="50"/>
    </row>
    <row r="19" spans="1:6" s="42" customFormat="1" ht="24" customHeight="1" x14ac:dyDescent="0.3">
      <c r="A19" s="41">
        <v>14</v>
      </c>
      <c r="B19" s="102" t="s">
        <v>221</v>
      </c>
      <c r="C19" s="162">
        <v>46</v>
      </c>
      <c r="D19" s="232">
        <v>21</v>
      </c>
      <c r="F19" s="50"/>
    </row>
    <row r="20" spans="1:6" s="42" customFormat="1" ht="23.25" customHeight="1" x14ac:dyDescent="0.3">
      <c r="A20" s="41">
        <v>15</v>
      </c>
      <c r="B20" s="102" t="s">
        <v>227</v>
      </c>
      <c r="C20" s="162">
        <v>43</v>
      </c>
      <c r="D20" s="232">
        <v>17</v>
      </c>
      <c r="F20" s="50"/>
    </row>
    <row r="21" spans="1:6" s="42" customFormat="1" x14ac:dyDescent="0.3">
      <c r="A21" s="41">
        <v>16</v>
      </c>
      <c r="B21" s="102" t="s">
        <v>211</v>
      </c>
      <c r="C21" s="162">
        <v>40</v>
      </c>
      <c r="D21" s="232">
        <v>10</v>
      </c>
      <c r="F21" s="50"/>
    </row>
    <row r="22" spans="1:6" s="42" customFormat="1" ht="26.4" x14ac:dyDescent="0.3">
      <c r="A22" s="41">
        <v>17</v>
      </c>
      <c r="B22" s="102" t="s">
        <v>218</v>
      </c>
      <c r="C22" s="162">
        <v>39</v>
      </c>
      <c r="D22" s="232">
        <v>22</v>
      </c>
      <c r="F22" s="50"/>
    </row>
    <row r="23" spans="1:6" s="42" customFormat="1" x14ac:dyDescent="0.3">
      <c r="A23" s="41">
        <v>18</v>
      </c>
      <c r="B23" s="102" t="s">
        <v>311</v>
      </c>
      <c r="C23" s="162">
        <v>38</v>
      </c>
      <c r="D23" s="232">
        <v>8</v>
      </c>
      <c r="F23" s="50"/>
    </row>
    <row r="24" spans="1:6" s="42" customFormat="1" ht="26.4" x14ac:dyDescent="0.3">
      <c r="A24" s="41">
        <v>19</v>
      </c>
      <c r="B24" s="102" t="s">
        <v>273</v>
      </c>
      <c r="C24" s="162">
        <v>36</v>
      </c>
      <c r="D24" s="232">
        <v>24</v>
      </c>
      <c r="F24" s="50"/>
    </row>
    <row r="25" spans="1:6" s="42" customFormat="1" ht="26.4" x14ac:dyDescent="0.3">
      <c r="A25" s="41">
        <v>20</v>
      </c>
      <c r="B25" s="102" t="s">
        <v>342</v>
      </c>
      <c r="C25" s="162">
        <v>35</v>
      </c>
      <c r="D25" s="232">
        <v>11</v>
      </c>
      <c r="F25" s="50"/>
    </row>
    <row r="26" spans="1:6" s="42" customFormat="1" ht="26.4" x14ac:dyDescent="0.3">
      <c r="A26" s="41">
        <v>21</v>
      </c>
      <c r="B26" s="102" t="s">
        <v>295</v>
      </c>
      <c r="C26" s="162">
        <v>35</v>
      </c>
      <c r="D26" s="232">
        <v>16</v>
      </c>
      <c r="F26" s="50"/>
    </row>
    <row r="27" spans="1:6" s="42" customFormat="1" x14ac:dyDescent="0.3">
      <c r="A27" s="41">
        <v>22</v>
      </c>
      <c r="B27" s="102" t="s">
        <v>217</v>
      </c>
      <c r="C27" s="162">
        <v>35</v>
      </c>
      <c r="D27" s="232">
        <v>15</v>
      </c>
      <c r="F27" s="50"/>
    </row>
    <row r="28" spans="1:6" s="42" customFormat="1" x14ac:dyDescent="0.3">
      <c r="A28" s="41">
        <v>23</v>
      </c>
      <c r="B28" s="102" t="s">
        <v>208</v>
      </c>
      <c r="C28" s="162">
        <v>34</v>
      </c>
      <c r="D28" s="232">
        <v>8</v>
      </c>
      <c r="F28" s="50"/>
    </row>
    <row r="29" spans="1:6" s="42" customFormat="1" x14ac:dyDescent="0.3">
      <c r="A29" s="41">
        <v>24</v>
      </c>
      <c r="B29" s="102" t="s">
        <v>219</v>
      </c>
      <c r="C29" s="162">
        <v>33</v>
      </c>
      <c r="D29" s="232">
        <v>12</v>
      </c>
      <c r="F29" s="50"/>
    </row>
    <row r="30" spans="1:6" s="42" customFormat="1" x14ac:dyDescent="0.3">
      <c r="A30" s="41">
        <v>25</v>
      </c>
      <c r="B30" s="102" t="s">
        <v>294</v>
      </c>
      <c r="C30" s="162">
        <v>32</v>
      </c>
      <c r="D30" s="232">
        <v>9</v>
      </c>
      <c r="F30" s="50"/>
    </row>
    <row r="31" spans="1:6" s="42" customFormat="1" x14ac:dyDescent="0.3">
      <c r="A31" s="41">
        <v>26</v>
      </c>
      <c r="B31" s="102" t="s">
        <v>214</v>
      </c>
      <c r="C31" s="162">
        <v>32</v>
      </c>
      <c r="D31" s="232">
        <v>11</v>
      </c>
      <c r="F31" s="50"/>
    </row>
    <row r="32" spans="1:6" s="42" customFormat="1" x14ac:dyDescent="0.3">
      <c r="A32" s="41">
        <v>27</v>
      </c>
      <c r="B32" s="102" t="s">
        <v>225</v>
      </c>
      <c r="C32" s="162">
        <v>31</v>
      </c>
      <c r="D32" s="232">
        <v>12</v>
      </c>
      <c r="F32" s="50"/>
    </row>
    <row r="33" spans="1:6" s="42" customFormat="1" ht="26.25" customHeight="1" x14ac:dyDescent="0.3">
      <c r="A33" s="41">
        <v>28</v>
      </c>
      <c r="B33" s="102" t="s">
        <v>206</v>
      </c>
      <c r="C33" s="162">
        <v>31</v>
      </c>
      <c r="D33" s="232">
        <v>15</v>
      </c>
      <c r="F33" s="50"/>
    </row>
    <row r="34" spans="1:6" s="42" customFormat="1" ht="20.25" customHeight="1" x14ac:dyDescent="0.3">
      <c r="A34" s="41">
        <v>29</v>
      </c>
      <c r="B34" s="102" t="s">
        <v>239</v>
      </c>
      <c r="C34" s="162">
        <v>30</v>
      </c>
      <c r="D34" s="232">
        <v>9</v>
      </c>
      <c r="F34" s="50"/>
    </row>
    <row r="35" spans="1:6" s="42" customFormat="1" x14ac:dyDescent="0.3">
      <c r="A35" s="41">
        <v>30</v>
      </c>
      <c r="B35" s="102" t="s">
        <v>224</v>
      </c>
      <c r="C35" s="162">
        <v>30</v>
      </c>
      <c r="D35" s="232">
        <v>16</v>
      </c>
      <c r="F35" s="50"/>
    </row>
    <row r="36" spans="1:6" s="42" customFormat="1" x14ac:dyDescent="0.3">
      <c r="A36" s="41">
        <v>31</v>
      </c>
      <c r="B36" s="102" t="s">
        <v>202</v>
      </c>
      <c r="C36" s="162">
        <v>29</v>
      </c>
      <c r="D36" s="232">
        <v>11</v>
      </c>
      <c r="F36" s="50"/>
    </row>
    <row r="37" spans="1:6" s="42" customFormat="1" ht="26.4" x14ac:dyDescent="0.3">
      <c r="A37" s="41">
        <v>32</v>
      </c>
      <c r="B37" s="102" t="s">
        <v>435</v>
      </c>
      <c r="C37" s="162">
        <v>29</v>
      </c>
      <c r="D37" s="232">
        <v>21</v>
      </c>
      <c r="F37" s="50"/>
    </row>
    <row r="38" spans="1:6" s="42" customFormat="1" ht="26.4" x14ac:dyDescent="0.3">
      <c r="A38" s="41">
        <v>33</v>
      </c>
      <c r="B38" s="102" t="s">
        <v>303</v>
      </c>
      <c r="C38" s="162">
        <v>28</v>
      </c>
      <c r="D38" s="232">
        <v>3</v>
      </c>
      <c r="F38" s="50"/>
    </row>
    <row r="39" spans="1:6" s="42" customFormat="1" ht="26.4" x14ac:dyDescent="0.3">
      <c r="A39" s="41">
        <v>34</v>
      </c>
      <c r="B39" s="102" t="s">
        <v>216</v>
      </c>
      <c r="C39" s="162">
        <v>27</v>
      </c>
      <c r="D39" s="232">
        <v>10</v>
      </c>
      <c r="F39" s="50"/>
    </row>
    <row r="40" spans="1:6" s="42" customFormat="1" x14ac:dyDescent="0.3">
      <c r="A40" s="41">
        <v>35</v>
      </c>
      <c r="B40" s="102" t="s">
        <v>266</v>
      </c>
      <c r="C40" s="162">
        <v>26</v>
      </c>
      <c r="D40" s="232">
        <v>7</v>
      </c>
      <c r="F40" s="50"/>
    </row>
    <row r="41" spans="1:6" s="42" customFormat="1" ht="26.4" x14ac:dyDescent="0.3">
      <c r="A41" s="41">
        <v>36</v>
      </c>
      <c r="B41" s="102" t="s">
        <v>274</v>
      </c>
      <c r="C41" s="162">
        <v>26</v>
      </c>
      <c r="D41" s="232">
        <v>16</v>
      </c>
      <c r="F41" s="50"/>
    </row>
    <row r="42" spans="1:6" x14ac:dyDescent="0.3">
      <c r="A42" s="41">
        <v>37</v>
      </c>
      <c r="B42" s="102" t="s">
        <v>220</v>
      </c>
      <c r="C42" s="162">
        <v>26</v>
      </c>
      <c r="D42" s="232">
        <v>8</v>
      </c>
      <c r="F42" s="50"/>
    </row>
    <row r="43" spans="1:6" x14ac:dyDescent="0.3">
      <c r="A43" s="41">
        <v>38</v>
      </c>
      <c r="B43" s="102" t="s">
        <v>195</v>
      </c>
      <c r="C43" s="162">
        <v>25</v>
      </c>
      <c r="D43" s="232">
        <v>12</v>
      </c>
      <c r="F43" s="50"/>
    </row>
    <row r="44" spans="1:6" ht="29.25" customHeight="1" x14ac:dyDescent="0.3">
      <c r="A44" s="41">
        <v>39</v>
      </c>
      <c r="B44" s="102" t="s">
        <v>263</v>
      </c>
      <c r="C44" s="162">
        <v>24</v>
      </c>
      <c r="D44" s="232">
        <v>3</v>
      </c>
      <c r="F44" s="50"/>
    </row>
    <row r="45" spans="1:6" ht="39.6" x14ac:dyDescent="0.3">
      <c r="A45" s="41">
        <v>40</v>
      </c>
      <c r="B45" s="102" t="s">
        <v>228</v>
      </c>
      <c r="C45" s="162">
        <v>24</v>
      </c>
      <c r="D45" s="232">
        <v>8</v>
      </c>
      <c r="F45" s="50"/>
    </row>
    <row r="46" spans="1:6" ht="26.4" x14ac:dyDescent="0.3">
      <c r="A46" s="41">
        <v>41</v>
      </c>
      <c r="B46" s="102" t="s">
        <v>305</v>
      </c>
      <c r="C46" s="162">
        <v>24</v>
      </c>
      <c r="D46" s="232">
        <v>10</v>
      </c>
      <c r="F46" s="50"/>
    </row>
    <row r="47" spans="1:6" x14ac:dyDescent="0.3">
      <c r="A47" s="41">
        <v>42</v>
      </c>
      <c r="B47" s="102" t="s">
        <v>210</v>
      </c>
      <c r="C47" s="162">
        <v>24</v>
      </c>
      <c r="D47" s="232">
        <v>13</v>
      </c>
      <c r="F47" s="50"/>
    </row>
    <row r="48" spans="1:6" x14ac:dyDescent="0.3">
      <c r="A48" s="41">
        <v>43</v>
      </c>
      <c r="B48" s="102" t="s">
        <v>222</v>
      </c>
      <c r="C48" s="162">
        <v>23</v>
      </c>
      <c r="D48" s="232">
        <v>7</v>
      </c>
      <c r="F48" s="50"/>
    </row>
    <row r="49" spans="1:6" ht="26.4" x14ac:dyDescent="0.3">
      <c r="A49" s="41">
        <v>44</v>
      </c>
      <c r="B49" s="102" t="s">
        <v>261</v>
      </c>
      <c r="C49" s="162">
        <v>22</v>
      </c>
      <c r="D49" s="232">
        <v>9</v>
      </c>
      <c r="F49" s="50"/>
    </row>
    <row r="50" spans="1:6" x14ac:dyDescent="0.3">
      <c r="A50" s="41">
        <v>45</v>
      </c>
      <c r="B50" s="102" t="s">
        <v>433</v>
      </c>
      <c r="C50" s="162">
        <v>22</v>
      </c>
      <c r="D50" s="232">
        <v>12</v>
      </c>
      <c r="F50" s="50"/>
    </row>
    <row r="51" spans="1:6" ht="26.4" x14ac:dyDescent="0.3">
      <c r="A51" s="41">
        <v>46</v>
      </c>
      <c r="B51" s="102" t="s">
        <v>343</v>
      </c>
      <c r="C51" s="162">
        <v>21</v>
      </c>
      <c r="D51" s="232">
        <v>13</v>
      </c>
      <c r="F51" s="50"/>
    </row>
    <row r="52" spans="1:6" ht="26.4" x14ac:dyDescent="0.3">
      <c r="A52" s="41">
        <v>47</v>
      </c>
      <c r="B52" s="102" t="s">
        <v>223</v>
      </c>
      <c r="C52" s="162">
        <v>21</v>
      </c>
      <c r="D52" s="232">
        <v>8</v>
      </c>
      <c r="F52" s="50"/>
    </row>
    <row r="53" spans="1:6" x14ac:dyDescent="0.3">
      <c r="A53" s="41">
        <v>48</v>
      </c>
      <c r="B53" s="102" t="s">
        <v>465</v>
      </c>
      <c r="C53" s="162">
        <v>21</v>
      </c>
      <c r="D53" s="232">
        <v>15</v>
      </c>
      <c r="F53" s="50"/>
    </row>
    <row r="54" spans="1:6" ht="26.4" x14ac:dyDescent="0.3">
      <c r="A54" s="41">
        <v>49</v>
      </c>
      <c r="B54" s="102" t="s">
        <v>204</v>
      </c>
      <c r="C54" s="162">
        <v>21</v>
      </c>
      <c r="D54" s="232">
        <v>5</v>
      </c>
      <c r="F54" s="50"/>
    </row>
    <row r="55" spans="1:6" x14ac:dyDescent="0.3">
      <c r="A55" s="41">
        <v>50</v>
      </c>
      <c r="B55" s="102" t="s">
        <v>226</v>
      </c>
      <c r="C55" s="162">
        <v>21</v>
      </c>
      <c r="D55" s="232">
        <v>7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4.886718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402" t="s">
        <v>281</v>
      </c>
      <c r="B1" s="402"/>
      <c r="C1" s="402"/>
    </row>
    <row r="2" spans="1:6" ht="63.6" customHeight="1" x14ac:dyDescent="0.3">
      <c r="A2" s="405" t="s">
        <v>237</v>
      </c>
      <c r="B2" s="405"/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9.75" customHeight="1" x14ac:dyDescent="0.25">
      <c r="A4" s="91"/>
      <c r="B4" s="92"/>
      <c r="C4" s="91"/>
      <c r="D4" s="91"/>
    </row>
    <row r="5" spans="1:6" s="40" customFormat="1" ht="35.4" customHeight="1" x14ac:dyDescent="0.3">
      <c r="A5" s="143"/>
      <c r="B5" s="142" t="s">
        <v>79</v>
      </c>
      <c r="C5" s="161" t="s">
        <v>453</v>
      </c>
      <c r="D5" s="160" t="s">
        <v>454</v>
      </c>
    </row>
    <row r="6" spans="1:6" ht="26.4" x14ac:dyDescent="0.3">
      <c r="A6" s="41">
        <v>1</v>
      </c>
      <c r="B6" s="102" t="s">
        <v>191</v>
      </c>
      <c r="C6" s="162">
        <v>352</v>
      </c>
      <c r="D6" s="232">
        <v>156</v>
      </c>
      <c r="F6" s="50"/>
    </row>
    <row r="7" spans="1:6" x14ac:dyDescent="0.3">
      <c r="A7" s="41">
        <v>2</v>
      </c>
      <c r="B7" s="102" t="s">
        <v>195</v>
      </c>
      <c r="C7" s="162">
        <v>121</v>
      </c>
      <c r="D7" s="232">
        <v>72</v>
      </c>
      <c r="F7" s="50"/>
    </row>
    <row r="8" spans="1:6" ht="22.5" customHeight="1" x14ac:dyDescent="0.3">
      <c r="A8" s="41">
        <v>3</v>
      </c>
      <c r="B8" s="102" t="s">
        <v>263</v>
      </c>
      <c r="C8" s="162">
        <v>59</v>
      </c>
      <c r="D8" s="232">
        <v>8</v>
      </c>
      <c r="F8" s="50"/>
    </row>
    <row r="9" spans="1:6" s="42" customFormat="1" ht="25.5" customHeight="1" x14ac:dyDescent="0.3">
      <c r="A9" s="41">
        <v>4</v>
      </c>
      <c r="B9" s="102" t="s">
        <v>192</v>
      </c>
      <c r="C9" s="162">
        <v>54</v>
      </c>
      <c r="D9" s="232">
        <v>21</v>
      </c>
      <c r="F9" s="50"/>
    </row>
    <row r="10" spans="1:6" s="42" customFormat="1" ht="43.5" customHeight="1" x14ac:dyDescent="0.3">
      <c r="A10" s="41">
        <v>5</v>
      </c>
      <c r="B10" s="102" t="s">
        <v>199</v>
      </c>
      <c r="C10" s="162">
        <v>42</v>
      </c>
      <c r="D10" s="232">
        <v>18</v>
      </c>
      <c r="F10" s="50"/>
    </row>
    <row r="11" spans="1:6" s="42" customFormat="1" x14ac:dyDescent="0.3">
      <c r="A11" s="41">
        <v>6</v>
      </c>
      <c r="B11" s="102" t="s">
        <v>200</v>
      </c>
      <c r="C11" s="162">
        <v>39</v>
      </c>
      <c r="D11" s="232">
        <v>10</v>
      </c>
      <c r="F11" s="50"/>
    </row>
    <row r="12" spans="1:6" s="42" customFormat="1" x14ac:dyDescent="0.3">
      <c r="A12" s="41">
        <v>7</v>
      </c>
      <c r="B12" s="102" t="s">
        <v>201</v>
      </c>
      <c r="C12" s="162">
        <v>39</v>
      </c>
      <c r="D12" s="232">
        <v>16</v>
      </c>
      <c r="F12" s="50"/>
    </row>
    <row r="13" spans="1:6" s="42" customFormat="1" ht="39.6" x14ac:dyDescent="0.3">
      <c r="A13" s="41">
        <v>8</v>
      </c>
      <c r="B13" s="102" t="s">
        <v>193</v>
      </c>
      <c r="C13" s="162">
        <v>39</v>
      </c>
      <c r="D13" s="232">
        <v>13</v>
      </c>
      <c r="F13" s="50"/>
    </row>
    <row r="14" spans="1:6" s="42" customFormat="1" ht="26.4" x14ac:dyDescent="0.3">
      <c r="A14" s="41">
        <v>9</v>
      </c>
      <c r="B14" s="102" t="s">
        <v>218</v>
      </c>
      <c r="C14" s="162">
        <v>36</v>
      </c>
      <c r="D14" s="232">
        <v>27</v>
      </c>
      <c r="F14" s="50"/>
    </row>
    <row r="15" spans="1:6" s="42" customFormat="1" x14ac:dyDescent="0.3">
      <c r="A15" s="41">
        <v>10</v>
      </c>
      <c r="B15" s="102" t="s">
        <v>209</v>
      </c>
      <c r="C15" s="162">
        <v>33</v>
      </c>
      <c r="D15" s="232">
        <v>23</v>
      </c>
      <c r="F15" s="50"/>
    </row>
    <row r="16" spans="1:6" s="42" customFormat="1" x14ac:dyDescent="0.3">
      <c r="A16" s="41">
        <v>11</v>
      </c>
      <c r="B16" s="102" t="s">
        <v>210</v>
      </c>
      <c r="C16" s="162">
        <v>29</v>
      </c>
      <c r="D16" s="232">
        <v>8</v>
      </c>
      <c r="F16" s="50"/>
    </row>
    <row r="17" spans="1:6" s="42" customFormat="1" x14ac:dyDescent="0.3">
      <c r="A17" s="41">
        <v>12</v>
      </c>
      <c r="B17" s="102" t="s">
        <v>224</v>
      </c>
      <c r="C17" s="162">
        <v>28</v>
      </c>
      <c r="D17" s="232">
        <v>10</v>
      </c>
      <c r="F17" s="50"/>
    </row>
    <row r="18" spans="1:6" s="42" customFormat="1" x14ac:dyDescent="0.3">
      <c r="A18" s="41">
        <v>13</v>
      </c>
      <c r="B18" s="102" t="s">
        <v>225</v>
      </c>
      <c r="C18" s="162">
        <v>28</v>
      </c>
      <c r="D18" s="232">
        <v>9</v>
      </c>
      <c r="F18" s="50"/>
    </row>
    <row r="19" spans="1:6" s="42" customFormat="1" x14ac:dyDescent="0.3">
      <c r="A19" s="41">
        <v>14</v>
      </c>
      <c r="B19" s="102" t="s">
        <v>205</v>
      </c>
      <c r="C19" s="162">
        <v>28</v>
      </c>
      <c r="D19" s="232">
        <v>6</v>
      </c>
      <c r="F19" s="50"/>
    </row>
    <row r="20" spans="1:6" s="42" customFormat="1" x14ac:dyDescent="0.3">
      <c r="A20" s="41">
        <v>15</v>
      </c>
      <c r="B20" s="102" t="s">
        <v>213</v>
      </c>
      <c r="C20" s="162">
        <v>27</v>
      </c>
      <c r="D20" s="232">
        <v>12</v>
      </c>
      <c r="F20" s="50"/>
    </row>
    <row r="21" spans="1:6" s="42" customFormat="1" ht="23.25" customHeight="1" x14ac:dyDescent="0.3">
      <c r="A21" s="41">
        <v>16</v>
      </c>
      <c r="B21" s="102" t="s">
        <v>194</v>
      </c>
      <c r="C21" s="162">
        <v>27</v>
      </c>
      <c r="D21" s="232">
        <v>9</v>
      </c>
      <c r="F21" s="50"/>
    </row>
    <row r="22" spans="1:6" s="42" customFormat="1" x14ac:dyDescent="0.3">
      <c r="A22" s="41">
        <v>17</v>
      </c>
      <c r="B22" s="102" t="s">
        <v>207</v>
      </c>
      <c r="C22" s="162">
        <v>26</v>
      </c>
      <c r="D22" s="232">
        <v>9</v>
      </c>
      <c r="F22" s="50"/>
    </row>
    <row r="23" spans="1:6" s="42" customFormat="1" ht="26.4" x14ac:dyDescent="0.3">
      <c r="A23" s="41">
        <v>18</v>
      </c>
      <c r="B23" s="102" t="s">
        <v>204</v>
      </c>
      <c r="C23" s="162">
        <v>24</v>
      </c>
      <c r="D23" s="232">
        <v>4</v>
      </c>
      <c r="F23" s="50"/>
    </row>
    <row r="24" spans="1:6" s="42" customFormat="1" ht="26.4" x14ac:dyDescent="0.3">
      <c r="A24" s="41">
        <v>19</v>
      </c>
      <c r="B24" s="102" t="s">
        <v>273</v>
      </c>
      <c r="C24" s="162">
        <v>22</v>
      </c>
      <c r="D24" s="232">
        <v>8</v>
      </c>
      <c r="F24" s="50"/>
    </row>
    <row r="25" spans="1:6" s="42" customFormat="1" x14ac:dyDescent="0.3">
      <c r="A25" s="41">
        <v>20</v>
      </c>
      <c r="B25" s="102" t="s">
        <v>215</v>
      </c>
      <c r="C25" s="162">
        <v>21</v>
      </c>
      <c r="D25" s="232">
        <v>7</v>
      </c>
      <c r="F25" s="50"/>
    </row>
    <row r="26" spans="1:6" s="42" customFormat="1" x14ac:dyDescent="0.3">
      <c r="A26" s="41">
        <v>21</v>
      </c>
      <c r="B26" s="102" t="s">
        <v>239</v>
      </c>
      <c r="C26" s="162">
        <v>20</v>
      </c>
      <c r="D26" s="232">
        <v>3</v>
      </c>
      <c r="F26" s="50"/>
    </row>
    <row r="27" spans="1:6" s="42" customFormat="1" ht="26.4" x14ac:dyDescent="0.3">
      <c r="A27" s="41">
        <v>22</v>
      </c>
      <c r="B27" s="102" t="s">
        <v>230</v>
      </c>
      <c r="C27" s="162">
        <v>19</v>
      </c>
      <c r="D27" s="232">
        <v>4</v>
      </c>
      <c r="F27" s="50"/>
    </row>
    <row r="28" spans="1:6" s="42" customFormat="1" x14ac:dyDescent="0.3">
      <c r="A28" s="41">
        <v>23</v>
      </c>
      <c r="B28" s="102" t="s">
        <v>217</v>
      </c>
      <c r="C28" s="162">
        <v>19</v>
      </c>
      <c r="D28" s="232">
        <v>8</v>
      </c>
      <c r="F28" s="50"/>
    </row>
    <row r="29" spans="1:6" s="42" customFormat="1" x14ac:dyDescent="0.3">
      <c r="A29" s="41">
        <v>24</v>
      </c>
      <c r="B29" s="102" t="s">
        <v>311</v>
      </c>
      <c r="C29" s="162">
        <v>18</v>
      </c>
      <c r="D29" s="232">
        <v>6</v>
      </c>
      <c r="F29" s="50"/>
    </row>
    <row r="30" spans="1:6" s="42" customFormat="1" ht="19.5" customHeight="1" x14ac:dyDescent="0.3">
      <c r="A30" s="41">
        <v>25</v>
      </c>
      <c r="B30" s="102" t="s">
        <v>272</v>
      </c>
      <c r="C30" s="162">
        <v>17</v>
      </c>
      <c r="D30" s="232">
        <v>9</v>
      </c>
      <c r="F30" s="50"/>
    </row>
    <row r="31" spans="1:6" s="42" customFormat="1" x14ac:dyDescent="0.3">
      <c r="A31" s="41">
        <v>26</v>
      </c>
      <c r="B31" s="102" t="s">
        <v>238</v>
      </c>
      <c r="C31" s="162">
        <v>17</v>
      </c>
      <c r="D31" s="232">
        <v>5</v>
      </c>
      <c r="F31" s="50"/>
    </row>
    <row r="32" spans="1:6" s="42" customFormat="1" x14ac:dyDescent="0.3">
      <c r="A32" s="41">
        <v>27</v>
      </c>
      <c r="B32" s="102" t="s">
        <v>309</v>
      </c>
      <c r="C32" s="162">
        <v>16</v>
      </c>
      <c r="D32" s="232">
        <v>3</v>
      </c>
      <c r="F32" s="50"/>
    </row>
    <row r="33" spans="1:6" s="42" customFormat="1" ht="38.25" customHeight="1" x14ac:dyDescent="0.3">
      <c r="A33" s="41">
        <v>28</v>
      </c>
      <c r="B33" s="102" t="s">
        <v>265</v>
      </c>
      <c r="C33" s="162">
        <v>15</v>
      </c>
      <c r="D33" s="232">
        <v>7</v>
      </c>
      <c r="F33" s="50"/>
    </row>
    <row r="34" spans="1:6" s="42" customFormat="1" ht="26.4" x14ac:dyDescent="0.3">
      <c r="A34" s="41">
        <v>29</v>
      </c>
      <c r="B34" s="102" t="s">
        <v>259</v>
      </c>
      <c r="C34" s="162">
        <v>14</v>
      </c>
      <c r="D34" s="232">
        <v>2</v>
      </c>
      <c r="F34" s="50"/>
    </row>
    <row r="35" spans="1:6" s="42" customFormat="1" ht="26.4" x14ac:dyDescent="0.3">
      <c r="A35" s="41">
        <v>30</v>
      </c>
      <c r="B35" s="102" t="s">
        <v>264</v>
      </c>
      <c r="C35" s="162">
        <v>13</v>
      </c>
      <c r="D35" s="232">
        <v>3</v>
      </c>
      <c r="F35" s="50"/>
    </row>
    <row r="36" spans="1:6" s="42" customFormat="1" x14ac:dyDescent="0.3">
      <c r="A36" s="41">
        <v>31</v>
      </c>
      <c r="B36" s="102" t="s">
        <v>220</v>
      </c>
      <c r="C36" s="162">
        <v>13</v>
      </c>
      <c r="D36" s="232">
        <v>3</v>
      </c>
      <c r="F36" s="50"/>
    </row>
    <row r="37" spans="1:6" s="42" customFormat="1" x14ac:dyDescent="0.3">
      <c r="A37" s="41">
        <v>32</v>
      </c>
      <c r="B37" s="102" t="s">
        <v>294</v>
      </c>
      <c r="C37" s="162">
        <v>13</v>
      </c>
      <c r="D37" s="232">
        <v>3</v>
      </c>
      <c r="F37" s="50"/>
    </row>
    <row r="38" spans="1:6" s="42" customFormat="1" ht="26.4" x14ac:dyDescent="0.3">
      <c r="A38" s="41">
        <v>33</v>
      </c>
      <c r="B38" s="102" t="s">
        <v>342</v>
      </c>
      <c r="C38" s="162">
        <v>12</v>
      </c>
      <c r="D38" s="232">
        <v>1</v>
      </c>
      <c r="F38" s="50"/>
    </row>
    <row r="39" spans="1:6" s="42" customFormat="1" ht="26.4" x14ac:dyDescent="0.3">
      <c r="A39" s="41">
        <v>34</v>
      </c>
      <c r="B39" s="102" t="s">
        <v>310</v>
      </c>
      <c r="C39" s="162">
        <v>12</v>
      </c>
      <c r="D39" s="232">
        <v>3</v>
      </c>
      <c r="F39" s="50"/>
    </row>
    <row r="40" spans="1:6" s="42" customFormat="1" ht="26.4" x14ac:dyDescent="0.3">
      <c r="A40" s="41">
        <v>35</v>
      </c>
      <c r="B40" s="102" t="s">
        <v>231</v>
      </c>
      <c r="C40" s="162">
        <v>12</v>
      </c>
      <c r="D40" s="232">
        <v>4</v>
      </c>
      <c r="F40" s="50"/>
    </row>
    <row r="41" spans="1:6" s="42" customFormat="1" x14ac:dyDescent="0.3">
      <c r="A41" s="41">
        <v>36</v>
      </c>
      <c r="B41" s="102" t="s">
        <v>276</v>
      </c>
      <c r="C41" s="162">
        <v>12</v>
      </c>
      <c r="D41" s="232">
        <v>7</v>
      </c>
      <c r="F41" s="50"/>
    </row>
    <row r="42" spans="1:6" ht="26.4" x14ac:dyDescent="0.3">
      <c r="A42" s="41">
        <v>37</v>
      </c>
      <c r="B42" s="102" t="s">
        <v>223</v>
      </c>
      <c r="C42" s="162">
        <v>12</v>
      </c>
      <c r="D42" s="232">
        <v>3</v>
      </c>
      <c r="F42" s="50"/>
    </row>
    <row r="43" spans="1:6" ht="26.4" x14ac:dyDescent="0.3">
      <c r="A43" s="41">
        <v>38</v>
      </c>
      <c r="B43" s="102" t="s">
        <v>467</v>
      </c>
      <c r="C43" s="162">
        <v>11</v>
      </c>
      <c r="D43" s="232">
        <v>6</v>
      </c>
      <c r="F43" s="50"/>
    </row>
    <row r="44" spans="1:6" x14ac:dyDescent="0.3">
      <c r="A44" s="41">
        <v>39</v>
      </c>
      <c r="B44" s="102" t="s">
        <v>344</v>
      </c>
      <c r="C44" s="162">
        <v>10</v>
      </c>
      <c r="D44" s="232">
        <v>3</v>
      </c>
      <c r="F44" s="50"/>
    </row>
    <row r="45" spans="1:6" ht="26.4" x14ac:dyDescent="0.3">
      <c r="A45" s="41">
        <v>40</v>
      </c>
      <c r="B45" s="102" t="s">
        <v>206</v>
      </c>
      <c r="C45" s="162">
        <v>10</v>
      </c>
      <c r="D45" s="232">
        <v>2</v>
      </c>
      <c r="F45" s="50"/>
    </row>
    <row r="46" spans="1:6" x14ac:dyDescent="0.3">
      <c r="A46" s="41">
        <v>41</v>
      </c>
      <c r="B46" s="102" t="s">
        <v>465</v>
      </c>
      <c r="C46" s="162">
        <v>10</v>
      </c>
      <c r="D46" s="232">
        <v>9</v>
      </c>
      <c r="F46" s="50"/>
    </row>
    <row r="47" spans="1:6" x14ac:dyDescent="0.3">
      <c r="A47" s="41">
        <v>42</v>
      </c>
      <c r="B47" s="102" t="s">
        <v>278</v>
      </c>
      <c r="C47" s="162">
        <v>9</v>
      </c>
      <c r="D47" s="232">
        <v>2</v>
      </c>
      <c r="F47" s="50"/>
    </row>
    <row r="48" spans="1:6" ht="27.75" customHeight="1" x14ac:dyDescent="0.3">
      <c r="A48" s="41">
        <v>43</v>
      </c>
      <c r="B48" s="102" t="s">
        <v>343</v>
      </c>
      <c r="C48" s="162">
        <v>9</v>
      </c>
      <c r="D48" s="232">
        <v>6</v>
      </c>
      <c r="F48" s="50"/>
    </row>
    <row r="49" spans="1:6" ht="26.4" x14ac:dyDescent="0.3">
      <c r="A49" s="41">
        <v>44</v>
      </c>
      <c r="B49" s="102" t="s">
        <v>345</v>
      </c>
      <c r="C49" s="162">
        <v>9</v>
      </c>
      <c r="D49" s="232">
        <v>4</v>
      </c>
      <c r="F49" s="50"/>
    </row>
    <row r="50" spans="1:6" ht="26.4" x14ac:dyDescent="0.3">
      <c r="A50" s="41">
        <v>45</v>
      </c>
      <c r="B50" s="102" t="s">
        <v>301</v>
      </c>
      <c r="C50" s="162">
        <v>9</v>
      </c>
      <c r="D50" s="232">
        <v>1</v>
      </c>
      <c r="F50" s="50"/>
    </row>
    <row r="51" spans="1:6" x14ac:dyDescent="0.3">
      <c r="A51" s="41">
        <v>46</v>
      </c>
      <c r="B51" s="102" t="s">
        <v>202</v>
      </c>
      <c r="C51" s="162">
        <v>9</v>
      </c>
      <c r="D51" s="232">
        <v>2</v>
      </c>
      <c r="F51" s="50"/>
    </row>
    <row r="52" spans="1:6" x14ac:dyDescent="0.3">
      <c r="A52" s="41">
        <v>47</v>
      </c>
      <c r="B52" s="102" t="s">
        <v>468</v>
      </c>
      <c r="C52" s="162">
        <v>8</v>
      </c>
      <c r="D52" s="232">
        <v>2</v>
      </c>
      <c r="F52" s="50"/>
    </row>
    <row r="53" spans="1:6" ht="26.4" x14ac:dyDescent="0.3">
      <c r="A53" s="41">
        <v>48</v>
      </c>
      <c r="B53" s="102" t="s">
        <v>196</v>
      </c>
      <c r="C53" s="162">
        <v>8</v>
      </c>
      <c r="D53" s="232">
        <v>4</v>
      </c>
      <c r="F53" s="50"/>
    </row>
    <row r="54" spans="1:6" x14ac:dyDescent="0.3">
      <c r="A54" s="41">
        <v>49</v>
      </c>
      <c r="B54" s="102" t="s">
        <v>240</v>
      </c>
      <c r="C54" s="162">
        <v>7</v>
      </c>
      <c r="D54" s="232">
        <v>3</v>
      </c>
      <c r="F54" s="50"/>
    </row>
    <row r="55" spans="1:6" x14ac:dyDescent="0.3">
      <c r="A55" s="41">
        <v>50</v>
      </c>
      <c r="B55" s="102" t="s">
        <v>198</v>
      </c>
      <c r="C55" s="162">
        <v>7</v>
      </c>
      <c r="D55" s="232">
        <v>2</v>
      </c>
      <c r="F55" s="50"/>
    </row>
    <row r="56" spans="1:6" x14ac:dyDescent="0.3">
      <c r="D56" s="14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K9" sqref="K9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402" t="s">
        <v>281</v>
      </c>
      <c r="B1" s="402"/>
      <c r="C1" s="402"/>
    </row>
    <row r="2" spans="1:16" s="2" customFormat="1" ht="22.5" customHeight="1" x14ac:dyDescent="0.4">
      <c r="A2" s="400" t="s">
        <v>70</v>
      </c>
      <c r="B2" s="400"/>
      <c r="C2" s="400"/>
      <c r="D2" s="400"/>
      <c r="E2" s="400"/>
      <c r="F2" s="400"/>
      <c r="G2" s="400"/>
    </row>
    <row r="3" spans="1:16" s="2" customFormat="1" ht="19.5" customHeight="1" x14ac:dyDescent="0.4">
      <c r="A3" s="399" t="s">
        <v>23</v>
      </c>
      <c r="B3" s="399"/>
      <c r="C3" s="399"/>
      <c r="D3" s="399"/>
      <c r="E3" s="399"/>
      <c r="F3" s="399"/>
      <c r="G3" s="399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4"/>
      <c r="B5" s="147" t="s">
        <v>459</v>
      </c>
      <c r="C5" s="147" t="s">
        <v>486</v>
      </c>
      <c r="D5" s="87" t="s">
        <v>36</v>
      </c>
      <c r="E5" s="147" t="s">
        <v>456</v>
      </c>
      <c r="F5" s="147" t="s">
        <v>449</v>
      </c>
      <c r="G5" s="87" t="s">
        <v>36</v>
      </c>
    </row>
    <row r="6" spans="1:16" s="4" customFormat="1" ht="28.5" customHeight="1" x14ac:dyDescent="0.2">
      <c r="A6" s="24" t="s">
        <v>37</v>
      </c>
      <c r="B6" s="259">
        <f>SUM(B8:B16)</f>
        <v>18592</v>
      </c>
      <c r="C6" s="259">
        <f>SUM(C8:C16)</f>
        <v>9249</v>
      </c>
      <c r="D6" s="257">
        <f>C6/B6*100</f>
        <v>49.747203098106709</v>
      </c>
      <c r="E6" s="259">
        <f>SUM(E8:E16)</f>
        <v>12137</v>
      </c>
      <c r="F6" s="259">
        <f>SUM(F8:F16)</f>
        <v>4219</v>
      </c>
      <c r="G6" s="58">
        <f>F6/E6*100</f>
        <v>34.761473181181515</v>
      </c>
      <c r="I6" s="31"/>
    </row>
    <row r="7" spans="1:16" s="4" customFormat="1" ht="18" x14ac:dyDescent="0.2">
      <c r="A7" s="63" t="s">
        <v>24</v>
      </c>
      <c r="B7" s="260"/>
      <c r="C7" s="260"/>
      <c r="D7" s="257"/>
      <c r="E7" s="261"/>
      <c r="F7" s="260"/>
      <c r="G7" s="58"/>
      <c r="I7" s="31"/>
    </row>
    <row r="8" spans="1:16" s="17" customFormat="1" ht="45.75" customHeight="1" x14ac:dyDescent="0.2">
      <c r="A8" s="100" t="s">
        <v>25</v>
      </c>
      <c r="B8" s="258">
        <v>1872</v>
      </c>
      <c r="C8" s="265">
        <v>782</v>
      </c>
      <c r="D8" s="257">
        <f t="shared" ref="D8:D16" si="0">C8/B8*100</f>
        <v>41.773504273504273</v>
      </c>
      <c r="E8" s="258">
        <v>1197</v>
      </c>
      <c r="F8" s="265">
        <v>322</v>
      </c>
      <c r="G8" s="58">
        <f t="shared" ref="G8:G16" si="1">F8/E8*100</f>
        <v>26.900584795321635</v>
      </c>
      <c r="H8" s="33"/>
      <c r="I8" s="31"/>
      <c r="J8" s="33"/>
      <c r="K8" s="33"/>
      <c r="L8" s="33"/>
      <c r="M8" s="33"/>
      <c r="N8" s="33"/>
      <c r="O8" s="33"/>
      <c r="P8" s="33"/>
    </row>
    <row r="9" spans="1:16" s="17" customFormat="1" ht="30" customHeight="1" x14ac:dyDescent="0.2">
      <c r="A9" s="32" t="s">
        <v>26</v>
      </c>
      <c r="B9" s="258">
        <v>1312</v>
      </c>
      <c r="C9" s="265">
        <v>704</v>
      </c>
      <c r="D9" s="257">
        <f t="shared" si="0"/>
        <v>53.658536585365859</v>
      </c>
      <c r="E9" s="258">
        <v>812</v>
      </c>
      <c r="F9" s="265">
        <v>294</v>
      </c>
      <c r="G9" s="58">
        <f t="shared" si="1"/>
        <v>36.206896551724135</v>
      </c>
      <c r="H9" s="33"/>
      <c r="I9" s="31"/>
    </row>
    <row r="10" spans="1:16" ht="33" customHeight="1" x14ac:dyDescent="0.25">
      <c r="A10" s="32" t="s">
        <v>27</v>
      </c>
      <c r="B10" s="258">
        <v>1433</v>
      </c>
      <c r="C10" s="265">
        <v>825</v>
      </c>
      <c r="D10" s="257">
        <f t="shared" si="0"/>
        <v>57.571528262386607</v>
      </c>
      <c r="E10" s="258">
        <v>943</v>
      </c>
      <c r="F10" s="265">
        <v>342</v>
      </c>
      <c r="G10" s="58">
        <f t="shared" si="1"/>
        <v>36.267232237539766</v>
      </c>
      <c r="H10" s="33"/>
      <c r="I10" s="31"/>
    </row>
    <row r="11" spans="1:16" ht="28.5" customHeight="1" x14ac:dyDescent="0.25">
      <c r="A11" s="32" t="s">
        <v>28</v>
      </c>
      <c r="B11" s="258">
        <v>1036</v>
      </c>
      <c r="C11" s="265">
        <v>667</v>
      </c>
      <c r="D11" s="257">
        <f t="shared" si="0"/>
        <v>64.382239382239376</v>
      </c>
      <c r="E11" s="258">
        <v>770</v>
      </c>
      <c r="F11" s="265">
        <v>308</v>
      </c>
      <c r="G11" s="58">
        <f t="shared" si="1"/>
        <v>40</v>
      </c>
      <c r="H11" s="33"/>
      <c r="I11" s="31"/>
    </row>
    <row r="12" spans="1:16" s="12" customFormat="1" ht="31.5" customHeight="1" x14ac:dyDescent="0.2">
      <c r="A12" s="32" t="s">
        <v>29</v>
      </c>
      <c r="B12" s="258">
        <v>3078</v>
      </c>
      <c r="C12" s="265">
        <v>2050</v>
      </c>
      <c r="D12" s="257">
        <f t="shared" si="0"/>
        <v>66.60168940870696</v>
      </c>
      <c r="E12" s="258">
        <v>2154</v>
      </c>
      <c r="F12" s="265">
        <v>950</v>
      </c>
      <c r="G12" s="58">
        <f t="shared" si="1"/>
        <v>44.103992571959147</v>
      </c>
      <c r="H12" s="33"/>
      <c r="I12" s="31"/>
    </row>
    <row r="13" spans="1:16" ht="51.75" customHeight="1" x14ac:dyDescent="0.25">
      <c r="A13" s="32" t="s">
        <v>30</v>
      </c>
      <c r="B13" s="258">
        <v>854</v>
      </c>
      <c r="C13" s="265">
        <v>373</v>
      </c>
      <c r="D13" s="257">
        <f t="shared" si="0"/>
        <v>43.676814988290396</v>
      </c>
      <c r="E13" s="258">
        <v>635</v>
      </c>
      <c r="F13" s="265">
        <v>214</v>
      </c>
      <c r="G13" s="58">
        <f t="shared" si="1"/>
        <v>33.700787401574807</v>
      </c>
      <c r="H13" s="33"/>
      <c r="I13" s="31"/>
    </row>
    <row r="14" spans="1:16" ht="30.75" customHeight="1" x14ac:dyDescent="0.25">
      <c r="A14" s="32" t="s">
        <v>31</v>
      </c>
      <c r="B14" s="258">
        <v>1585</v>
      </c>
      <c r="C14" s="265">
        <v>821</v>
      </c>
      <c r="D14" s="257">
        <f t="shared" si="0"/>
        <v>51.798107255520506</v>
      </c>
      <c r="E14" s="258">
        <v>1069</v>
      </c>
      <c r="F14" s="265">
        <v>331</v>
      </c>
      <c r="G14" s="58">
        <f t="shared" si="1"/>
        <v>30.963517305893358</v>
      </c>
      <c r="H14" s="33"/>
      <c r="I14" s="31"/>
    </row>
    <row r="15" spans="1:16" ht="66.75" customHeight="1" x14ac:dyDescent="0.25">
      <c r="A15" s="32" t="s">
        <v>32</v>
      </c>
      <c r="B15" s="258">
        <v>3988</v>
      </c>
      <c r="C15" s="265">
        <v>1010</v>
      </c>
      <c r="D15" s="257">
        <f t="shared" si="0"/>
        <v>25.325977933801404</v>
      </c>
      <c r="E15" s="258">
        <v>2090</v>
      </c>
      <c r="F15" s="265">
        <v>406</v>
      </c>
      <c r="G15" s="58">
        <f t="shared" si="1"/>
        <v>19.425837320574164</v>
      </c>
      <c r="H15" s="33"/>
      <c r="I15" s="31"/>
    </row>
    <row r="16" spans="1:16" ht="30" customHeight="1" x14ac:dyDescent="0.25">
      <c r="A16" s="32" t="s">
        <v>33</v>
      </c>
      <c r="B16" s="258">
        <v>3434</v>
      </c>
      <c r="C16" s="265">
        <v>2017</v>
      </c>
      <c r="D16" s="257">
        <f t="shared" si="0"/>
        <v>58.736167734420498</v>
      </c>
      <c r="E16" s="258">
        <v>2467</v>
      </c>
      <c r="F16" s="265">
        <v>1052</v>
      </c>
      <c r="G16" s="58">
        <f t="shared" si="1"/>
        <v>42.642886096473447</v>
      </c>
      <c r="H16" s="33"/>
      <c r="I16" s="31"/>
    </row>
    <row r="17" spans="1:7" ht="12.75" x14ac:dyDescent="0.2">
      <c r="A17" s="105"/>
      <c r="B17" s="93"/>
      <c r="C17" s="138"/>
      <c r="D17" s="105"/>
      <c r="E17" s="93"/>
      <c r="F17" s="138"/>
      <c r="G17" s="105"/>
    </row>
    <row r="18" spans="1:7" ht="12.75" x14ac:dyDescent="0.2">
      <c r="A18" s="105"/>
      <c r="B18" s="110"/>
      <c r="C18" s="111"/>
      <c r="D18" s="105"/>
      <c r="E18" s="93"/>
      <c r="F18" s="138"/>
      <c r="G18" s="105"/>
    </row>
    <row r="19" spans="1:7" ht="12.75" x14ac:dyDescent="0.2">
      <c r="A19" s="105"/>
      <c r="B19" s="105"/>
      <c r="C19" s="105"/>
      <c r="D19" s="105"/>
      <c r="E19" s="93"/>
      <c r="F19" s="138"/>
      <c r="G19" s="105"/>
    </row>
    <row r="20" spans="1:7" ht="12.75" x14ac:dyDescent="0.2">
      <c r="A20" s="105"/>
      <c r="B20" s="105"/>
      <c r="C20" s="105"/>
      <c r="D20" s="105"/>
      <c r="E20" s="105"/>
      <c r="F20" s="105"/>
      <c r="G20" s="105"/>
    </row>
    <row r="21" spans="1:7" ht="12.75" x14ac:dyDescent="0.2">
      <c r="B21" s="105"/>
      <c r="C21" s="105"/>
      <c r="D21" s="105"/>
      <c r="E21" s="105"/>
      <c r="F21" s="105"/>
      <c r="G21" s="105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6" sqref="B6"/>
    </sheetView>
  </sheetViews>
  <sheetFormatPr defaultColWidth="8.88671875" defaultRowHeight="13.2" x14ac:dyDescent="0.25"/>
  <cols>
    <col min="1" max="1" width="51.5546875" style="9" customWidth="1"/>
    <col min="2" max="2" width="11.88671875" style="57" customWidth="1"/>
    <col min="3" max="3" width="13" style="57" customWidth="1"/>
    <col min="4" max="4" width="12" style="57" customWidth="1"/>
    <col min="5" max="5" width="13.109375" style="57" customWidth="1"/>
    <col min="6" max="6" width="12.109375" style="57" customWidth="1"/>
    <col min="7" max="7" width="13.44140625" style="57" customWidth="1"/>
    <col min="8" max="8" width="12.6640625" style="57" customWidth="1"/>
    <col min="9" max="9" width="13.88671875" style="57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402" t="s">
        <v>281</v>
      </c>
      <c r="B1" s="402"/>
      <c r="C1" s="402"/>
    </row>
    <row r="2" spans="1:13" s="2" customFormat="1" ht="22.5" customHeight="1" x14ac:dyDescent="0.4">
      <c r="A2" s="400" t="s">
        <v>232</v>
      </c>
      <c r="B2" s="400"/>
      <c r="C2" s="400"/>
      <c r="D2" s="400"/>
      <c r="E2" s="400"/>
      <c r="F2" s="400"/>
      <c r="G2" s="400"/>
      <c r="H2" s="400"/>
      <c r="I2" s="400"/>
    </row>
    <row r="3" spans="1:13" s="2" customFormat="1" ht="19.5" customHeight="1" x14ac:dyDescent="0.4">
      <c r="A3" s="399" t="s">
        <v>23</v>
      </c>
      <c r="B3" s="399"/>
      <c r="C3" s="399"/>
      <c r="D3" s="399"/>
      <c r="E3" s="399"/>
      <c r="F3" s="399"/>
      <c r="G3" s="399"/>
      <c r="H3" s="399"/>
      <c r="I3" s="399"/>
    </row>
    <row r="4" spans="1:13" s="4" customFormat="1" ht="15.7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160</v>
      </c>
    </row>
    <row r="5" spans="1:13" s="4" customFormat="1" ht="36" customHeight="1" x14ac:dyDescent="0.2">
      <c r="A5" s="422"/>
      <c r="B5" s="415" t="s">
        <v>453</v>
      </c>
      <c r="C5" s="416"/>
      <c r="D5" s="416"/>
      <c r="E5" s="417"/>
      <c r="F5" s="418" t="s">
        <v>454</v>
      </c>
      <c r="G5" s="419"/>
      <c r="H5" s="419"/>
      <c r="I5" s="420"/>
    </row>
    <row r="6" spans="1:13" s="4" customFormat="1" ht="69.75" customHeight="1" x14ac:dyDescent="0.2">
      <c r="A6" s="422"/>
      <c r="B6" s="163" t="s">
        <v>233</v>
      </c>
      <c r="C6" s="163" t="s">
        <v>234</v>
      </c>
      <c r="D6" s="163" t="s">
        <v>235</v>
      </c>
      <c r="E6" s="163" t="s">
        <v>234</v>
      </c>
      <c r="F6" s="163" t="s">
        <v>233</v>
      </c>
      <c r="G6" s="163" t="s">
        <v>234</v>
      </c>
      <c r="H6" s="163" t="s">
        <v>235</v>
      </c>
      <c r="I6" s="163" t="s">
        <v>234</v>
      </c>
    </row>
    <row r="7" spans="1:13" s="4" customFormat="1" ht="39" customHeight="1" x14ac:dyDescent="0.2">
      <c r="A7" s="84" t="s">
        <v>37</v>
      </c>
      <c r="B7" s="241">
        <f>SUM(B9:B17)</f>
        <v>6947</v>
      </c>
      <c r="C7" s="242">
        <v>75.110822791653149</v>
      </c>
      <c r="D7" s="241">
        <f>SUM(D9:D17)</f>
        <v>2302</v>
      </c>
      <c r="E7" s="242">
        <v>24.9</v>
      </c>
      <c r="F7" s="241">
        <f>SUM(F9:F17)</f>
        <v>3349</v>
      </c>
      <c r="G7" s="242">
        <v>79.378999762977003</v>
      </c>
      <c r="H7" s="241">
        <f>SUM(H9:H17)</f>
        <v>870</v>
      </c>
      <c r="I7" s="242">
        <v>20.62100023702299</v>
      </c>
      <c r="K7" s="4">
        <v>540903</v>
      </c>
      <c r="L7" s="4">
        <v>488038</v>
      </c>
    </row>
    <row r="8" spans="1:13" s="4" customFormat="1" ht="18.75" customHeight="1" x14ac:dyDescent="0.3">
      <c r="A8" s="63" t="s">
        <v>241</v>
      </c>
      <c r="B8" s="243"/>
      <c r="C8" s="242"/>
      <c r="D8" s="243"/>
      <c r="E8" s="242"/>
      <c r="F8" s="243"/>
      <c r="G8" s="244"/>
      <c r="H8" s="243"/>
      <c r="I8" s="242"/>
    </row>
    <row r="9" spans="1:13" s="17" customFormat="1" ht="45.75" customHeight="1" x14ac:dyDescent="0.2">
      <c r="A9" s="62" t="s">
        <v>25</v>
      </c>
      <c r="B9" s="245">
        <v>532</v>
      </c>
      <c r="C9" s="171">
        <v>68.030690537084411</v>
      </c>
      <c r="D9" s="245">
        <v>250</v>
      </c>
      <c r="E9" s="171">
        <v>31.9693094629156</v>
      </c>
      <c r="F9" s="245">
        <v>231</v>
      </c>
      <c r="G9" s="171">
        <v>71.739130434782609</v>
      </c>
      <c r="H9" s="245">
        <v>91</v>
      </c>
      <c r="I9" s="171">
        <v>28.260869565217391</v>
      </c>
      <c r="J9" s="33"/>
      <c r="K9" s="4">
        <v>76403</v>
      </c>
      <c r="L9" s="4">
        <v>67888</v>
      </c>
      <c r="M9" s="33"/>
    </row>
    <row r="10" spans="1:13" s="17" customFormat="1" ht="30" customHeight="1" x14ac:dyDescent="0.3">
      <c r="A10" s="32" t="s">
        <v>26</v>
      </c>
      <c r="B10" s="245">
        <v>596</v>
      </c>
      <c r="C10" s="171">
        <v>84.659090909090907</v>
      </c>
      <c r="D10" s="245">
        <v>108</v>
      </c>
      <c r="E10" s="171">
        <v>15.340909090909092</v>
      </c>
      <c r="F10" s="245">
        <v>257</v>
      </c>
      <c r="G10" s="171">
        <v>87.414965986394549</v>
      </c>
      <c r="H10" s="245">
        <v>37</v>
      </c>
      <c r="I10" s="171">
        <v>12.585034013605442</v>
      </c>
      <c r="K10" s="33">
        <v>49463</v>
      </c>
      <c r="L10" s="33">
        <v>43537</v>
      </c>
    </row>
    <row r="11" spans="1:13" ht="33" customHeight="1" x14ac:dyDescent="0.25">
      <c r="A11" s="32" t="s">
        <v>27</v>
      </c>
      <c r="B11" s="245">
        <v>730</v>
      </c>
      <c r="C11" s="171">
        <v>88.484848484848484</v>
      </c>
      <c r="D11" s="245">
        <v>95</v>
      </c>
      <c r="E11" s="171">
        <v>11.515151515151516</v>
      </c>
      <c r="F11" s="245">
        <v>309</v>
      </c>
      <c r="G11" s="171">
        <v>90.350877192982466</v>
      </c>
      <c r="H11" s="245">
        <v>33</v>
      </c>
      <c r="I11" s="171">
        <v>9.6491228070175428</v>
      </c>
      <c r="K11" s="17">
        <v>56985</v>
      </c>
      <c r="L11" s="17">
        <v>50429</v>
      </c>
    </row>
    <row r="12" spans="1:13" ht="28.5" customHeight="1" x14ac:dyDescent="0.25">
      <c r="A12" s="32" t="s">
        <v>28</v>
      </c>
      <c r="B12" s="245">
        <v>628</v>
      </c>
      <c r="C12" s="171">
        <v>94.15292353823088</v>
      </c>
      <c r="D12" s="245">
        <v>39</v>
      </c>
      <c r="E12" s="171">
        <v>5.8470764617691158</v>
      </c>
      <c r="F12" s="245">
        <v>293</v>
      </c>
      <c r="G12" s="171">
        <v>95.129870129870127</v>
      </c>
      <c r="H12" s="245">
        <v>15</v>
      </c>
      <c r="I12" s="171">
        <v>4.8701298701298708</v>
      </c>
      <c r="K12" s="9">
        <v>31129</v>
      </c>
      <c r="L12" s="9">
        <v>27810</v>
      </c>
    </row>
    <row r="13" spans="1:13" s="12" customFormat="1" ht="31.5" customHeight="1" x14ac:dyDescent="0.25">
      <c r="A13" s="32" t="s">
        <v>29</v>
      </c>
      <c r="B13" s="245">
        <v>1797</v>
      </c>
      <c r="C13" s="171">
        <v>87.658536585365852</v>
      </c>
      <c r="D13" s="245">
        <v>253</v>
      </c>
      <c r="E13" s="171">
        <v>12.341463414634147</v>
      </c>
      <c r="F13" s="245">
        <v>859</v>
      </c>
      <c r="G13" s="171">
        <v>90.421052631578945</v>
      </c>
      <c r="H13" s="245">
        <v>91</v>
      </c>
      <c r="I13" s="171">
        <v>9.5789473684210513</v>
      </c>
      <c r="K13" s="9">
        <v>91835</v>
      </c>
      <c r="L13" s="9">
        <v>81618</v>
      </c>
    </row>
    <row r="14" spans="1:13" ht="51.75" customHeight="1" x14ac:dyDescent="0.25">
      <c r="A14" s="32" t="s">
        <v>30</v>
      </c>
      <c r="B14" s="245">
        <v>292</v>
      </c>
      <c r="C14" s="171">
        <v>78.284182305630026</v>
      </c>
      <c r="D14" s="245">
        <v>81</v>
      </c>
      <c r="E14" s="171">
        <v>21.715817694369974</v>
      </c>
      <c r="F14" s="245">
        <v>176</v>
      </c>
      <c r="G14" s="171">
        <v>82.242990654205599</v>
      </c>
      <c r="H14" s="245">
        <v>38</v>
      </c>
      <c r="I14" s="171">
        <v>17.75700934579439</v>
      </c>
      <c r="K14" s="12">
        <v>20531</v>
      </c>
      <c r="L14" s="12">
        <v>19360</v>
      </c>
    </row>
    <row r="15" spans="1:13" ht="30.75" customHeight="1" x14ac:dyDescent="0.25">
      <c r="A15" s="32" t="s">
        <v>31</v>
      </c>
      <c r="B15" s="245">
        <v>389</v>
      </c>
      <c r="C15" s="171">
        <v>47.38124238733252</v>
      </c>
      <c r="D15" s="245">
        <v>432</v>
      </c>
      <c r="E15" s="171">
        <v>52.61875761266748</v>
      </c>
      <c r="F15" s="245">
        <v>179</v>
      </c>
      <c r="G15" s="171">
        <v>54.0785498489426</v>
      </c>
      <c r="H15" s="245">
        <v>152</v>
      </c>
      <c r="I15" s="171">
        <v>45.9214501510574</v>
      </c>
      <c r="K15" s="9">
        <v>50041</v>
      </c>
      <c r="L15" s="9">
        <v>44940</v>
      </c>
    </row>
    <row r="16" spans="1:13" ht="66.75" customHeight="1" x14ac:dyDescent="0.25">
      <c r="A16" s="32" t="s">
        <v>32</v>
      </c>
      <c r="B16" s="245">
        <v>374</v>
      </c>
      <c r="C16" s="171">
        <v>37.029702970297031</v>
      </c>
      <c r="D16" s="245">
        <v>636</v>
      </c>
      <c r="E16" s="171">
        <v>62.970297029702969</v>
      </c>
      <c r="F16" s="245">
        <v>160</v>
      </c>
      <c r="G16" s="171">
        <v>39.408866995073893</v>
      </c>
      <c r="H16" s="245">
        <v>246</v>
      </c>
      <c r="I16" s="171">
        <v>60.591133004926114</v>
      </c>
      <c r="K16" s="9">
        <v>98596</v>
      </c>
      <c r="L16" s="9">
        <v>92241</v>
      </c>
    </row>
    <row r="17" spans="1:12" ht="30" customHeight="1" x14ac:dyDescent="0.25">
      <c r="A17" s="32" t="s">
        <v>33</v>
      </c>
      <c r="B17" s="245">
        <v>1609</v>
      </c>
      <c r="C17" s="171">
        <v>79.771938522558244</v>
      </c>
      <c r="D17" s="245">
        <v>408</v>
      </c>
      <c r="E17" s="171">
        <v>20.228061477441745</v>
      </c>
      <c r="F17" s="245">
        <v>885</v>
      </c>
      <c r="G17" s="171">
        <v>84.125475285171106</v>
      </c>
      <c r="H17" s="245">
        <v>167</v>
      </c>
      <c r="I17" s="171">
        <v>15.874524714828897</v>
      </c>
      <c r="K17" s="9">
        <v>65920</v>
      </c>
      <c r="L17" s="9">
        <v>60215</v>
      </c>
    </row>
    <row r="18" spans="1:12" ht="12.75" x14ac:dyDescent="0.2">
      <c r="B18" s="138"/>
      <c r="C18" s="120"/>
      <c r="D18" s="121"/>
      <c r="E18" s="94"/>
      <c r="F18" s="95"/>
      <c r="G18" s="95"/>
      <c r="H18" s="95"/>
      <c r="I18" s="94"/>
      <c r="J18" s="105"/>
    </row>
    <row r="19" spans="1:12" ht="12.75" x14ac:dyDescent="0.2">
      <c r="B19" s="94"/>
      <c r="C19" s="94"/>
      <c r="D19" s="96"/>
      <c r="E19" s="96"/>
      <c r="F19" s="94"/>
      <c r="G19" s="94"/>
      <c r="H19" s="94"/>
      <c r="I19" s="94"/>
      <c r="J19" s="105"/>
    </row>
    <row r="20" spans="1:12" ht="12.75" x14ac:dyDescent="0.2">
      <c r="B20" s="94"/>
      <c r="C20" s="94"/>
      <c r="D20" s="94"/>
      <c r="E20" s="94"/>
      <c r="F20" s="94"/>
      <c r="G20" s="94"/>
      <c r="H20" s="94"/>
      <c r="I20" s="94"/>
      <c r="J20" s="105"/>
    </row>
    <row r="21" spans="1:12" ht="12.75" x14ac:dyDescent="0.2">
      <c r="B21" s="118"/>
      <c r="C21" s="118"/>
      <c r="D21" s="118"/>
      <c r="E21" s="118"/>
      <c r="F21" s="118"/>
      <c r="G21" s="118"/>
      <c r="H21" s="118"/>
      <c r="I21" s="118"/>
      <c r="J21" s="105"/>
    </row>
    <row r="22" spans="1:12" ht="12.75" x14ac:dyDescent="0.2">
      <c r="B22" s="118"/>
      <c r="C22" s="118"/>
      <c r="D22" s="118"/>
      <c r="E22" s="118"/>
      <c r="F22" s="118"/>
      <c r="G22" s="118"/>
      <c r="H22" s="118"/>
      <c r="I22" s="118"/>
      <c r="J22" s="105"/>
    </row>
    <row r="23" spans="1:12" ht="12.75" x14ac:dyDescent="0.2">
      <c r="B23" s="118"/>
      <c r="C23" s="118"/>
      <c r="D23" s="118"/>
      <c r="E23" s="118"/>
      <c r="F23" s="118"/>
      <c r="G23" s="118"/>
      <c r="H23" s="118"/>
      <c r="I23" s="118"/>
      <c r="J23" s="105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:H58"/>
    </sheetView>
  </sheetViews>
  <sheetFormatPr defaultColWidth="9.109375" defaultRowHeight="15.6" x14ac:dyDescent="0.3"/>
  <cols>
    <col min="1" max="1" width="3.109375" style="38" customWidth="1"/>
    <col min="2" max="2" width="37.33203125" style="43" customWidth="1"/>
    <col min="3" max="3" width="12.88671875" style="39" customWidth="1"/>
    <col min="4" max="4" width="10.109375" style="39" customWidth="1"/>
    <col min="5" max="5" width="12.44140625" style="44" customWidth="1"/>
    <col min="6" max="6" width="12.88671875" style="39" customWidth="1"/>
    <col min="7" max="7" width="10.109375" style="39" customWidth="1"/>
    <col min="8" max="8" width="12.44140625" style="44" customWidth="1"/>
    <col min="9" max="16384" width="9.109375" style="39"/>
  </cols>
  <sheetData>
    <row r="1" spans="1:8" x14ac:dyDescent="0.3">
      <c r="A1" s="402" t="s">
        <v>281</v>
      </c>
      <c r="B1" s="402"/>
      <c r="C1" s="402"/>
    </row>
    <row r="2" spans="1:8" ht="20.25" customHeight="1" x14ac:dyDescent="0.3">
      <c r="B2" s="405" t="s">
        <v>165</v>
      </c>
      <c r="C2" s="405"/>
      <c r="D2" s="405"/>
      <c r="E2" s="405"/>
      <c r="F2" s="405"/>
      <c r="G2" s="405"/>
      <c r="H2" s="405"/>
    </row>
    <row r="3" spans="1:8" ht="20.25" customHeight="1" x14ac:dyDescent="0.3">
      <c r="B3" s="405" t="s">
        <v>78</v>
      </c>
      <c r="C3" s="405"/>
      <c r="D3" s="405"/>
      <c r="E3" s="405"/>
      <c r="F3" s="405"/>
      <c r="G3" s="405"/>
      <c r="H3" s="405"/>
    </row>
    <row r="4" spans="1:8" ht="15.75" x14ac:dyDescent="0.25">
      <c r="B4" s="92"/>
      <c r="C4" s="91"/>
      <c r="D4" s="91"/>
      <c r="E4" s="178"/>
      <c r="F4" s="91"/>
      <c r="G4" s="91"/>
      <c r="H4" s="178"/>
    </row>
    <row r="5" spans="1:8" s="40" customFormat="1" ht="35.4" customHeight="1" x14ac:dyDescent="0.3">
      <c r="A5" s="423"/>
      <c r="B5" s="407" t="s">
        <v>79</v>
      </c>
      <c r="C5" s="408" t="s">
        <v>478</v>
      </c>
      <c r="D5" s="408"/>
      <c r="E5" s="408"/>
      <c r="F5" s="404" t="s">
        <v>479</v>
      </c>
      <c r="G5" s="404"/>
      <c r="H5" s="404"/>
    </row>
    <row r="6" spans="1:8" ht="15.6" customHeight="1" x14ac:dyDescent="0.3">
      <c r="A6" s="424"/>
      <c r="B6" s="407"/>
      <c r="C6" s="403" t="s">
        <v>80</v>
      </c>
      <c r="D6" s="403" t="s">
        <v>82</v>
      </c>
      <c r="E6" s="403" t="s">
        <v>81</v>
      </c>
      <c r="F6" s="403" t="s">
        <v>80</v>
      </c>
      <c r="G6" s="403" t="s">
        <v>82</v>
      </c>
      <c r="H6" s="403" t="s">
        <v>81</v>
      </c>
    </row>
    <row r="7" spans="1:8" ht="51.6" customHeight="1" x14ac:dyDescent="0.3">
      <c r="A7" s="425"/>
      <c r="B7" s="407"/>
      <c r="C7" s="403"/>
      <c r="D7" s="403"/>
      <c r="E7" s="403"/>
      <c r="F7" s="403"/>
      <c r="G7" s="403"/>
      <c r="H7" s="403"/>
    </row>
    <row r="8" spans="1:8" s="47" customFormat="1" ht="13.2" x14ac:dyDescent="0.25">
      <c r="A8" s="66" t="s">
        <v>84</v>
      </c>
      <c r="B8" s="98" t="s">
        <v>1</v>
      </c>
      <c r="C8" s="99">
        <v>1</v>
      </c>
      <c r="D8" s="99">
        <v>2</v>
      </c>
      <c r="E8" s="99">
        <v>3</v>
      </c>
      <c r="F8" s="99">
        <v>4</v>
      </c>
      <c r="G8" s="99">
        <v>5</v>
      </c>
      <c r="H8" s="99">
        <v>6</v>
      </c>
    </row>
    <row r="9" spans="1:8" x14ac:dyDescent="0.3">
      <c r="A9" s="41">
        <v>1</v>
      </c>
      <c r="B9" s="97" t="s">
        <v>86</v>
      </c>
      <c r="C9" s="245">
        <v>808</v>
      </c>
      <c r="D9" s="245">
        <v>249</v>
      </c>
      <c r="E9" s="101">
        <f>D9-C9</f>
        <v>-559</v>
      </c>
      <c r="F9" s="245">
        <v>454</v>
      </c>
      <c r="G9" s="245">
        <v>75</v>
      </c>
      <c r="H9" s="101">
        <f>G9-F9</f>
        <v>-379</v>
      </c>
    </row>
    <row r="10" spans="1:8" ht="20.25" customHeight="1" x14ac:dyDescent="0.3">
      <c r="A10" s="41">
        <v>2</v>
      </c>
      <c r="B10" s="97" t="s">
        <v>87</v>
      </c>
      <c r="C10" s="245">
        <v>511</v>
      </c>
      <c r="D10" s="245">
        <v>124</v>
      </c>
      <c r="E10" s="101">
        <f t="shared" ref="E10:E58" si="0">D10-C10</f>
        <v>-387</v>
      </c>
      <c r="F10" s="245">
        <v>256</v>
      </c>
      <c r="G10" s="245">
        <v>45</v>
      </c>
      <c r="H10" s="101">
        <f t="shared" ref="H10:H58" si="1">G10-F10</f>
        <v>-211</v>
      </c>
    </row>
    <row r="11" spans="1:8" x14ac:dyDescent="0.3">
      <c r="A11" s="41">
        <v>3</v>
      </c>
      <c r="B11" s="97" t="s">
        <v>89</v>
      </c>
      <c r="C11" s="245">
        <v>376</v>
      </c>
      <c r="D11" s="245">
        <v>122</v>
      </c>
      <c r="E11" s="101">
        <f t="shared" si="0"/>
        <v>-254</v>
      </c>
      <c r="F11" s="245">
        <v>184</v>
      </c>
      <c r="G11" s="245">
        <v>39</v>
      </c>
      <c r="H11" s="101">
        <f t="shared" si="1"/>
        <v>-145</v>
      </c>
    </row>
    <row r="12" spans="1:8" s="42" customFormat="1" x14ac:dyDescent="0.3">
      <c r="A12" s="41">
        <v>4</v>
      </c>
      <c r="B12" s="97" t="s">
        <v>90</v>
      </c>
      <c r="C12" s="245">
        <v>272</v>
      </c>
      <c r="D12" s="245">
        <v>75</v>
      </c>
      <c r="E12" s="101">
        <f t="shared" si="0"/>
        <v>-197</v>
      </c>
      <c r="F12" s="245">
        <v>139</v>
      </c>
      <c r="G12" s="245">
        <v>15</v>
      </c>
      <c r="H12" s="101">
        <f t="shared" si="1"/>
        <v>-124</v>
      </c>
    </row>
    <row r="13" spans="1:8" s="42" customFormat="1" x14ac:dyDescent="0.3">
      <c r="A13" s="41">
        <v>5</v>
      </c>
      <c r="B13" s="97" t="s">
        <v>93</v>
      </c>
      <c r="C13" s="245">
        <v>244</v>
      </c>
      <c r="D13" s="245">
        <v>45</v>
      </c>
      <c r="E13" s="101">
        <f t="shared" si="0"/>
        <v>-199</v>
      </c>
      <c r="F13" s="245">
        <v>109</v>
      </c>
      <c r="G13" s="245">
        <v>11</v>
      </c>
      <c r="H13" s="101">
        <f t="shared" si="1"/>
        <v>-98</v>
      </c>
    </row>
    <row r="14" spans="1:8" s="42" customFormat="1" x14ac:dyDescent="0.3">
      <c r="A14" s="41">
        <v>6</v>
      </c>
      <c r="B14" s="97" t="s">
        <v>94</v>
      </c>
      <c r="C14" s="245">
        <v>210</v>
      </c>
      <c r="D14" s="245">
        <v>76</v>
      </c>
      <c r="E14" s="101">
        <f t="shared" si="0"/>
        <v>-134</v>
      </c>
      <c r="F14" s="245">
        <v>72</v>
      </c>
      <c r="G14" s="245">
        <v>15</v>
      </c>
      <c r="H14" s="101">
        <f t="shared" si="1"/>
        <v>-57</v>
      </c>
    </row>
    <row r="15" spans="1:8" s="42" customFormat="1" x14ac:dyDescent="0.3">
      <c r="A15" s="41">
        <v>7</v>
      </c>
      <c r="B15" s="97" t="s">
        <v>371</v>
      </c>
      <c r="C15" s="245">
        <v>203</v>
      </c>
      <c r="D15" s="245">
        <v>79</v>
      </c>
      <c r="E15" s="101">
        <f t="shared" si="0"/>
        <v>-124</v>
      </c>
      <c r="F15" s="245">
        <v>91</v>
      </c>
      <c r="G15" s="245">
        <v>21</v>
      </c>
      <c r="H15" s="101">
        <f t="shared" si="1"/>
        <v>-70</v>
      </c>
    </row>
    <row r="16" spans="1:8" s="42" customFormat="1" x14ac:dyDescent="0.3">
      <c r="A16" s="41">
        <v>8</v>
      </c>
      <c r="B16" s="97" t="s">
        <v>85</v>
      </c>
      <c r="C16" s="245">
        <v>197</v>
      </c>
      <c r="D16" s="245">
        <v>155</v>
      </c>
      <c r="E16" s="101">
        <f t="shared" si="0"/>
        <v>-42</v>
      </c>
      <c r="F16" s="245">
        <v>87</v>
      </c>
      <c r="G16" s="245">
        <v>59</v>
      </c>
      <c r="H16" s="101">
        <f t="shared" si="1"/>
        <v>-28</v>
      </c>
    </row>
    <row r="17" spans="1:8" s="42" customFormat="1" x14ac:dyDescent="0.3">
      <c r="A17" s="41">
        <v>9</v>
      </c>
      <c r="B17" s="97" t="s">
        <v>92</v>
      </c>
      <c r="C17" s="245">
        <v>188</v>
      </c>
      <c r="D17" s="245">
        <v>86</v>
      </c>
      <c r="E17" s="101">
        <f t="shared" si="0"/>
        <v>-102</v>
      </c>
      <c r="F17" s="245">
        <v>79</v>
      </c>
      <c r="G17" s="245">
        <v>20</v>
      </c>
      <c r="H17" s="101">
        <f t="shared" si="1"/>
        <v>-59</v>
      </c>
    </row>
    <row r="18" spans="1:8" s="42" customFormat="1" x14ac:dyDescent="0.3">
      <c r="A18" s="41">
        <v>10</v>
      </c>
      <c r="B18" s="97" t="s">
        <v>378</v>
      </c>
      <c r="C18" s="245">
        <v>121</v>
      </c>
      <c r="D18" s="245">
        <v>20</v>
      </c>
      <c r="E18" s="101">
        <f t="shared" si="0"/>
        <v>-101</v>
      </c>
      <c r="F18" s="245">
        <v>72</v>
      </c>
      <c r="G18" s="245">
        <v>2</v>
      </c>
      <c r="H18" s="101">
        <f t="shared" si="1"/>
        <v>-70</v>
      </c>
    </row>
    <row r="19" spans="1:8" s="42" customFormat="1" ht="66" x14ac:dyDescent="0.3">
      <c r="A19" s="41">
        <v>11</v>
      </c>
      <c r="B19" s="102" t="s">
        <v>370</v>
      </c>
      <c r="C19" s="245">
        <v>107</v>
      </c>
      <c r="D19" s="245">
        <v>64</v>
      </c>
      <c r="E19" s="101">
        <f t="shared" si="0"/>
        <v>-43</v>
      </c>
      <c r="F19" s="245">
        <v>43</v>
      </c>
      <c r="G19" s="245">
        <v>11</v>
      </c>
      <c r="H19" s="101">
        <f t="shared" si="1"/>
        <v>-32</v>
      </c>
    </row>
    <row r="20" spans="1:8" s="42" customFormat="1" x14ac:dyDescent="0.3">
      <c r="A20" s="41">
        <v>12</v>
      </c>
      <c r="B20" s="102" t="s">
        <v>99</v>
      </c>
      <c r="C20" s="245">
        <v>106</v>
      </c>
      <c r="D20" s="245">
        <v>84</v>
      </c>
      <c r="E20" s="101">
        <f t="shared" si="0"/>
        <v>-22</v>
      </c>
      <c r="F20" s="245">
        <v>58</v>
      </c>
      <c r="G20" s="245">
        <v>6</v>
      </c>
      <c r="H20" s="101">
        <f t="shared" si="1"/>
        <v>-52</v>
      </c>
    </row>
    <row r="21" spans="1:8" s="42" customFormat="1" x14ac:dyDescent="0.3">
      <c r="A21" s="41">
        <v>13</v>
      </c>
      <c r="B21" s="102" t="s">
        <v>100</v>
      </c>
      <c r="C21" s="245">
        <v>96</v>
      </c>
      <c r="D21" s="245">
        <v>13</v>
      </c>
      <c r="E21" s="101">
        <f t="shared" si="0"/>
        <v>-83</v>
      </c>
      <c r="F21" s="245">
        <v>37</v>
      </c>
      <c r="G21" s="245">
        <v>2</v>
      </c>
      <c r="H21" s="101">
        <f t="shared" si="1"/>
        <v>-35</v>
      </c>
    </row>
    <row r="22" spans="1:8" s="42" customFormat="1" ht="26.4" x14ac:dyDescent="0.3">
      <c r="A22" s="41">
        <v>14</v>
      </c>
      <c r="B22" s="102" t="s">
        <v>373</v>
      </c>
      <c r="C22" s="245">
        <v>87</v>
      </c>
      <c r="D22" s="245">
        <v>51</v>
      </c>
      <c r="E22" s="101">
        <f t="shared" si="0"/>
        <v>-36</v>
      </c>
      <c r="F22" s="245">
        <v>36</v>
      </c>
      <c r="G22" s="245">
        <v>5</v>
      </c>
      <c r="H22" s="101">
        <f t="shared" si="1"/>
        <v>-31</v>
      </c>
    </row>
    <row r="23" spans="1:8" s="42" customFormat="1" x14ac:dyDescent="0.3">
      <c r="A23" s="41">
        <v>15</v>
      </c>
      <c r="B23" s="102" t="s">
        <v>102</v>
      </c>
      <c r="C23" s="245">
        <v>87</v>
      </c>
      <c r="D23" s="245">
        <v>21</v>
      </c>
      <c r="E23" s="101">
        <f t="shared" si="0"/>
        <v>-66</v>
      </c>
      <c r="F23" s="245">
        <v>35</v>
      </c>
      <c r="G23" s="245">
        <v>11</v>
      </c>
      <c r="H23" s="101">
        <f t="shared" si="1"/>
        <v>-24</v>
      </c>
    </row>
    <row r="24" spans="1:8" s="42" customFormat="1" ht="26.4" x14ac:dyDescent="0.3">
      <c r="A24" s="41">
        <v>16</v>
      </c>
      <c r="B24" s="102" t="s">
        <v>379</v>
      </c>
      <c r="C24" s="245">
        <v>86</v>
      </c>
      <c r="D24" s="245">
        <v>44</v>
      </c>
      <c r="E24" s="101">
        <f t="shared" si="0"/>
        <v>-42</v>
      </c>
      <c r="F24" s="245">
        <v>49</v>
      </c>
      <c r="G24" s="245">
        <v>8</v>
      </c>
      <c r="H24" s="101">
        <f t="shared" si="1"/>
        <v>-41</v>
      </c>
    </row>
    <row r="25" spans="1:8" s="42" customFormat="1" x14ac:dyDescent="0.3">
      <c r="A25" s="41">
        <v>17</v>
      </c>
      <c r="B25" s="102" t="s">
        <v>95</v>
      </c>
      <c r="C25" s="245">
        <v>85</v>
      </c>
      <c r="D25" s="245">
        <v>47</v>
      </c>
      <c r="E25" s="101">
        <f t="shared" si="0"/>
        <v>-38</v>
      </c>
      <c r="F25" s="245">
        <v>36</v>
      </c>
      <c r="G25" s="245">
        <v>24</v>
      </c>
      <c r="H25" s="101">
        <f t="shared" si="1"/>
        <v>-12</v>
      </c>
    </row>
    <row r="26" spans="1:8" s="42" customFormat="1" ht="39.6" x14ac:dyDescent="0.3">
      <c r="A26" s="41">
        <v>18</v>
      </c>
      <c r="B26" s="102" t="s">
        <v>372</v>
      </c>
      <c r="C26" s="245">
        <v>85</v>
      </c>
      <c r="D26" s="245">
        <v>98</v>
      </c>
      <c r="E26" s="101">
        <f t="shared" si="0"/>
        <v>13</v>
      </c>
      <c r="F26" s="245">
        <v>41</v>
      </c>
      <c r="G26" s="245">
        <v>46</v>
      </c>
      <c r="H26" s="101">
        <f t="shared" si="1"/>
        <v>5</v>
      </c>
    </row>
    <row r="27" spans="1:8" s="42" customFormat="1" x14ac:dyDescent="0.3">
      <c r="A27" s="41">
        <v>19</v>
      </c>
      <c r="B27" s="102" t="s">
        <v>374</v>
      </c>
      <c r="C27" s="245">
        <v>76</v>
      </c>
      <c r="D27" s="245">
        <v>40</v>
      </c>
      <c r="E27" s="101">
        <f t="shared" si="0"/>
        <v>-36</v>
      </c>
      <c r="F27" s="245">
        <v>31</v>
      </c>
      <c r="G27" s="245">
        <v>6</v>
      </c>
      <c r="H27" s="101">
        <f t="shared" si="1"/>
        <v>-25</v>
      </c>
    </row>
    <row r="28" spans="1:8" s="42" customFormat="1" x14ac:dyDescent="0.3">
      <c r="A28" s="41">
        <v>20</v>
      </c>
      <c r="B28" s="102" t="s">
        <v>109</v>
      </c>
      <c r="C28" s="245">
        <v>76</v>
      </c>
      <c r="D28" s="245">
        <v>9</v>
      </c>
      <c r="E28" s="101">
        <f t="shared" si="0"/>
        <v>-67</v>
      </c>
      <c r="F28" s="245">
        <v>31</v>
      </c>
      <c r="G28" s="245">
        <v>1</v>
      </c>
      <c r="H28" s="101">
        <f t="shared" si="1"/>
        <v>-30</v>
      </c>
    </row>
    <row r="29" spans="1:8" s="42" customFormat="1" x14ac:dyDescent="0.3">
      <c r="A29" s="41">
        <v>21</v>
      </c>
      <c r="B29" s="102" t="s">
        <v>144</v>
      </c>
      <c r="C29" s="245">
        <v>75</v>
      </c>
      <c r="D29" s="245">
        <v>30</v>
      </c>
      <c r="E29" s="101">
        <f t="shared" si="0"/>
        <v>-45</v>
      </c>
      <c r="F29" s="245">
        <v>41</v>
      </c>
      <c r="G29" s="245">
        <v>10</v>
      </c>
      <c r="H29" s="101">
        <f t="shared" si="1"/>
        <v>-31</v>
      </c>
    </row>
    <row r="30" spans="1:8" s="42" customFormat="1" x14ac:dyDescent="0.3">
      <c r="A30" s="41">
        <v>22</v>
      </c>
      <c r="B30" s="102" t="s">
        <v>97</v>
      </c>
      <c r="C30" s="245">
        <v>74</v>
      </c>
      <c r="D30" s="245">
        <v>41</v>
      </c>
      <c r="E30" s="101">
        <f t="shared" si="0"/>
        <v>-33</v>
      </c>
      <c r="F30" s="245">
        <v>18</v>
      </c>
      <c r="G30" s="245">
        <v>14</v>
      </c>
      <c r="H30" s="101">
        <f t="shared" si="1"/>
        <v>-4</v>
      </c>
    </row>
    <row r="31" spans="1:8" s="42" customFormat="1" x14ac:dyDescent="0.3">
      <c r="A31" s="41">
        <v>23</v>
      </c>
      <c r="B31" s="102" t="s">
        <v>137</v>
      </c>
      <c r="C31" s="245">
        <v>71</v>
      </c>
      <c r="D31" s="245">
        <v>10</v>
      </c>
      <c r="E31" s="101">
        <f t="shared" si="0"/>
        <v>-61</v>
      </c>
      <c r="F31" s="245">
        <v>27</v>
      </c>
      <c r="G31" s="245">
        <v>3</v>
      </c>
      <c r="H31" s="101">
        <f t="shared" si="1"/>
        <v>-24</v>
      </c>
    </row>
    <row r="32" spans="1:8" s="42" customFormat="1" x14ac:dyDescent="0.3">
      <c r="A32" s="41">
        <v>24</v>
      </c>
      <c r="B32" s="102" t="s">
        <v>250</v>
      </c>
      <c r="C32" s="245">
        <v>66</v>
      </c>
      <c r="D32" s="245">
        <v>0</v>
      </c>
      <c r="E32" s="101">
        <f t="shared" si="0"/>
        <v>-66</v>
      </c>
      <c r="F32" s="245">
        <v>32</v>
      </c>
      <c r="G32" s="245">
        <v>0</v>
      </c>
      <c r="H32" s="101">
        <f t="shared" si="1"/>
        <v>-32</v>
      </c>
    </row>
    <row r="33" spans="1:8" s="42" customFormat="1" x14ac:dyDescent="0.3">
      <c r="A33" s="41">
        <v>25</v>
      </c>
      <c r="B33" s="102" t="s">
        <v>101</v>
      </c>
      <c r="C33" s="245">
        <v>65</v>
      </c>
      <c r="D33" s="245">
        <v>30</v>
      </c>
      <c r="E33" s="101">
        <f t="shared" si="0"/>
        <v>-35</v>
      </c>
      <c r="F33" s="245">
        <v>30</v>
      </c>
      <c r="G33" s="245">
        <v>8</v>
      </c>
      <c r="H33" s="101">
        <f t="shared" si="1"/>
        <v>-22</v>
      </c>
    </row>
    <row r="34" spans="1:8" s="42" customFormat="1" x14ac:dyDescent="0.3">
      <c r="A34" s="41">
        <v>26</v>
      </c>
      <c r="B34" s="102" t="s">
        <v>121</v>
      </c>
      <c r="C34" s="245">
        <v>64</v>
      </c>
      <c r="D34" s="245">
        <v>6</v>
      </c>
      <c r="E34" s="101">
        <f t="shared" si="0"/>
        <v>-58</v>
      </c>
      <c r="F34" s="245">
        <v>28</v>
      </c>
      <c r="G34" s="245">
        <v>0</v>
      </c>
      <c r="H34" s="101">
        <f t="shared" si="1"/>
        <v>-28</v>
      </c>
    </row>
    <row r="35" spans="1:8" s="42" customFormat="1" x14ac:dyDescent="0.3">
      <c r="A35" s="41">
        <v>27</v>
      </c>
      <c r="B35" s="102" t="s">
        <v>104</v>
      </c>
      <c r="C35" s="245">
        <v>57</v>
      </c>
      <c r="D35" s="245">
        <v>15</v>
      </c>
      <c r="E35" s="101">
        <f t="shared" si="0"/>
        <v>-42</v>
      </c>
      <c r="F35" s="245">
        <v>18</v>
      </c>
      <c r="G35" s="245">
        <v>1</v>
      </c>
      <c r="H35" s="101">
        <f t="shared" si="1"/>
        <v>-17</v>
      </c>
    </row>
    <row r="36" spans="1:8" s="42" customFormat="1" ht="26.4" x14ac:dyDescent="0.3">
      <c r="A36" s="41">
        <v>28</v>
      </c>
      <c r="B36" s="102" t="s">
        <v>166</v>
      </c>
      <c r="C36" s="245">
        <v>54</v>
      </c>
      <c r="D36" s="245">
        <v>2</v>
      </c>
      <c r="E36" s="101">
        <f t="shared" si="0"/>
        <v>-52</v>
      </c>
      <c r="F36" s="245">
        <v>24</v>
      </c>
      <c r="G36" s="245">
        <v>0</v>
      </c>
      <c r="H36" s="101">
        <f t="shared" si="1"/>
        <v>-24</v>
      </c>
    </row>
    <row r="37" spans="1:8" s="42" customFormat="1" x14ac:dyDescent="0.3">
      <c r="A37" s="41">
        <v>29</v>
      </c>
      <c r="B37" s="102" t="s">
        <v>114</v>
      </c>
      <c r="C37" s="245">
        <v>54</v>
      </c>
      <c r="D37" s="245">
        <v>9</v>
      </c>
      <c r="E37" s="101">
        <f t="shared" si="0"/>
        <v>-45</v>
      </c>
      <c r="F37" s="245">
        <v>18</v>
      </c>
      <c r="G37" s="245">
        <v>2</v>
      </c>
      <c r="H37" s="101">
        <f t="shared" si="1"/>
        <v>-16</v>
      </c>
    </row>
    <row r="38" spans="1:8" s="42" customFormat="1" x14ac:dyDescent="0.3">
      <c r="A38" s="41">
        <v>30</v>
      </c>
      <c r="B38" s="102" t="s">
        <v>404</v>
      </c>
      <c r="C38" s="245">
        <v>51</v>
      </c>
      <c r="D38" s="245">
        <v>7</v>
      </c>
      <c r="E38" s="101">
        <f t="shared" si="0"/>
        <v>-44</v>
      </c>
      <c r="F38" s="245">
        <v>17</v>
      </c>
      <c r="G38" s="245">
        <v>2</v>
      </c>
      <c r="H38" s="101">
        <f t="shared" si="1"/>
        <v>-15</v>
      </c>
    </row>
    <row r="39" spans="1:8" s="42" customFormat="1" x14ac:dyDescent="0.3">
      <c r="A39" s="41">
        <v>31</v>
      </c>
      <c r="B39" s="102" t="s">
        <v>142</v>
      </c>
      <c r="C39" s="245">
        <v>51</v>
      </c>
      <c r="D39" s="245">
        <v>6</v>
      </c>
      <c r="E39" s="101">
        <f t="shared" si="0"/>
        <v>-45</v>
      </c>
      <c r="F39" s="245">
        <v>27</v>
      </c>
      <c r="G39" s="245">
        <v>4</v>
      </c>
      <c r="H39" s="101">
        <f t="shared" si="1"/>
        <v>-23</v>
      </c>
    </row>
    <row r="40" spans="1:8" s="42" customFormat="1" x14ac:dyDescent="0.3">
      <c r="A40" s="41">
        <v>32</v>
      </c>
      <c r="B40" s="102" t="s">
        <v>119</v>
      </c>
      <c r="C40" s="245">
        <v>50</v>
      </c>
      <c r="D40" s="245">
        <v>12</v>
      </c>
      <c r="E40" s="101">
        <f t="shared" si="0"/>
        <v>-38</v>
      </c>
      <c r="F40" s="245">
        <v>21</v>
      </c>
      <c r="G40" s="245">
        <v>2</v>
      </c>
      <c r="H40" s="101">
        <f t="shared" si="1"/>
        <v>-19</v>
      </c>
    </row>
    <row r="41" spans="1:8" s="42" customFormat="1" x14ac:dyDescent="0.3">
      <c r="A41" s="41">
        <v>33</v>
      </c>
      <c r="B41" s="102" t="s">
        <v>136</v>
      </c>
      <c r="C41" s="245">
        <v>50</v>
      </c>
      <c r="D41" s="245">
        <v>6</v>
      </c>
      <c r="E41" s="101">
        <f t="shared" si="0"/>
        <v>-44</v>
      </c>
      <c r="F41" s="245">
        <v>27</v>
      </c>
      <c r="G41" s="245">
        <v>2</v>
      </c>
      <c r="H41" s="101">
        <f t="shared" si="1"/>
        <v>-25</v>
      </c>
    </row>
    <row r="42" spans="1:8" s="42" customFormat="1" x14ac:dyDescent="0.3">
      <c r="A42" s="41">
        <v>34</v>
      </c>
      <c r="B42" s="102" t="s">
        <v>106</v>
      </c>
      <c r="C42" s="245">
        <v>50</v>
      </c>
      <c r="D42" s="245">
        <v>3</v>
      </c>
      <c r="E42" s="101">
        <f t="shared" si="0"/>
        <v>-47</v>
      </c>
      <c r="F42" s="245">
        <v>10</v>
      </c>
      <c r="G42" s="245">
        <v>0</v>
      </c>
      <c r="H42" s="101">
        <f t="shared" si="1"/>
        <v>-10</v>
      </c>
    </row>
    <row r="43" spans="1:8" s="42" customFormat="1" x14ac:dyDescent="0.3">
      <c r="A43" s="41">
        <v>35</v>
      </c>
      <c r="B43" s="102" t="s">
        <v>141</v>
      </c>
      <c r="C43" s="245">
        <v>48</v>
      </c>
      <c r="D43" s="245">
        <v>17</v>
      </c>
      <c r="E43" s="101">
        <f t="shared" si="0"/>
        <v>-31</v>
      </c>
      <c r="F43" s="245">
        <v>32</v>
      </c>
      <c r="G43" s="245">
        <v>8</v>
      </c>
      <c r="H43" s="101">
        <f t="shared" si="1"/>
        <v>-24</v>
      </c>
    </row>
    <row r="44" spans="1:8" s="42" customFormat="1" x14ac:dyDescent="0.3">
      <c r="A44" s="41">
        <v>36</v>
      </c>
      <c r="B44" s="102" t="s">
        <v>96</v>
      </c>
      <c r="C44" s="245">
        <v>48</v>
      </c>
      <c r="D44" s="245">
        <v>54</v>
      </c>
      <c r="E44" s="101">
        <f t="shared" si="0"/>
        <v>6</v>
      </c>
      <c r="F44" s="245">
        <v>25</v>
      </c>
      <c r="G44" s="245">
        <v>24</v>
      </c>
      <c r="H44" s="101">
        <f t="shared" si="1"/>
        <v>-1</v>
      </c>
    </row>
    <row r="45" spans="1:8" x14ac:dyDescent="0.3">
      <c r="A45" s="41">
        <v>37</v>
      </c>
      <c r="B45" s="102" t="s">
        <v>110</v>
      </c>
      <c r="C45" s="245">
        <v>46</v>
      </c>
      <c r="D45" s="245">
        <v>19</v>
      </c>
      <c r="E45" s="101">
        <f t="shared" si="0"/>
        <v>-27</v>
      </c>
      <c r="F45" s="245">
        <v>14</v>
      </c>
      <c r="G45" s="245">
        <v>7</v>
      </c>
      <c r="H45" s="101">
        <f t="shared" si="1"/>
        <v>-7</v>
      </c>
    </row>
    <row r="46" spans="1:8" ht="26.4" x14ac:dyDescent="0.3">
      <c r="A46" s="41">
        <v>38</v>
      </c>
      <c r="B46" s="102" t="s">
        <v>405</v>
      </c>
      <c r="C46" s="245">
        <v>44</v>
      </c>
      <c r="D46" s="245">
        <v>12</v>
      </c>
      <c r="E46" s="101">
        <f t="shared" si="0"/>
        <v>-32</v>
      </c>
      <c r="F46" s="245">
        <v>24</v>
      </c>
      <c r="G46" s="245">
        <v>6</v>
      </c>
      <c r="H46" s="101">
        <f t="shared" si="1"/>
        <v>-18</v>
      </c>
    </row>
    <row r="47" spans="1:8" x14ac:dyDescent="0.3">
      <c r="A47" s="41">
        <v>39</v>
      </c>
      <c r="B47" s="102" t="s">
        <v>98</v>
      </c>
      <c r="C47" s="245">
        <v>44</v>
      </c>
      <c r="D47" s="245">
        <v>30</v>
      </c>
      <c r="E47" s="101">
        <f t="shared" si="0"/>
        <v>-14</v>
      </c>
      <c r="F47" s="245">
        <v>17</v>
      </c>
      <c r="G47" s="245">
        <v>14</v>
      </c>
      <c r="H47" s="101">
        <f t="shared" si="1"/>
        <v>-3</v>
      </c>
    </row>
    <row r="48" spans="1:8" x14ac:dyDescent="0.3">
      <c r="A48" s="41">
        <v>40</v>
      </c>
      <c r="B48" s="102" t="s">
        <v>125</v>
      </c>
      <c r="C48" s="245">
        <v>43</v>
      </c>
      <c r="D48" s="245">
        <v>16</v>
      </c>
      <c r="E48" s="101">
        <f t="shared" si="0"/>
        <v>-27</v>
      </c>
      <c r="F48" s="245">
        <v>23</v>
      </c>
      <c r="G48" s="245">
        <v>3</v>
      </c>
      <c r="H48" s="101">
        <f t="shared" si="1"/>
        <v>-20</v>
      </c>
    </row>
    <row r="49" spans="1:8" x14ac:dyDescent="0.3">
      <c r="A49" s="41">
        <v>41</v>
      </c>
      <c r="B49" s="102" t="s">
        <v>111</v>
      </c>
      <c r="C49" s="245">
        <v>43</v>
      </c>
      <c r="D49" s="245">
        <v>20</v>
      </c>
      <c r="E49" s="101">
        <f t="shared" si="0"/>
        <v>-23</v>
      </c>
      <c r="F49" s="245">
        <v>17</v>
      </c>
      <c r="G49" s="245">
        <v>4</v>
      </c>
      <c r="H49" s="101">
        <f t="shared" si="1"/>
        <v>-13</v>
      </c>
    </row>
    <row r="50" spans="1:8" x14ac:dyDescent="0.3">
      <c r="A50" s="41">
        <v>42</v>
      </c>
      <c r="B50" s="102" t="s">
        <v>270</v>
      </c>
      <c r="C50" s="245">
        <v>40</v>
      </c>
      <c r="D50" s="245">
        <v>0</v>
      </c>
      <c r="E50" s="101">
        <f t="shared" si="0"/>
        <v>-40</v>
      </c>
      <c r="F50" s="245">
        <v>17</v>
      </c>
      <c r="G50" s="245">
        <v>0</v>
      </c>
      <c r="H50" s="101">
        <f t="shared" si="1"/>
        <v>-17</v>
      </c>
    </row>
    <row r="51" spans="1:8" x14ac:dyDescent="0.3">
      <c r="A51" s="41">
        <v>43</v>
      </c>
      <c r="B51" s="102" t="s">
        <v>112</v>
      </c>
      <c r="C51" s="245">
        <v>39</v>
      </c>
      <c r="D51" s="245">
        <v>18</v>
      </c>
      <c r="E51" s="101">
        <f t="shared" si="0"/>
        <v>-21</v>
      </c>
      <c r="F51" s="245">
        <v>19</v>
      </c>
      <c r="G51" s="245">
        <v>5</v>
      </c>
      <c r="H51" s="101">
        <f t="shared" si="1"/>
        <v>-14</v>
      </c>
    </row>
    <row r="52" spans="1:8" x14ac:dyDescent="0.3">
      <c r="A52" s="41">
        <v>44</v>
      </c>
      <c r="B52" s="102" t="s">
        <v>118</v>
      </c>
      <c r="C52" s="245">
        <v>39</v>
      </c>
      <c r="D52" s="245">
        <v>33</v>
      </c>
      <c r="E52" s="101">
        <f t="shared" si="0"/>
        <v>-6</v>
      </c>
      <c r="F52" s="245">
        <v>29</v>
      </c>
      <c r="G52" s="245">
        <v>9</v>
      </c>
      <c r="H52" s="101">
        <f t="shared" si="1"/>
        <v>-20</v>
      </c>
    </row>
    <row r="53" spans="1:8" x14ac:dyDescent="0.3">
      <c r="A53" s="41">
        <v>45</v>
      </c>
      <c r="B53" s="102" t="s">
        <v>385</v>
      </c>
      <c r="C53" s="245">
        <v>38</v>
      </c>
      <c r="D53" s="245">
        <v>8</v>
      </c>
      <c r="E53" s="101">
        <f t="shared" si="0"/>
        <v>-30</v>
      </c>
      <c r="F53" s="245">
        <v>16</v>
      </c>
      <c r="G53" s="245">
        <v>2</v>
      </c>
      <c r="H53" s="101">
        <f t="shared" si="1"/>
        <v>-14</v>
      </c>
    </row>
    <row r="54" spans="1:8" x14ac:dyDescent="0.3">
      <c r="A54" s="41">
        <v>46</v>
      </c>
      <c r="B54" s="102" t="s">
        <v>91</v>
      </c>
      <c r="C54" s="245">
        <v>38</v>
      </c>
      <c r="D54" s="245">
        <v>20</v>
      </c>
      <c r="E54" s="101">
        <f t="shared" si="0"/>
        <v>-18</v>
      </c>
      <c r="F54" s="245">
        <v>20</v>
      </c>
      <c r="G54" s="245">
        <v>0</v>
      </c>
      <c r="H54" s="101">
        <f t="shared" si="1"/>
        <v>-20</v>
      </c>
    </row>
    <row r="55" spans="1:8" x14ac:dyDescent="0.3">
      <c r="A55" s="41">
        <v>47</v>
      </c>
      <c r="B55" s="102" t="s">
        <v>117</v>
      </c>
      <c r="C55" s="245">
        <v>38</v>
      </c>
      <c r="D55" s="245">
        <v>12</v>
      </c>
      <c r="E55" s="101">
        <f t="shared" si="0"/>
        <v>-26</v>
      </c>
      <c r="F55" s="245">
        <v>21</v>
      </c>
      <c r="G55" s="245">
        <v>0</v>
      </c>
      <c r="H55" s="101">
        <f t="shared" si="1"/>
        <v>-21</v>
      </c>
    </row>
    <row r="56" spans="1:8" x14ac:dyDescent="0.3">
      <c r="A56" s="41">
        <v>48</v>
      </c>
      <c r="B56" s="102" t="s">
        <v>181</v>
      </c>
      <c r="C56" s="245">
        <v>38</v>
      </c>
      <c r="D56" s="245">
        <v>11</v>
      </c>
      <c r="E56" s="101">
        <f t="shared" si="0"/>
        <v>-27</v>
      </c>
      <c r="F56" s="245">
        <v>23</v>
      </c>
      <c r="G56" s="245">
        <v>6</v>
      </c>
      <c r="H56" s="101">
        <f t="shared" si="1"/>
        <v>-17</v>
      </c>
    </row>
    <row r="57" spans="1:8" x14ac:dyDescent="0.3">
      <c r="A57" s="41">
        <v>49</v>
      </c>
      <c r="B57" s="102" t="s">
        <v>105</v>
      </c>
      <c r="C57" s="245">
        <v>37</v>
      </c>
      <c r="D57" s="245">
        <v>5</v>
      </c>
      <c r="E57" s="101">
        <f t="shared" si="0"/>
        <v>-32</v>
      </c>
      <c r="F57" s="245">
        <v>12</v>
      </c>
      <c r="G57" s="245">
        <v>3</v>
      </c>
      <c r="H57" s="101">
        <f t="shared" si="1"/>
        <v>-9</v>
      </c>
    </row>
    <row r="58" spans="1:8" ht="26.4" x14ac:dyDescent="0.3">
      <c r="A58" s="41">
        <v>50</v>
      </c>
      <c r="B58" s="102" t="s">
        <v>116</v>
      </c>
      <c r="C58" s="245">
        <v>35</v>
      </c>
      <c r="D58" s="245">
        <v>20</v>
      </c>
      <c r="E58" s="101">
        <f t="shared" si="0"/>
        <v>-15</v>
      </c>
      <c r="F58" s="245">
        <v>15</v>
      </c>
      <c r="G58" s="245">
        <v>3</v>
      </c>
      <c r="H58" s="101">
        <f t="shared" si="1"/>
        <v>-12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M7" sqref="M7"/>
    </sheetView>
  </sheetViews>
  <sheetFormatPr defaultColWidth="8.88671875" defaultRowHeight="13.2" x14ac:dyDescent="0.25"/>
  <cols>
    <col min="1" max="1" width="36.33203125" style="47" customWidth="1"/>
    <col min="2" max="2" width="13" style="52" customWidth="1"/>
    <col min="3" max="3" width="9.6640625" style="52" customWidth="1"/>
    <col min="4" max="4" width="12.5546875" style="53" customWidth="1"/>
    <col min="5" max="5" width="12.88671875" style="52" customWidth="1"/>
    <col min="6" max="6" width="9.6640625" style="52" customWidth="1"/>
    <col min="7" max="7" width="12.44140625" style="53" customWidth="1"/>
    <col min="8" max="8" width="8.88671875" style="47"/>
    <col min="9" max="9" width="6" style="47" customWidth="1"/>
    <col min="10" max="16384" width="8.88671875" style="47"/>
  </cols>
  <sheetData>
    <row r="1" spans="1:13" ht="15.6" x14ac:dyDescent="0.3">
      <c r="A1" s="402" t="s">
        <v>281</v>
      </c>
      <c r="B1" s="402"/>
      <c r="C1" s="402"/>
    </row>
    <row r="2" spans="1:13" s="45" customFormat="1" ht="22.5" customHeight="1" x14ac:dyDescent="0.35">
      <c r="A2" s="409" t="s">
        <v>165</v>
      </c>
      <c r="B2" s="409"/>
      <c r="C2" s="409"/>
      <c r="D2" s="409"/>
      <c r="E2" s="409"/>
      <c r="F2" s="409"/>
      <c r="G2" s="409"/>
    </row>
    <row r="3" spans="1:13" s="45" customFormat="1" ht="20.399999999999999" x14ac:dyDescent="0.35">
      <c r="A3" s="410" t="s">
        <v>123</v>
      </c>
      <c r="B3" s="410"/>
      <c r="C3" s="410"/>
      <c r="D3" s="410"/>
      <c r="E3" s="410"/>
      <c r="F3" s="410"/>
      <c r="G3" s="410"/>
    </row>
    <row r="4" spans="1:13" ht="12.75" x14ac:dyDescent="0.2">
      <c r="A4" s="179"/>
      <c r="B4" s="180"/>
      <c r="C4" s="180"/>
      <c r="D4" s="181"/>
      <c r="E4" s="180"/>
      <c r="F4" s="180"/>
      <c r="G4" s="181"/>
    </row>
    <row r="5" spans="1:13" s="40" customFormat="1" ht="35.4" customHeight="1" x14ac:dyDescent="0.3">
      <c r="A5" s="407" t="s">
        <v>79</v>
      </c>
      <c r="B5" s="408" t="s">
        <v>478</v>
      </c>
      <c r="C5" s="408"/>
      <c r="D5" s="408"/>
      <c r="E5" s="404" t="s">
        <v>479</v>
      </c>
      <c r="F5" s="404"/>
      <c r="G5" s="404"/>
    </row>
    <row r="6" spans="1:13" ht="18.600000000000001" customHeight="1" x14ac:dyDescent="0.25">
      <c r="A6" s="407"/>
      <c r="B6" s="403" t="s">
        <v>80</v>
      </c>
      <c r="C6" s="403" t="s">
        <v>82</v>
      </c>
      <c r="D6" s="412" t="s">
        <v>81</v>
      </c>
      <c r="E6" s="403" t="s">
        <v>80</v>
      </c>
      <c r="F6" s="403" t="s">
        <v>82</v>
      </c>
      <c r="G6" s="412" t="s">
        <v>81</v>
      </c>
    </row>
    <row r="7" spans="1:13" ht="52.2" customHeight="1" x14ac:dyDescent="0.25">
      <c r="A7" s="407"/>
      <c r="B7" s="403"/>
      <c r="C7" s="403"/>
      <c r="D7" s="412"/>
      <c r="E7" s="403"/>
      <c r="F7" s="403"/>
      <c r="G7" s="412"/>
    </row>
    <row r="8" spans="1:13" x14ac:dyDescent="0.25">
      <c r="A8" s="99" t="s">
        <v>1</v>
      </c>
      <c r="B8" s="126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</row>
    <row r="9" spans="1:13" ht="38.4" customHeight="1" x14ac:dyDescent="0.25">
      <c r="A9" s="426" t="s">
        <v>124</v>
      </c>
      <c r="B9" s="427"/>
      <c r="C9" s="427"/>
      <c r="D9" s="427"/>
      <c r="E9" s="427"/>
      <c r="F9" s="427"/>
      <c r="G9" s="428"/>
      <c r="M9" s="49"/>
    </row>
    <row r="10" spans="1:13" ht="15.6" x14ac:dyDescent="0.3">
      <c r="A10" s="97" t="s">
        <v>250</v>
      </c>
      <c r="B10" s="139">
        <v>66</v>
      </c>
      <c r="C10" s="139">
        <v>0</v>
      </c>
      <c r="D10" s="68">
        <f>C10-B10</f>
        <v>-66</v>
      </c>
      <c r="E10" s="139">
        <v>32</v>
      </c>
      <c r="F10" s="139">
        <v>0</v>
      </c>
      <c r="G10" s="85">
        <f>F10-E10</f>
        <v>-32</v>
      </c>
      <c r="H10" s="69"/>
      <c r="M10" s="49"/>
    </row>
    <row r="11" spans="1:13" ht="26.4" x14ac:dyDescent="0.3">
      <c r="A11" s="102" t="s">
        <v>166</v>
      </c>
      <c r="B11" s="139">
        <v>54</v>
      </c>
      <c r="C11" s="139">
        <v>2</v>
      </c>
      <c r="D11" s="68">
        <f t="shared" ref="D11:D24" si="0">C11-B11</f>
        <v>-52</v>
      </c>
      <c r="E11" s="139">
        <v>24</v>
      </c>
      <c r="F11" s="139">
        <v>0</v>
      </c>
      <c r="G11" s="85">
        <f t="shared" ref="G11:G24" si="1">F11-E11</f>
        <v>-24</v>
      </c>
    </row>
    <row r="12" spans="1:13" ht="15.6" x14ac:dyDescent="0.3">
      <c r="A12" s="102" t="s">
        <v>125</v>
      </c>
      <c r="B12" s="139">
        <v>43</v>
      </c>
      <c r="C12" s="139">
        <v>16</v>
      </c>
      <c r="D12" s="68">
        <f t="shared" si="0"/>
        <v>-27</v>
      </c>
      <c r="E12" s="139">
        <v>23</v>
      </c>
      <c r="F12" s="139">
        <v>3</v>
      </c>
      <c r="G12" s="85">
        <f t="shared" si="1"/>
        <v>-20</v>
      </c>
    </row>
    <row r="13" spans="1:13" ht="15.6" x14ac:dyDescent="0.3">
      <c r="A13" s="102" t="s">
        <v>105</v>
      </c>
      <c r="B13" s="139">
        <v>37</v>
      </c>
      <c r="C13" s="139">
        <v>5</v>
      </c>
      <c r="D13" s="68">
        <f t="shared" si="0"/>
        <v>-32</v>
      </c>
      <c r="E13" s="139">
        <v>12</v>
      </c>
      <c r="F13" s="139">
        <v>3</v>
      </c>
      <c r="G13" s="85">
        <f t="shared" si="1"/>
        <v>-9</v>
      </c>
    </row>
    <row r="14" spans="1:13" ht="15.6" x14ac:dyDescent="0.3">
      <c r="A14" s="102" t="s">
        <v>384</v>
      </c>
      <c r="B14" s="139">
        <v>29</v>
      </c>
      <c r="C14" s="139">
        <v>10</v>
      </c>
      <c r="D14" s="68">
        <f t="shared" si="0"/>
        <v>-19</v>
      </c>
      <c r="E14" s="139">
        <v>11</v>
      </c>
      <c r="F14" s="139">
        <v>3</v>
      </c>
      <c r="G14" s="85">
        <f t="shared" si="1"/>
        <v>-8</v>
      </c>
    </row>
    <row r="15" spans="1:13" ht="26.4" x14ac:dyDescent="0.3">
      <c r="A15" s="102" t="s">
        <v>167</v>
      </c>
      <c r="B15" s="139">
        <v>25</v>
      </c>
      <c r="C15" s="139">
        <v>0</v>
      </c>
      <c r="D15" s="68">
        <f t="shared" si="0"/>
        <v>-25</v>
      </c>
      <c r="E15" s="139">
        <v>9</v>
      </c>
      <c r="F15" s="139">
        <v>0</v>
      </c>
      <c r="G15" s="85">
        <f t="shared" si="1"/>
        <v>-9</v>
      </c>
    </row>
    <row r="16" spans="1:13" ht="15.6" x14ac:dyDescent="0.3">
      <c r="A16" s="102" t="s">
        <v>129</v>
      </c>
      <c r="B16" s="139">
        <v>23</v>
      </c>
      <c r="C16" s="139">
        <v>6</v>
      </c>
      <c r="D16" s="68">
        <f t="shared" si="0"/>
        <v>-17</v>
      </c>
      <c r="E16" s="139">
        <v>9</v>
      </c>
      <c r="F16" s="139">
        <v>1</v>
      </c>
      <c r="G16" s="85">
        <f t="shared" si="1"/>
        <v>-8</v>
      </c>
    </row>
    <row r="17" spans="1:7" ht="15.6" x14ac:dyDescent="0.3">
      <c r="A17" s="102" t="s">
        <v>168</v>
      </c>
      <c r="B17" s="139">
        <v>19</v>
      </c>
      <c r="C17" s="139">
        <v>0</v>
      </c>
      <c r="D17" s="68">
        <f t="shared" si="0"/>
        <v>-19</v>
      </c>
      <c r="E17" s="139">
        <v>5</v>
      </c>
      <c r="F17" s="139">
        <v>0</v>
      </c>
      <c r="G17" s="85">
        <f t="shared" si="1"/>
        <v>-5</v>
      </c>
    </row>
    <row r="18" spans="1:7" ht="15.6" x14ac:dyDescent="0.3">
      <c r="A18" s="102" t="s">
        <v>352</v>
      </c>
      <c r="B18" s="139">
        <v>18</v>
      </c>
      <c r="C18" s="139">
        <v>2</v>
      </c>
      <c r="D18" s="68">
        <f t="shared" si="0"/>
        <v>-16</v>
      </c>
      <c r="E18" s="139">
        <v>9</v>
      </c>
      <c r="F18" s="139">
        <v>1</v>
      </c>
      <c r="G18" s="85">
        <f t="shared" si="1"/>
        <v>-8</v>
      </c>
    </row>
    <row r="19" spans="1:7" ht="15.6" x14ac:dyDescent="0.3">
      <c r="A19" s="102" t="s">
        <v>406</v>
      </c>
      <c r="B19" s="139">
        <v>18</v>
      </c>
      <c r="C19" s="139">
        <v>0</v>
      </c>
      <c r="D19" s="68">
        <f t="shared" si="0"/>
        <v>-18</v>
      </c>
      <c r="E19" s="139">
        <v>6</v>
      </c>
      <c r="F19" s="139">
        <v>0</v>
      </c>
      <c r="G19" s="85">
        <f t="shared" si="1"/>
        <v>-6</v>
      </c>
    </row>
    <row r="20" spans="1:7" ht="15.6" x14ac:dyDescent="0.3">
      <c r="A20" s="102" t="s">
        <v>128</v>
      </c>
      <c r="B20" s="139">
        <v>16</v>
      </c>
      <c r="C20" s="139">
        <v>14</v>
      </c>
      <c r="D20" s="68">
        <f t="shared" si="0"/>
        <v>-2</v>
      </c>
      <c r="E20" s="139">
        <v>7</v>
      </c>
      <c r="F20" s="139">
        <v>4</v>
      </c>
      <c r="G20" s="85">
        <f t="shared" si="1"/>
        <v>-3</v>
      </c>
    </row>
    <row r="21" spans="1:7" ht="15.6" x14ac:dyDescent="0.3">
      <c r="A21" s="102" t="s">
        <v>169</v>
      </c>
      <c r="B21" s="139">
        <v>16</v>
      </c>
      <c r="C21" s="139">
        <v>4</v>
      </c>
      <c r="D21" s="68">
        <f t="shared" si="0"/>
        <v>-12</v>
      </c>
      <c r="E21" s="139">
        <v>5</v>
      </c>
      <c r="F21" s="139">
        <v>1</v>
      </c>
      <c r="G21" s="85">
        <f t="shared" si="1"/>
        <v>-4</v>
      </c>
    </row>
    <row r="22" spans="1:7" ht="15.6" x14ac:dyDescent="0.3">
      <c r="A22" s="102" t="s">
        <v>127</v>
      </c>
      <c r="B22" s="139">
        <v>15</v>
      </c>
      <c r="C22" s="139">
        <v>9</v>
      </c>
      <c r="D22" s="68">
        <f t="shared" si="0"/>
        <v>-6</v>
      </c>
      <c r="E22" s="139">
        <v>7</v>
      </c>
      <c r="F22" s="139">
        <v>0</v>
      </c>
      <c r="G22" s="85">
        <f t="shared" si="1"/>
        <v>-7</v>
      </c>
    </row>
    <row r="23" spans="1:7" ht="15.6" x14ac:dyDescent="0.3">
      <c r="A23" s="102" t="s">
        <v>407</v>
      </c>
      <c r="B23" s="139">
        <v>13</v>
      </c>
      <c r="C23" s="139">
        <v>0</v>
      </c>
      <c r="D23" s="68">
        <f t="shared" si="0"/>
        <v>-13</v>
      </c>
      <c r="E23" s="139">
        <v>10</v>
      </c>
      <c r="F23" s="139">
        <v>0</v>
      </c>
      <c r="G23" s="85">
        <f t="shared" si="1"/>
        <v>-10</v>
      </c>
    </row>
    <row r="24" spans="1:7" ht="15.6" x14ac:dyDescent="0.3">
      <c r="A24" s="97" t="s">
        <v>126</v>
      </c>
      <c r="B24" s="139">
        <v>12</v>
      </c>
      <c r="C24" s="139">
        <v>6</v>
      </c>
      <c r="D24" s="68">
        <f t="shared" si="0"/>
        <v>-6</v>
      </c>
      <c r="E24" s="139">
        <v>4</v>
      </c>
      <c r="F24" s="139">
        <v>3</v>
      </c>
      <c r="G24" s="85">
        <f t="shared" si="1"/>
        <v>-1</v>
      </c>
    </row>
    <row r="25" spans="1:7" ht="38.4" customHeight="1" x14ac:dyDescent="0.25">
      <c r="A25" s="426" t="s">
        <v>26</v>
      </c>
      <c r="B25" s="427"/>
      <c r="C25" s="427"/>
      <c r="D25" s="427"/>
      <c r="E25" s="427"/>
      <c r="F25" s="427"/>
      <c r="G25" s="428"/>
    </row>
    <row r="26" spans="1:7" ht="26.4" x14ac:dyDescent="0.3">
      <c r="A26" s="102" t="s">
        <v>373</v>
      </c>
      <c r="B26" s="139">
        <v>87</v>
      </c>
      <c r="C26" s="139">
        <v>51</v>
      </c>
      <c r="D26" s="68">
        <f>C26-B26</f>
        <v>-36</v>
      </c>
      <c r="E26" s="139">
        <v>36</v>
      </c>
      <c r="F26" s="139">
        <v>5</v>
      </c>
      <c r="G26" s="85">
        <f>F26-E26</f>
        <v>-31</v>
      </c>
    </row>
    <row r="27" spans="1:7" ht="15.6" x14ac:dyDescent="0.3">
      <c r="A27" s="102" t="s">
        <v>404</v>
      </c>
      <c r="B27" s="139">
        <v>51</v>
      </c>
      <c r="C27" s="139">
        <v>7</v>
      </c>
      <c r="D27" s="68">
        <f t="shared" ref="D27:D40" si="2">C27-B27</f>
        <v>-44</v>
      </c>
      <c r="E27" s="139">
        <v>17</v>
      </c>
      <c r="F27" s="139">
        <v>2</v>
      </c>
      <c r="G27" s="85">
        <f t="shared" ref="G27:G40" si="3">F27-E27</f>
        <v>-15</v>
      </c>
    </row>
    <row r="28" spans="1:7" ht="15.6" x14ac:dyDescent="0.3">
      <c r="A28" s="102" t="s">
        <v>119</v>
      </c>
      <c r="B28" s="139">
        <v>50</v>
      </c>
      <c r="C28" s="139">
        <v>12</v>
      </c>
      <c r="D28" s="68">
        <f t="shared" si="2"/>
        <v>-38</v>
      </c>
      <c r="E28" s="139">
        <v>21</v>
      </c>
      <c r="F28" s="139">
        <v>2</v>
      </c>
      <c r="G28" s="85">
        <f t="shared" si="3"/>
        <v>-19</v>
      </c>
    </row>
    <row r="29" spans="1:7" ht="15.6" x14ac:dyDescent="0.3">
      <c r="A29" s="102" t="s">
        <v>385</v>
      </c>
      <c r="B29" s="139">
        <v>38</v>
      </c>
      <c r="C29" s="139">
        <v>8</v>
      </c>
      <c r="D29" s="68">
        <f t="shared" si="2"/>
        <v>-30</v>
      </c>
      <c r="E29" s="139">
        <v>16</v>
      </c>
      <c r="F29" s="139">
        <v>2</v>
      </c>
      <c r="G29" s="85">
        <f t="shared" si="3"/>
        <v>-14</v>
      </c>
    </row>
    <row r="30" spans="1:7" ht="26.4" x14ac:dyDescent="0.3">
      <c r="A30" s="102" t="s">
        <v>408</v>
      </c>
      <c r="B30" s="139">
        <v>24</v>
      </c>
      <c r="C30" s="139">
        <v>3</v>
      </c>
      <c r="D30" s="68">
        <f t="shared" si="2"/>
        <v>-21</v>
      </c>
      <c r="E30" s="139">
        <v>9</v>
      </c>
      <c r="F30" s="139">
        <v>0</v>
      </c>
      <c r="G30" s="85">
        <f t="shared" si="3"/>
        <v>-9</v>
      </c>
    </row>
    <row r="31" spans="1:7" ht="15.6" x14ac:dyDescent="0.3">
      <c r="A31" s="102" t="s">
        <v>409</v>
      </c>
      <c r="B31" s="139">
        <v>23</v>
      </c>
      <c r="C31" s="139">
        <v>6</v>
      </c>
      <c r="D31" s="68">
        <f t="shared" si="2"/>
        <v>-17</v>
      </c>
      <c r="E31" s="139">
        <v>8</v>
      </c>
      <c r="F31" s="139">
        <v>3</v>
      </c>
      <c r="G31" s="85">
        <f t="shared" si="3"/>
        <v>-5</v>
      </c>
    </row>
    <row r="32" spans="1:7" ht="15.6" x14ac:dyDescent="0.3">
      <c r="A32" s="102" t="s">
        <v>410</v>
      </c>
      <c r="B32" s="139">
        <v>22</v>
      </c>
      <c r="C32" s="139">
        <v>6</v>
      </c>
      <c r="D32" s="68">
        <f t="shared" si="2"/>
        <v>-16</v>
      </c>
      <c r="E32" s="139">
        <v>10</v>
      </c>
      <c r="F32" s="139">
        <v>3</v>
      </c>
      <c r="G32" s="85">
        <f t="shared" si="3"/>
        <v>-7</v>
      </c>
    </row>
    <row r="33" spans="1:7" ht="15.6" x14ac:dyDescent="0.3">
      <c r="A33" s="102" t="s">
        <v>131</v>
      </c>
      <c r="B33" s="139">
        <v>21</v>
      </c>
      <c r="C33" s="139">
        <v>11</v>
      </c>
      <c r="D33" s="68">
        <f t="shared" si="2"/>
        <v>-10</v>
      </c>
      <c r="E33" s="139">
        <v>11</v>
      </c>
      <c r="F33" s="139">
        <v>4</v>
      </c>
      <c r="G33" s="85">
        <f t="shared" si="3"/>
        <v>-7</v>
      </c>
    </row>
    <row r="34" spans="1:7" ht="15.6" x14ac:dyDescent="0.3">
      <c r="A34" s="102" t="s">
        <v>122</v>
      </c>
      <c r="B34" s="139">
        <v>16</v>
      </c>
      <c r="C34" s="139">
        <v>4</v>
      </c>
      <c r="D34" s="68">
        <f t="shared" si="2"/>
        <v>-12</v>
      </c>
      <c r="E34" s="139">
        <v>5</v>
      </c>
      <c r="F34" s="139">
        <v>1</v>
      </c>
      <c r="G34" s="85">
        <f t="shared" si="3"/>
        <v>-4</v>
      </c>
    </row>
    <row r="35" spans="1:7" ht="15.6" x14ac:dyDescent="0.3">
      <c r="A35" s="102" t="s">
        <v>170</v>
      </c>
      <c r="B35" s="139">
        <v>15</v>
      </c>
      <c r="C35" s="139">
        <v>5</v>
      </c>
      <c r="D35" s="68">
        <f t="shared" si="2"/>
        <v>-10</v>
      </c>
      <c r="E35" s="139">
        <v>9</v>
      </c>
      <c r="F35" s="139">
        <v>2</v>
      </c>
      <c r="G35" s="85">
        <f t="shared" si="3"/>
        <v>-7</v>
      </c>
    </row>
    <row r="36" spans="1:7" ht="15.6" x14ac:dyDescent="0.3">
      <c r="A36" s="102" t="s">
        <v>130</v>
      </c>
      <c r="B36" s="139">
        <v>15</v>
      </c>
      <c r="C36" s="139">
        <v>7</v>
      </c>
      <c r="D36" s="68">
        <f t="shared" si="2"/>
        <v>-8</v>
      </c>
      <c r="E36" s="139">
        <v>10</v>
      </c>
      <c r="F36" s="139">
        <v>2</v>
      </c>
      <c r="G36" s="85">
        <f t="shared" si="3"/>
        <v>-8</v>
      </c>
    </row>
    <row r="37" spans="1:7" ht="15.6" x14ac:dyDescent="0.3">
      <c r="A37" s="102" t="s">
        <v>171</v>
      </c>
      <c r="B37" s="139">
        <v>15</v>
      </c>
      <c r="C37" s="139">
        <v>8</v>
      </c>
      <c r="D37" s="68">
        <f t="shared" si="2"/>
        <v>-7</v>
      </c>
      <c r="E37" s="139">
        <v>8</v>
      </c>
      <c r="F37" s="139">
        <v>1</v>
      </c>
      <c r="G37" s="85">
        <f t="shared" si="3"/>
        <v>-7</v>
      </c>
    </row>
    <row r="38" spans="1:7" ht="15.6" x14ac:dyDescent="0.3">
      <c r="A38" s="102" t="s">
        <v>411</v>
      </c>
      <c r="B38" s="139">
        <v>13</v>
      </c>
      <c r="C38" s="139">
        <v>5</v>
      </c>
      <c r="D38" s="68">
        <f t="shared" si="2"/>
        <v>-8</v>
      </c>
      <c r="E38" s="139">
        <v>7</v>
      </c>
      <c r="F38" s="139">
        <v>2</v>
      </c>
      <c r="G38" s="85">
        <f t="shared" si="3"/>
        <v>-5</v>
      </c>
    </row>
    <row r="39" spans="1:7" ht="15.6" x14ac:dyDescent="0.3">
      <c r="A39" s="102" t="s">
        <v>354</v>
      </c>
      <c r="B39" s="139">
        <v>10</v>
      </c>
      <c r="C39" s="139">
        <v>2</v>
      </c>
      <c r="D39" s="68">
        <f t="shared" si="2"/>
        <v>-8</v>
      </c>
      <c r="E39" s="139">
        <v>3</v>
      </c>
      <c r="F39" s="139">
        <v>1</v>
      </c>
      <c r="G39" s="85">
        <f t="shared" si="3"/>
        <v>-2</v>
      </c>
    </row>
    <row r="40" spans="1:7" ht="15.6" x14ac:dyDescent="0.3">
      <c r="A40" s="102" t="s">
        <v>419</v>
      </c>
      <c r="B40" s="139">
        <v>10</v>
      </c>
      <c r="C40" s="139">
        <v>4</v>
      </c>
      <c r="D40" s="68">
        <f t="shared" si="2"/>
        <v>-6</v>
      </c>
      <c r="E40" s="139">
        <v>4</v>
      </c>
      <c r="F40" s="139">
        <v>3</v>
      </c>
      <c r="G40" s="85">
        <f t="shared" si="3"/>
        <v>-1</v>
      </c>
    </row>
    <row r="41" spans="1:7" ht="38.4" customHeight="1" x14ac:dyDescent="0.25">
      <c r="A41" s="426" t="s">
        <v>27</v>
      </c>
      <c r="B41" s="427"/>
      <c r="C41" s="427"/>
      <c r="D41" s="427"/>
      <c r="E41" s="427"/>
      <c r="F41" s="427"/>
      <c r="G41" s="428"/>
    </row>
    <row r="42" spans="1:7" ht="21" customHeight="1" x14ac:dyDescent="0.3">
      <c r="A42" s="97" t="s">
        <v>92</v>
      </c>
      <c r="B42" s="139">
        <v>188</v>
      </c>
      <c r="C42" s="139">
        <v>86</v>
      </c>
      <c r="D42" s="68">
        <f>C42-B42</f>
        <v>-102</v>
      </c>
      <c r="E42" s="139">
        <v>79</v>
      </c>
      <c r="F42" s="139">
        <v>20</v>
      </c>
      <c r="G42" s="85">
        <f>F42-E42</f>
        <v>-59</v>
      </c>
    </row>
    <row r="43" spans="1:7" ht="21" customHeight="1" x14ac:dyDescent="0.3">
      <c r="A43" s="102" t="s">
        <v>100</v>
      </c>
      <c r="B43" s="139">
        <v>96</v>
      </c>
      <c r="C43" s="139">
        <v>13</v>
      </c>
      <c r="D43" s="68">
        <f t="shared" ref="D43:D56" si="4">C43-B43</f>
        <v>-83</v>
      </c>
      <c r="E43" s="139">
        <v>37</v>
      </c>
      <c r="F43" s="139">
        <v>2</v>
      </c>
      <c r="G43" s="85">
        <f t="shared" ref="G43:G56" si="5">F43-E43</f>
        <v>-35</v>
      </c>
    </row>
    <row r="44" spans="1:7" ht="21" customHeight="1" x14ac:dyDescent="0.3">
      <c r="A44" s="102" t="s">
        <v>374</v>
      </c>
      <c r="B44" s="139">
        <v>76</v>
      </c>
      <c r="C44" s="139">
        <v>40</v>
      </c>
      <c r="D44" s="68">
        <f t="shared" si="4"/>
        <v>-36</v>
      </c>
      <c r="E44" s="139">
        <v>31</v>
      </c>
      <c r="F44" s="139">
        <v>6</v>
      </c>
      <c r="G44" s="85">
        <f t="shared" si="5"/>
        <v>-25</v>
      </c>
    </row>
    <row r="45" spans="1:7" ht="21" customHeight="1" x14ac:dyDescent="0.3">
      <c r="A45" s="102" t="s">
        <v>110</v>
      </c>
      <c r="B45" s="139">
        <v>46</v>
      </c>
      <c r="C45" s="139">
        <v>19</v>
      </c>
      <c r="D45" s="68">
        <f t="shared" si="4"/>
        <v>-27</v>
      </c>
      <c r="E45" s="139">
        <v>14</v>
      </c>
      <c r="F45" s="139">
        <v>7</v>
      </c>
      <c r="G45" s="85">
        <f t="shared" si="5"/>
        <v>-7</v>
      </c>
    </row>
    <row r="46" spans="1:7" ht="21" customHeight="1" x14ac:dyDescent="0.3">
      <c r="A46" s="102" t="s">
        <v>134</v>
      </c>
      <c r="B46" s="139">
        <v>26</v>
      </c>
      <c r="C46" s="139">
        <v>8</v>
      </c>
      <c r="D46" s="68">
        <f t="shared" si="4"/>
        <v>-18</v>
      </c>
      <c r="E46" s="139">
        <v>12</v>
      </c>
      <c r="F46" s="139">
        <v>0</v>
      </c>
      <c r="G46" s="85">
        <f t="shared" si="5"/>
        <v>-12</v>
      </c>
    </row>
    <row r="47" spans="1:7" ht="21" customHeight="1" x14ac:dyDescent="0.3">
      <c r="A47" s="102" t="s">
        <v>412</v>
      </c>
      <c r="B47" s="139">
        <v>17</v>
      </c>
      <c r="C47" s="139">
        <v>4</v>
      </c>
      <c r="D47" s="68">
        <f t="shared" si="4"/>
        <v>-13</v>
      </c>
      <c r="E47" s="139">
        <v>6</v>
      </c>
      <c r="F47" s="139">
        <v>0</v>
      </c>
      <c r="G47" s="85">
        <f t="shared" si="5"/>
        <v>-6</v>
      </c>
    </row>
    <row r="48" spans="1:7" ht="21" customHeight="1" x14ac:dyDescent="0.3">
      <c r="A48" s="102" t="s">
        <v>390</v>
      </c>
      <c r="B48" s="139">
        <v>16</v>
      </c>
      <c r="C48" s="139">
        <v>5</v>
      </c>
      <c r="D48" s="68">
        <f t="shared" si="4"/>
        <v>-11</v>
      </c>
      <c r="E48" s="139">
        <v>10</v>
      </c>
      <c r="F48" s="139">
        <v>2</v>
      </c>
      <c r="G48" s="85">
        <f t="shared" si="5"/>
        <v>-8</v>
      </c>
    </row>
    <row r="49" spans="1:7" ht="21" customHeight="1" x14ac:dyDescent="0.3">
      <c r="A49" s="102" t="s">
        <v>389</v>
      </c>
      <c r="B49" s="139">
        <v>14</v>
      </c>
      <c r="C49" s="139">
        <v>6</v>
      </c>
      <c r="D49" s="68">
        <f t="shared" si="4"/>
        <v>-8</v>
      </c>
      <c r="E49" s="139">
        <v>7</v>
      </c>
      <c r="F49" s="139">
        <v>3</v>
      </c>
      <c r="G49" s="85">
        <f t="shared" si="5"/>
        <v>-4</v>
      </c>
    </row>
    <row r="50" spans="1:7" ht="21" customHeight="1" x14ac:dyDescent="0.3">
      <c r="A50" s="102" t="s">
        <v>172</v>
      </c>
      <c r="B50" s="139">
        <v>14</v>
      </c>
      <c r="C50" s="139">
        <v>2</v>
      </c>
      <c r="D50" s="68">
        <f t="shared" si="4"/>
        <v>-12</v>
      </c>
      <c r="E50" s="139">
        <v>6</v>
      </c>
      <c r="F50" s="139">
        <v>0</v>
      </c>
      <c r="G50" s="85">
        <f t="shared" si="5"/>
        <v>-6</v>
      </c>
    </row>
    <row r="51" spans="1:7" ht="21" customHeight="1" x14ac:dyDescent="0.3">
      <c r="A51" s="102" t="s">
        <v>173</v>
      </c>
      <c r="B51" s="139">
        <v>12</v>
      </c>
      <c r="C51" s="139">
        <v>2</v>
      </c>
      <c r="D51" s="68">
        <f t="shared" si="4"/>
        <v>-10</v>
      </c>
      <c r="E51" s="139">
        <v>4</v>
      </c>
      <c r="F51" s="139">
        <v>0</v>
      </c>
      <c r="G51" s="85">
        <f t="shared" si="5"/>
        <v>-4</v>
      </c>
    </row>
    <row r="52" spans="1:7" ht="21" customHeight="1" x14ac:dyDescent="0.3">
      <c r="A52" s="102" t="s">
        <v>288</v>
      </c>
      <c r="B52" s="139">
        <v>12</v>
      </c>
      <c r="C52" s="139">
        <v>2</v>
      </c>
      <c r="D52" s="68">
        <f t="shared" si="4"/>
        <v>-10</v>
      </c>
      <c r="E52" s="139">
        <v>7</v>
      </c>
      <c r="F52" s="139">
        <v>1</v>
      </c>
      <c r="G52" s="85">
        <f t="shared" si="5"/>
        <v>-6</v>
      </c>
    </row>
    <row r="53" spans="1:7" ht="21" customHeight="1" x14ac:dyDescent="0.3">
      <c r="A53" s="102" t="s">
        <v>355</v>
      </c>
      <c r="B53" s="139">
        <v>11</v>
      </c>
      <c r="C53" s="139">
        <v>0</v>
      </c>
      <c r="D53" s="68">
        <f t="shared" si="4"/>
        <v>-11</v>
      </c>
      <c r="E53" s="139">
        <v>4</v>
      </c>
      <c r="F53" s="139">
        <v>0</v>
      </c>
      <c r="G53" s="85">
        <f t="shared" si="5"/>
        <v>-4</v>
      </c>
    </row>
    <row r="54" spans="1:7" ht="21" customHeight="1" x14ac:dyDescent="0.3">
      <c r="A54" s="102" t="s">
        <v>315</v>
      </c>
      <c r="B54" s="139">
        <v>11</v>
      </c>
      <c r="C54" s="139">
        <v>2</v>
      </c>
      <c r="D54" s="68">
        <f t="shared" si="4"/>
        <v>-9</v>
      </c>
      <c r="E54" s="139">
        <v>3</v>
      </c>
      <c r="F54" s="139">
        <v>0</v>
      </c>
      <c r="G54" s="85">
        <f t="shared" si="5"/>
        <v>-3</v>
      </c>
    </row>
    <row r="55" spans="1:7" ht="21" customHeight="1" x14ac:dyDescent="0.3">
      <c r="A55" s="102" t="s">
        <v>420</v>
      </c>
      <c r="B55" s="139">
        <v>10</v>
      </c>
      <c r="C55" s="139">
        <v>1</v>
      </c>
      <c r="D55" s="68">
        <f t="shared" si="4"/>
        <v>-9</v>
      </c>
      <c r="E55" s="139">
        <v>5</v>
      </c>
      <c r="F55" s="139">
        <v>0</v>
      </c>
      <c r="G55" s="85">
        <f t="shared" si="5"/>
        <v>-5</v>
      </c>
    </row>
    <row r="56" spans="1:7" ht="26.4" x14ac:dyDescent="0.3">
      <c r="A56" s="102" t="s">
        <v>413</v>
      </c>
      <c r="B56" s="139">
        <v>10</v>
      </c>
      <c r="C56" s="139">
        <v>2</v>
      </c>
      <c r="D56" s="68">
        <f t="shared" si="4"/>
        <v>-8</v>
      </c>
      <c r="E56" s="139">
        <v>5</v>
      </c>
      <c r="F56" s="139">
        <v>0</v>
      </c>
      <c r="G56" s="85">
        <f t="shared" si="5"/>
        <v>-5</v>
      </c>
    </row>
    <row r="57" spans="1:7" ht="38.4" customHeight="1" x14ac:dyDescent="0.25">
      <c r="A57" s="426" t="s">
        <v>28</v>
      </c>
      <c r="B57" s="427"/>
      <c r="C57" s="427"/>
      <c r="D57" s="427"/>
      <c r="E57" s="427"/>
      <c r="F57" s="427"/>
      <c r="G57" s="428"/>
    </row>
    <row r="58" spans="1:7" ht="21" customHeight="1" x14ac:dyDescent="0.3">
      <c r="A58" s="97" t="s">
        <v>378</v>
      </c>
      <c r="B58" s="139">
        <v>121</v>
      </c>
      <c r="C58" s="139">
        <v>20</v>
      </c>
      <c r="D58" s="68">
        <f>C58-B58</f>
        <v>-101</v>
      </c>
      <c r="E58" s="139">
        <v>72</v>
      </c>
      <c r="F58" s="139">
        <v>2</v>
      </c>
      <c r="G58" s="85">
        <f>F58-E58</f>
        <v>-70</v>
      </c>
    </row>
    <row r="59" spans="1:7" ht="21" customHeight="1" x14ac:dyDescent="0.3">
      <c r="A59" s="102" t="s">
        <v>137</v>
      </c>
      <c r="B59" s="139">
        <v>71</v>
      </c>
      <c r="C59" s="139">
        <v>10</v>
      </c>
      <c r="D59" s="68">
        <f t="shared" ref="D59:D72" si="6">C59-B59</f>
        <v>-61</v>
      </c>
      <c r="E59" s="139">
        <v>27</v>
      </c>
      <c r="F59" s="139">
        <v>3</v>
      </c>
      <c r="G59" s="85">
        <f t="shared" ref="G59:G72" si="7">F59-E59</f>
        <v>-24</v>
      </c>
    </row>
    <row r="60" spans="1:7" ht="21" customHeight="1" x14ac:dyDescent="0.3">
      <c r="A60" s="102" t="s">
        <v>104</v>
      </c>
      <c r="B60" s="139">
        <v>57</v>
      </c>
      <c r="C60" s="139">
        <v>15</v>
      </c>
      <c r="D60" s="68">
        <f t="shared" si="6"/>
        <v>-42</v>
      </c>
      <c r="E60" s="139">
        <v>18</v>
      </c>
      <c r="F60" s="139">
        <v>1</v>
      </c>
      <c r="G60" s="85">
        <f t="shared" si="7"/>
        <v>-17</v>
      </c>
    </row>
    <row r="61" spans="1:7" ht="21" customHeight="1" x14ac:dyDescent="0.3">
      <c r="A61" s="102" t="s">
        <v>136</v>
      </c>
      <c r="B61" s="139">
        <v>50</v>
      </c>
      <c r="C61" s="139">
        <v>6</v>
      </c>
      <c r="D61" s="68">
        <f t="shared" si="6"/>
        <v>-44</v>
      </c>
      <c r="E61" s="139">
        <v>27</v>
      </c>
      <c r="F61" s="139">
        <v>2</v>
      </c>
      <c r="G61" s="85">
        <f t="shared" si="7"/>
        <v>-25</v>
      </c>
    </row>
    <row r="62" spans="1:7" ht="21" customHeight="1" x14ac:dyDescent="0.3">
      <c r="A62" s="102" t="s">
        <v>111</v>
      </c>
      <c r="B62" s="139">
        <v>43</v>
      </c>
      <c r="C62" s="139">
        <v>20</v>
      </c>
      <c r="D62" s="68">
        <f t="shared" si="6"/>
        <v>-23</v>
      </c>
      <c r="E62" s="139">
        <v>17</v>
      </c>
      <c r="F62" s="139">
        <v>4</v>
      </c>
      <c r="G62" s="85">
        <f t="shared" si="7"/>
        <v>-13</v>
      </c>
    </row>
    <row r="63" spans="1:7" ht="21" customHeight="1" x14ac:dyDescent="0.3">
      <c r="A63" s="102" t="s">
        <v>381</v>
      </c>
      <c r="B63" s="139">
        <v>31</v>
      </c>
      <c r="C63" s="139">
        <v>18</v>
      </c>
      <c r="D63" s="68">
        <f t="shared" si="6"/>
        <v>-13</v>
      </c>
      <c r="E63" s="139">
        <v>18</v>
      </c>
      <c r="F63" s="139">
        <v>3</v>
      </c>
      <c r="G63" s="85">
        <f t="shared" si="7"/>
        <v>-15</v>
      </c>
    </row>
    <row r="64" spans="1:7" ht="15.6" x14ac:dyDescent="0.3">
      <c r="A64" s="102" t="s">
        <v>138</v>
      </c>
      <c r="B64" s="139">
        <v>30</v>
      </c>
      <c r="C64" s="139">
        <v>1</v>
      </c>
      <c r="D64" s="68">
        <f t="shared" si="6"/>
        <v>-29</v>
      </c>
      <c r="E64" s="139">
        <v>16</v>
      </c>
      <c r="F64" s="139">
        <v>0</v>
      </c>
      <c r="G64" s="85">
        <f t="shared" si="7"/>
        <v>-16</v>
      </c>
    </row>
    <row r="65" spans="1:9" ht="21" customHeight="1" x14ac:dyDescent="0.3">
      <c r="A65" s="102" t="s">
        <v>392</v>
      </c>
      <c r="B65" s="139">
        <v>27</v>
      </c>
      <c r="C65" s="139">
        <v>15</v>
      </c>
      <c r="D65" s="68">
        <f t="shared" si="6"/>
        <v>-12</v>
      </c>
      <c r="E65" s="139">
        <v>9</v>
      </c>
      <c r="F65" s="139">
        <v>1</v>
      </c>
      <c r="G65" s="85">
        <f t="shared" si="7"/>
        <v>-8</v>
      </c>
    </row>
    <row r="66" spans="1:9" ht="30.75" customHeight="1" x14ac:dyDescent="0.3">
      <c r="A66" s="102" t="s">
        <v>135</v>
      </c>
      <c r="B66" s="139">
        <v>23</v>
      </c>
      <c r="C66" s="139">
        <v>4</v>
      </c>
      <c r="D66" s="68">
        <f t="shared" si="6"/>
        <v>-19</v>
      </c>
      <c r="E66" s="139">
        <v>9</v>
      </c>
      <c r="F66" s="139">
        <v>0</v>
      </c>
      <c r="G66" s="85">
        <f t="shared" si="7"/>
        <v>-9</v>
      </c>
    </row>
    <row r="67" spans="1:9" ht="25.5" customHeight="1" x14ac:dyDescent="0.3">
      <c r="A67" s="102" t="s">
        <v>396</v>
      </c>
      <c r="B67" s="139">
        <v>19</v>
      </c>
      <c r="C67" s="139">
        <v>4</v>
      </c>
      <c r="D67" s="68">
        <f t="shared" si="6"/>
        <v>-15</v>
      </c>
      <c r="E67" s="139">
        <v>7</v>
      </c>
      <c r="F67" s="139">
        <v>1</v>
      </c>
      <c r="G67" s="85">
        <f t="shared" si="7"/>
        <v>-6</v>
      </c>
    </row>
    <row r="68" spans="1:9" ht="30.75" customHeight="1" x14ac:dyDescent="0.3">
      <c r="A68" s="102" t="s">
        <v>140</v>
      </c>
      <c r="B68" s="139">
        <v>17</v>
      </c>
      <c r="C68" s="139">
        <v>2</v>
      </c>
      <c r="D68" s="68">
        <f t="shared" si="6"/>
        <v>-15</v>
      </c>
      <c r="E68" s="139">
        <v>6</v>
      </c>
      <c r="F68" s="139">
        <v>0</v>
      </c>
      <c r="G68" s="85">
        <f t="shared" si="7"/>
        <v>-6</v>
      </c>
    </row>
    <row r="69" spans="1:9" ht="27" customHeight="1" x14ac:dyDescent="0.3">
      <c r="A69" s="102" t="s">
        <v>139</v>
      </c>
      <c r="B69" s="139">
        <v>13</v>
      </c>
      <c r="C69" s="139">
        <v>6</v>
      </c>
      <c r="D69" s="68">
        <f t="shared" si="6"/>
        <v>-7</v>
      </c>
      <c r="E69" s="139">
        <v>5</v>
      </c>
      <c r="F69" s="139">
        <v>0</v>
      </c>
      <c r="G69" s="85">
        <f t="shared" si="7"/>
        <v>-5</v>
      </c>
    </row>
    <row r="70" spans="1:9" ht="31.5" customHeight="1" x14ac:dyDescent="0.3">
      <c r="A70" s="102" t="s">
        <v>302</v>
      </c>
      <c r="B70" s="139">
        <v>13</v>
      </c>
      <c r="C70" s="139">
        <v>0</v>
      </c>
      <c r="D70" s="68">
        <f t="shared" si="6"/>
        <v>-13</v>
      </c>
      <c r="E70" s="139">
        <v>6</v>
      </c>
      <c r="F70" s="139">
        <v>0</v>
      </c>
      <c r="G70" s="85">
        <f t="shared" si="7"/>
        <v>-6</v>
      </c>
    </row>
    <row r="71" spans="1:9" ht="27.75" customHeight="1" x14ac:dyDescent="0.3">
      <c r="A71" s="102" t="s">
        <v>394</v>
      </c>
      <c r="B71" s="139">
        <v>12</v>
      </c>
      <c r="C71" s="139">
        <v>5</v>
      </c>
      <c r="D71" s="68">
        <f t="shared" si="6"/>
        <v>-7</v>
      </c>
      <c r="E71" s="139">
        <v>4</v>
      </c>
      <c r="F71" s="139">
        <v>1</v>
      </c>
      <c r="G71" s="85">
        <f t="shared" si="7"/>
        <v>-3</v>
      </c>
    </row>
    <row r="72" spans="1:9" ht="15.6" x14ac:dyDescent="0.3">
      <c r="A72" s="102" t="s">
        <v>488</v>
      </c>
      <c r="B72" s="139">
        <v>11</v>
      </c>
      <c r="C72" s="139">
        <v>0</v>
      </c>
      <c r="D72" s="68">
        <f t="shared" si="6"/>
        <v>-11</v>
      </c>
      <c r="E72" s="139">
        <v>5</v>
      </c>
      <c r="F72" s="139">
        <v>0</v>
      </c>
      <c r="G72" s="85">
        <f t="shared" si="7"/>
        <v>-5</v>
      </c>
    </row>
    <row r="73" spans="1:9" ht="38.4" customHeight="1" x14ac:dyDescent="0.25">
      <c r="A73" s="426" t="s">
        <v>29</v>
      </c>
      <c r="B73" s="427"/>
      <c r="C73" s="427"/>
      <c r="D73" s="427"/>
      <c r="E73" s="427"/>
      <c r="F73" s="427"/>
      <c r="G73" s="428"/>
    </row>
    <row r="74" spans="1:9" ht="15.6" x14ac:dyDescent="0.3">
      <c r="A74" s="97" t="s">
        <v>87</v>
      </c>
      <c r="B74" s="139">
        <v>511</v>
      </c>
      <c r="C74" s="139">
        <v>124</v>
      </c>
      <c r="D74" s="68">
        <f>C74-B74</f>
        <v>-387</v>
      </c>
      <c r="E74" s="139">
        <v>256</v>
      </c>
      <c r="F74" s="139">
        <v>45</v>
      </c>
      <c r="G74" s="85">
        <f>F74-E74</f>
        <v>-211</v>
      </c>
      <c r="H74" s="69"/>
      <c r="I74" s="69"/>
    </row>
    <row r="75" spans="1:9" ht="15.6" x14ac:dyDescent="0.3">
      <c r="A75" s="102" t="s">
        <v>89</v>
      </c>
      <c r="B75" s="139">
        <v>376</v>
      </c>
      <c r="C75" s="139">
        <v>122</v>
      </c>
      <c r="D75" s="68">
        <f t="shared" ref="D75:D88" si="8">C75-B75</f>
        <v>-254</v>
      </c>
      <c r="E75" s="139">
        <v>184</v>
      </c>
      <c r="F75" s="139">
        <v>39</v>
      </c>
      <c r="G75" s="85">
        <f t="shared" ref="G75:G88" si="9">F75-E75</f>
        <v>-145</v>
      </c>
    </row>
    <row r="76" spans="1:9" ht="15.6" x14ac:dyDescent="0.3">
      <c r="A76" s="102" t="s">
        <v>93</v>
      </c>
      <c r="B76" s="139">
        <v>244</v>
      </c>
      <c r="C76" s="139">
        <v>45</v>
      </c>
      <c r="D76" s="68">
        <f t="shared" si="8"/>
        <v>-199</v>
      </c>
      <c r="E76" s="139">
        <v>109</v>
      </c>
      <c r="F76" s="139">
        <v>11</v>
      </c>
      <c r="G76" s="85">
        <f t="shared" si="9"/>
        <v>-98</v>
      </c>
    </row>
    <row r="77" spans="1:9" ht="18.600000000000001" customHeight="1" x14ac:dyDescent="0.3">
      <c r="A77" s="102" t="s">
        <v>94</v>
      </c>
      <c r="B77" s="139">
        <v>210</v>
      </c>
      <c r="C77" s="139">
        <v>76</v>
      </c>
      <c r="D77" s="68">
        <f t="shared" si="8"/>
        <v>-134</v>
      </c>
      <c r="E77" s="139">
        <v>72</v>
      </c>
      <c r="F77" s="139">
        <v>15</v>
      </c>
      <c r="G77" s="85">
        <f t="shared" si="9"/>
        <v>-57</v>
      </c>
    </row>
    <row r="78" spans="1:9" ht="24.75" customHeight="1" x14ac:dyDescent="0.3">
      <c r="A78" s="102" t="s">
        <v>371</v>
      </c>
      <c r="B78" s="139">
        <v>203</v>
      </c>
      <c r="C78" s="139">
        <v>79</v>
      </c>
      <c r="D78" s="68">
        <f t="shared" si="8"/>
        <v>-124</v>
      </c>
      <c r="E78" s="139">
        <v>91</v>
      </c>
      <c r="F78" s="139">
        <v>21</v>
      </c>
      <c r="G78" s="85">
        <f t="shared" si="9"/>
        <v>-70</v>
      </c>
    </row>
    <row r="79" spans="1:9" ht="66" customHeight="1" x14ac:dyDescent="0.3">
      <c r="A79" s="102" t="s">
        <v>370</v>
      </c>
      <c r="B79" s="139">
        <v>107</v>
      </c>
      <c r="C79" s="139">
        <v>64</v>
      </c>
      <c r="D79" s="68">
        <f t="shared" si="8"/>
        <v>-43</v>
      </c>
      <c r="E79" s="139">
        <v>43</v>
      </c>
      <c r="F79" s="139">
        <v>11</v>
      </c>
      <c r="G79" s="85">
        <f t="shared" si="9"/>
        <v>-32</v>
      </c>
    </row>
    <row r="80" spans="1:9" ht="15.6" x14ac:dyDescent="0.3">
      <c r="A80" s="102" t="s">
        <v>109</v>
      </c>
      <c r="B80" s="139">
        <v>76</v>
      </c>
      <c r="C80" s="139">
        <v>9</v>
      </c>
      <c r="D80" s="68">
        <f t="shared" si="8"/>
        <v>-67</v>
      </c>
      <c r="E80" s="139">
        <v>31</v>
      </c>
      <c r="F80" s="139">
        <v>1</v>
      </c>
      <c r="G80" s="85">
        <f t="shared" si="9"/>
        <v>-30</v>
      </c>
    </row>
    <row r="81" spans="1:7" ht="15.6" x14ac:dyDescent="0.3">
      <c r="A81" s="102" t="s">
        <v>142</v>
      </c>
      <c r="B81" s="139">
        <v>51</v>
      </c>
      <c r="C81" s="139">
        <v>6</v>
      </c>
      <c r="D81" s="68">
        <f t="shared" si="8"/>
        <v>-45</v>
      </c>
      <c r="E81" s="139">
        <v>27</v>
      </c>
      <c r="F81" s="139">
        <v>4</v>
      </c>
      <c r="G81" s="85">
        <f t="shared" si="9"/>
        <v>-23</v>
      </c>
    </row>
    <row r="82" spans="1:7" ht="15.6" x14ac:dyDescent="0.3">
      <c r="A82" s="102" t="s">
        <v>141</v>
      </c>
      <c r="B82" s="139">
        <v>48</v>
      </c>
      <c r="C82" s="139">
        <v>17</v>
      </c>
      <c r="D82" s="68">
        <f t="shared" si="8"/>
        <v>-31</v>
      </c>
      <c r="E82" s="139">
        <v>32</v>
      </c>
      <c r="F82" s="139">
        <v>8</v>
      </c>
      <c r="G82" s="85">
        <f t="shared" si="9"/>
        <v>-24</v>
      </c>
    </row>
    <row r="83" spans="1:7" ht="15.6" x14ac:dyDescent="0.3">
      <c r="A83" s="102" t="s">
        <v>267</v>
      </c>
      <c r="B83" s="139">
        <v>31</v>
      </c>
      <c r="C83" s="139">
        <v>0</v>
      </c>
      <c r="D83" s="68">
        <f t="shared" si="8"/>
        <v>-31</v>
      </c>
      <c r="E83" s="139">
        <v>20</v>
      </c>
      <c r="F83" s="139">
        <v>0</v>
      </c>
      <c r="G83" s="85">
        <f t="shared" si="9"/>
        <v>-20</v>
      </c>
    </row>
    <row r="84" spans="1:7" ht="26.4" x14ac:dyDescent="0.3">
      <c r="A84" s="102" t="s">
        <v>397</v>
      </c>
      <c r="B84" s="139">
        <v>26</v>
      </c>
      <c r="C84" s="139">
        <v>10</v>
      </c>
      <c r="D84" s="68">
        <f t="shared" si="8"/>
        <v>-16</v>
      </c>
      <c r="E84" s="139">
        <v>14</v>
      </c>
      <c r="F84" s="139">
        <v>4</v>
      </c>
      <c r="G84" s="85">
        <f t="shared" si="9"/>
        <v>-10</v>
      </c>
    </row>
    <row r="85" spans="1:7" ht="15.6" x14ac:dyDescent="0.3">
      <c r="A85" s="102" t="s">
        <v>115</v>
      </c>
      <c r="B85" s="139">
        <v>23</v>
      </c>
      <c r="C85" s="139">
        <v>7</v>
      </c>
      <c r="D85" s="68">
        <f t="shared" si="8"/>
        <v>-16</v>
      </c>
      <c r="E85" s="139">
        <v>4</v>
      </c>
      <c r="F85" s="139">
        <v>4</v>
      </c>
      <c r="G85" s="85">
        <f t="shared" si="9"/>
        <v>0</v>
      </c>
    </row>
    <row r="86" spans="1:7" ht="15.6" x14ac:dyDescent="0.3">
      <c r="A86" s="102" t="s">
        <v>107</v>
      </c>
      <c r="B86" s="139">
        <v>22</v>
      </c>
      <c r="C86" s="139">
        <v>10</v>
      </c>
      <c r="D86" s="68">
        <f t="shared" si="8"/>
        <v>-12</v>
      </c>
      <c r="E86" s="139">
        <v>15</v>
      </c>
      <c r="F86" s="139">
        <v>6</v>
      </c>
      <c r="G86" s="85">
        <f t="shared" si="9"/>
        <v>-9</v>
      </c>
    </row>
    <row r="87" spans="1:7" ht="26.4" x14ac:dyDescent="0.3">
      <c r="A87" s="102" t="s">
        <v>253</v>
      </c>
      <c r="B87" s="139">
        <v>20</v>
      </c>
      <c r="C87" s="139">
        <v>0</v>
      </c>
      <c r="D87" s="68">
        <f t="shared" si="8"/>
        <v>-20</v>
      </c>
      <c r="E87" s="139">
        <v>7</v>
      </c>
      <c r="F87" s="139">
        <v>0</v>
      </c>
      <c r="G87" s="85">
        <f t="shared" si="9"/>
        <v>-7</v>
      </c>
    </row>
    <row r="88" spans="1:7" ht="15.6" x14ac:dyDescent="0.3">
      <c r="A88" s="102" t="s">
        <v>320</v>
      </c>
      <c r="B88" s="139">
        <v>14</v>
      </c>
      <c r="C88" s="139">
        <v>1</v>
      </c>
      <c r="D88" s="68">
        <f t="shared" si="8"/>
        <v>-13</v>
      </c>
      <c r="E88" s="139">
        <v>9</v>
      </c>
      <c r="F88" s="139">
        <v>0</v>
      </c>
      <c r="G88" s="85">
        <f t="shared" si="9"/>
        <v>-9</v>
      </c>
    </row>
    <row r="89" spans="1:7" ht="38.4" customHeight="1" x14ac:dyDescent="0.25">
      <c r="A89" s="426" t="s">
        <v>143</v>
      </c>
      <c r="B89" s="427"/>
      <c r="C89" s="427"/>
      <c r="D89" s="427"/>
      <c r="E89" s="427"/>
      <c r="F89" s="427"/>
      <c r="G89" s="428"/>
    </row>
    <row r="90" spans="1:7" ht="26.4" x14ac:dyDescent="0.3">
      <c r="A90" s="102" t="s">
        <v>379</v>
      </c>
      <c r="B90" s="139">
        <v>86</v>
      </c>
      <c r="C90" s="139">
        <v>44</v>
      </c>
      <c r="D90" s="68">
        <f>C90-B90</f>
        <v>-42</v>
      </c>
      <c r="E90" s="139">
        <v>49</v>
      </c>
      <c r="F90" s="139">
        <v>8</v>
      </c>
      <c r="G90" s="85">
        <f>F90-E90</f>
        <v>-41</v>
      </c>
    </row>
    <row r="91" spans="1:7" ht="15.6" x14ac:dyDescent="0.3">
      <c r="A91" s="102" t="s">
        <v>144</v>
      </c>
      <c r="B91" s="139">
        <v>75</v>
      </c>
      <c r="C91" s="139">
        <v>30</v>
      </c>
      <c r="D91" s="68">
        <f t="shared" ref="D91:D104" si="10">C91-B91</f>
        <v>-45</v>
      </c>
      <c r="E91" s="139">
        <v>41</v>
      </c>
      <c r="F91" s="139">
        <v>10</v>
      </c>
      <c r="G91" s="85">
        <f t="shared" ref="G91:G104" si="11">F91-E91</f>
        <v>-31</v>
      </c>
    </row>
    <row r="92" spans="1:7" ht="26.4" x14ac:dyDescent="0.3">
      <c r="A92" s="102" t="s">
        <v>405</v>
      </c>
      <c r="B92" s="139">
        <v>44</v>
      </c>
      <c r="C92" s="139">
        <v>12</v>
      </c>
      <c r="D92" s="68">
        <f t="shared" si="10"/>
        <v>-32</v>
      </c>
      <c r="E92" s="139">
        <v>24</v>
      </c>
      <c r="F92" s="139">
        <v>6</v>
      </c>
      <c r="G92" s="85">
        <f t="shared" si="11"/>
        <v>-18</v>
      </c>
    </row>
    <row r="93" spans="1:7" ht="15.6" x14ac:dyDescent="0.3">
      <c r="A93" s="102" t="s">
        <v>152</v>
      </c>
      <c r="B93" s="139">
        <v>22</v>
      </c>
      <c r="C93" s="139">
        <v>2</v>
      </c>
      <c r="D93" s="68">
        <f t="shared" si="10"/>
        <v>-20</v>
      </c>
      <c r="E93" s="139">
        <v>20</v>
      </c>
      <c r="F93" s="139">
        <v>0</v>
      </c>
      <c r="G93" s="85">
        <f t="shared" si="11"/>
        <v>-20</v>
      </c>
    </row>
    <row r="94" spans="1:7" ht="15.6" x14ac:dyDescent="0.3">
      <c r="A94" s="102" t="s">
        <v>151</v>
      </c>
      <c r="B94" s="139">
        <v>18</v>
      </c>
      <c r="C94" s="139">
        <v>2</v>
      </c>
      <c r="D94" s="68">
        <f t="shared" si="10"/>
        <v>-16</v>
      </c>
      <c r="E94" s="139">
        <v>10</v>
      </c>
      <c r="F94" s="139">
        <v>2</v>
      </c>
      <c r="G94" s="85">
        <f t="shared" si="11"/>
        <v>-8</v>
      </c>
    </row>
    <row r="95" spans="1:7" ht="15.6" x14ac:dyDescent="0.3">
      <c r="A95" s="102" t="s">
        <v>148</v>
      </c>
      <c r="B95" s="139">
        <v>16</v>
      </c>
      <c r="C95" s="139">
        <v>3</v>
      </c>
      <c r="D95" s="68">
        <f t="shared" si="10"/>
        <v>-13</v>
      </c>
      <c r="E95" s="139">
        <v>13</v>
      </c>
      <c r="F95" s="139">
        <v>2</v>
      </c>
      <c r="G95" s="85">
        <f t="shared" si="11"/>
        <v>-11</v>
      </c>
    </row>
    <row r="96" spans="1:7" ht="15.6" x14ac:dyDescent="0.3">
      <c r="A96" s="102" t="s">
        <v>186</v>
      </c>
      <c r="B96" s="139">
        <v>15</v>
      </c>
      <c r="C96" s="139">
        <v>6</v>
      </c>
      <c r="D96" s="68">
        <f t="shared" si="10"/>
        <v>-9</v>
      </c>
      <c r="E96" s="139">
        <v>5</v>
      </c>
      <c r="F96" s="139">
        <v>0</v>
      </c>
      <c r="G96" s="85">
        <f t="shared" si="11"/>
        <v>-5</v>
      </c>
    </row>
    <row r="97" spans="1:7" ht="15.6" x14ac:dyDescent="0.3">
      <c r="A97" s="102" t="s">
        <v>414</v>
      </c>
      <c r="B97" s="139">
        <v>14</v>
      </c>
      <c r="C97" s="139">
        <v>0</v>
      </c>
      <c r="D97" s="68">
        <f t="shared" si="10"/>
        <v>-14</v>
      </c>
      <c r="E97" s="139">
        <v>11</v>
      </c>
      <c r="F97" s="139">
        <v>0</v>
      </c>
      <c r="G97" s="85">
        <f t="shared" si="11"/>
        <v>-11</v>
      </c>
    </row>
    <row r="98" spans="1:7" ht="15.6" x14ac:dyDescent="0.3">
      <c r="A98" s="102" t="s">
        <v>176</v>
      </c>
      <c r="B98" s="139">
        <v>12</v>
      </c>
      <c r="C98" s="139">
        <v>9</v>
      </c>
      <c r="D98" s="68">
        <f t="shared" si="10"/>
        <v>-3</v>
      </c>
      <c r="E98" s="139">
        <v>2</v>
      </c>
      <c r="F98" s="139">
        <v>0</v>
      </c>
      <c r="G98" s="85">
        <f t="shared" si="11"/>
        <v>-2</v>
      </c>
    </row>
    <row r="99" spans="1:7" ht="15.6" x14ac:dyDescent="0.3">
      <c r="A99" s="102" t="s">
        <v>147</v>
      </c>
      <c r="B99" s="139">
        <v>11</v>
      </c>
      <c r="C99" s="139">
        <v>0</v>
      </c>
      <c r="D99" s="68">
        <f t="shared" si="10"/>
        <v>-11</v>
      </c>
      <c r="E99" s="139">
        <v>7</v>
      </c>
      <c r="F99" s="139">
        <v>0</v>
      </c>
      <c r="G99" s="85">
        <f t="shared" si="11"/>
        <v>-7</v>
      </c>
    </row>
    <row r="100" spans="1:7" ht="15.6" x14ac:dyDescent="0.3">
      <c r="A100" s="102" t="s">
        <v>145</v>
      </c>
      <c r="B100" s="139">
        <v>11</v>
      </c>
      <c r="C100" s="139">
        <v>5</v>
      </c>
      <c r="D100" s="68">
        <f t="shared" si="10"/>
        <v>-6</v>
      </c>
      <c r="E100" s="139">
        <v>8</v>
      </c>
      <c r="F100" s="139">
        <v>2</v>
      </c>
      <c r="G100" s="85">
        <f t="shared" si="11"/>
        <v>-6</v>
      </c>
    </row>
    <row r="101" spans="1:7" ht="15.6" x14ac:dyDescent="0.3">
      <c r="A101" s="102" t="s">
        <v>149</v>
      </c>
      <c r="B101" s="139">
        <v>10</v>
      </c>
      <c r="C101" s="139">
        <v>5</v>
      </c>
      <c r="D101" s="68">
        <f t="shared" si="10"/>
        <v>-5</v>
      </c>
      <c r="E101" s="139">
        <v>6</v>
      </c>
      <c r="F101" s="139">
        <v>0</v>
      </c>
      <c r="G101" s="85">
        <f t="shared" si="11"/>
        <v>-6</v>
      </c>
    </row>
    <row r="102" spans="1:7" ht="15.6" x14ac:dyDescent="0.3">
      <c r="A102" s="102" t="s">
        <v>146</v>
      </c>
      <c r="B102" s="139">
        <v>8</v>
      </c>
      <c r="C102" s="139">
        <v>2</v>
      </c>
      <c r="D102" s="68">
        <f t="shared" si="10"/>
        <v>-6</v>
      </c>
      <c r="E102" s="139">
        <v>6</v>
      </c>
      <c r="F102" s="139">
        <v>0</v>
      </c>
      <c r="G102" s="85">
        <f t="shared" si="11"/>
        <v>-6</v>
      </c>
    </row>
    <row r="103" spans="1:7" ht="26.4" x14ac:dyDescent="0.3">
      <c r="A103" s="102" t="s">
        <v>415</v>
      </c>
      <c r="B103" s="139">
        <v>6</v>
      </c>
      <c r="C103" s="139">
        <v>0</v>
      </c>
      <c r="D103" s="68">
        <f t="shared" si="10"/>
        <v>-6</v>
      </c>
      <c r="E103" s="139">
        <v>1</v>
      </c>
      <c r="F103" s="139">
        <v>0</v>
      </c>
      <c r="G103" s="85">
        <f t="shared" si="11"/>
        <v>-1</v>
      </c>
    </row>
    <row r="104" spans="1:7" ht="15.6" x14ac:dyDescent="0.3">
      <c r="A104" s="102" t="s">
        <v>325</v>
      </c>
      <c r="B104" s="139">
        <v>3</v>
      </c>
      <c r="C104" s="139">
        <v>0</v>
      </c>
      <c r="D104" s="68">
        <f t="shared" si="10"/>
        <v>-3</v>
      </c>
      <c r="E104" s="139">
        <v>1</v>
      </c>
      <c r="F104" s="139">
        <v>0</v>
      </c>
      <c r="G104" s="85">
        <f t="shared" si="11"/>
        <v>-1</v>
      </c>
    </row>
    <row r="105" spans="1:7" ht="38.4" customHeight="1" x14ac:dyDescent="0.25">
      <c r="A105" s="426" t="s">
        <v>31</v>
      </c>
      <c r="B105" s="427"/>
      <c r="C105" s="427"/>
      <c r="D105" s="427"/>
      <c r="E105" s="427"/>
      <c r="F105" s="427"/>
      <c r="G105" s="428"/>
    </row>
    <row r="106" spans="1:7" ht="15.6" x14ac:dyDescent="0.3">
      <c r="A106" s="102" t="s">
        <v>95</v>
      </c>
      <c r="B106" s="139">
        <v>85</v>
      </c>
      <c r="C106" s="139">
        <v>47</v>
      </c>
      <c r="D106" s="68">
        <f>C106-B106</f>
        <v>-38</v>
      </c>
      <c r="E106" s="139">
        <v>36</v>
      </c>
      <c r="F106" s="139">
        <v>24</v>
      </c>
      <c r="G106" s="85">
        <f>F106-E106</f>
        <v>-12</v>
      </c>
    </row>
    <row r="107" spans="1:7" ht="15.6" x14ac:dyDescent="0.3">
      <c r="A107" s="102" t="s">
        <v>98</v>
      </c>
      <c r="B107" s="139">
        <v>44</v>
      </c>
      <c r="C107" s="139">
        <v>30</v>
      </c>
      <c r="D107" s="68">
        <f t="shared" ref="D107:D120" si="12">C107-B107</f>
        <v>-14</v>
      </c>
      <c r="E107" s="139">
        <v>17</v>
      </c>
      <c r="F107" s="139">
        <v>14</v>
      </c>
      <c r="G107" s="85">
        <f t="shared" ref="G107:G120" si="13">F107-E107</f>
        <v>-3</v>
      </c>
    </row>
    <row r="108" spans="1:7" ht="26.4" x14ac:dyDescent="0.3">
      <c r="A108" s="102" t="s">
        <v>116</v>
      </c>
      <c r="B108" s="139">
        <v>35</v>
      </c>
      <c r="C108" s="139">
        <v>20</v>
      </c>
      <c r="D108" s="68">
        <f t="shared" si="12"/>
        <v>-15</v>
      </c>
      <c r="E108" s="139">
        <v>15</v>
      </c>
      <c r="F108" s="139">
        <v>3</v>
      </c>
      <c r="G108" s="85">
        <f t="shared" si="13"/>
        <v>-12</v>
      </c>
    </row>
    <row r="109" spans="1:7" ht="15.6" x14ac:dyDescent="0.3">
      <c r="A109" s="102" t="s">
        <v>375</v>
      </c>
      <c r="B109" s="139">
        <v>33</v>
      </c>
      <c r="C109" s="139">
        <v>30</v>
      </c>
      <c r="D109" s="68">
        <f t="shared" si="12"/>
        <v>-3</v>
      </c>
      <c r="E109" s="139">
        <v>13</v>
      </c>
      <c r="F109" s="139">
        <v>19</v>
      </c>
      <c r="G109" s="85">
        <f t="shared" si="13"/>
        <v>6</v>
      </c>
    </row>
    <row r="110" spans="1:7" ht="15.6" x14ac:dyDescent="0.3">
      <c r="A110" s="102" t="s">
        <v>120</v>
      </c>
      <c r="B110" s="139">
        <v>28</v>
      </c>
      <c r="C110" s="139">
        <v>11</v>
      </c>
      <c r="D110" s="68">
        <f t="shared" si="12"/>
        <v>-17</v>
      </c>
      <c r="E110" s="139">
        <v>12</v>
      </c>
      <c r="F110" s="139">
        <v>3</v>
      </c>
      <c r="G110" s="85">
        <f t="shared" si="13"/>
        <v>-9</v>
      </c>
    </row>
    <row r="111" spans="1:7" ht="26.25" customHeight="1" x14ac:dyDescent="0.3">
      <c r="A111" s="102" t="s">
        <v>103</v>
      </c>
      <c r="B111" s="139">
        <v>26</v>
      </c>
      <c r="C111" s="139">
        <v>43</v>
      </c>
      <c r="D111" s="68">
        <f t="shared" si="12"/>
        <v>17</v>
      </c>
      <c r="E111" s="139">
        <v>10</v>
      </c>
      <c r="F111" s="139">
        <v>20</v>
      </c>
      <c r="G111" s="85">
        <f t="shared" si="13"/>
        <v>10</v>
      </c>
    </row>
    <row r="112" spans="1:7" ht="15.6" x14ac:dyDescent="0.3">
      <c r="A112" s="102" t="s">
        <v>244</v>
      </c>
      <c r="B112" s="139">
        <v>26</v>
      </c>
      <c r="C112" s="139">
        <v>1</v>
      </c>
      <c r="D112" s="68">
        <f t="shared" si="12"/>
        <v>-25</v>
      </c>
      <c r="E112" s="139">
        <v>16</v>
      </c>
      <c r="F112" s="139">
        <v>0</v>
      </c>
      <c r="G112" s="85">
        <f t="shared" si="13"/>
        <v>-16</v>
      </c>
    </row>
    <row r="113" spans="1:7" ht="15.6" x14ac:dyDescent="0.3">
      <c r="A113" s="102" t="s">
        <v>416</v>
      </c>
      <c r="B113" s="139">
        <v>25</v>
      </c>
      <c r="C113" s="139">
        <v>16</v>
      </c>
      <c r="D113" s="68">
        <f t="shared" si="12"/>
        <v>-9</v>
      </c>
      <c r="E113" s="139">
        <v>15</v>
      </c>
      <c r="F113" s="139">
        <v>7</v>
      </c>
      <c r="G113" s="85">
        <f t="shared" si="13"/>
        <v>-8</v>
      </c>
    </row>
    <row r="114" spans="1:7" ht="15.6" x14ac:dyDescent="0.3">
      <c r="A114" s="102" t="s">
        <v>312</v>
      </c>
      <c r="B114" s="139">
        <v>22</v>
      </c>
      <c r="C114" s="139">
        <v>2</v>
      </c>
      <c r="D114" s="68">
        <f t="shared" si="12"/>
        <v>-20</v>
      </c>
      <c r="E114" s="139">
        <v>14</v>
      </c>
      <c r="F114" s="139">
        <v>1</v>
      </c>
      <c r="G114" s="85">
        <f t="shared" si="13"/>
        <v>-13</v>
      </c>
    </row>
    <row r="115" spans="1:7" ht="15.6" x14ac:dyDescent="0.3">
      <c r="A115" s="102" t="s">
        <v>154</v>
      </c>
      <c r="B115" s="139">
        <v>19</v>
      </c>
      <c r="C115" s="139">
        <v>5</v>
      </c>
      <c r="D115" s="68">
        <f t="shared" si="12"/>
        <v>-14</v>
      </c>
      <c r="E115" s="139">
        <v>9</v>
      </c>
      <c r="F115" s="139">
        <v>2</v>
      </c>
      <c r="G115" s="85">
        <f t="shared" si="13"/>
        <v>-7</v>
      </c>
    </row>
    <row r="116" spans="1:7" ht="15.6" x14ac:dyDescent="0.3">
      <c r="A116" s="102" t="s">
        <v>376</v>
      </c>
      <c r="B116" s="139">
        <v>18</v>
      </c>
      <c r="C116" s="139">
        <v>23</v>
      </c>
      <c r="D116" s="68">
        <f t="shared" si="12"/>
        <v>5</v>
      </c>
      <c r="E116" s="139">
        <v>6</v>
      </c>
      <c r="F116" s="139">
        <v>15</v>
      </c>
      <c r="G116" s="85">
        <f t="shared" si="13"/>
        <v>9</v>
      </c>
    </row>
    <row r="117" spans="1:7" ht="15.6" x14ac:dyDescent="0.3">
      <c r="A117" s="102" t="s">
        <v>417</v>
      </c>
      <c r="B117" s="139">
        <v>17</v>
      </c>
      <c r="C117" s="139">
        <v>5</v>
      </c>
      <c r="D117" s="68">
        <f t="shared" si="12"/>
        <v>-12</v>
      </c>
      <c r="E117" s="139">
        <v>12</v>
      </c>
      <c r="F117" s="139">
        <v>1</v>
      </c>
      <c r="G117" s="85">
        <f t="shared" si="13"/>
        <v>-11</v>
      </c>
    </row>
    <row r="118" spans="1:7" ht="15.6" x14ac:dyDescent="0.3">
      <c r="A118" s="102" t="s">
        <v>418</v>
      </c>
      <c r="B118" s="139">
        <v>15</v>
      </c>
      <c r="C118" s="139">
        <v>4</v>
      </c>
      <c r="D118" s="68">
        <f t="shared" si="12"/>
        <v>-11</v>
      </c>
      <c r="E118" s="139">
        <v>2</v>
      </c>
      <c r="F118" s="139">
        <v>0</v>
      </c>
      <c r="G118" s="85">
        <f t="shared" si="13"/>
        <v>-2</v>
      </c>
    </row>
    <row r="119" spans="1:7" ht="30.75" customHeight="1" x14ac:dyDescent="0.3">
      <c r="A119" s="102" t="s">
        <v>313</v>
      </c>
      <c r="B119" s="139">
        <v>15</v>
      </c>
      <c r="C119" s="139">
        <v>5</v>
      </c>
      <c r="D119" s="68">
        <f t="shared" si="12"/>
        <v>-10</v>
      </c>
      <c r="E119" s="139">
        <v>3</v>
      </c>
      <c r="F119" s="139">
        <v>0</v>
      </c>
      <c r="G119" s="85">
        <f t="shared" si="13"/>
        <v>-3</v>
      </c>
    </row>
    <row r="120" spans="1:7" ht="15.6" x14ac:dyDescent="0.3">
      <c r="A120" s="102" t="s">
        <v>277</v>
      </c>
      <c r="B120" s="139">
        <v>14</v>
      </c>
      <c r="C120" s="139">
        <v>1</v>
      </c>
      <c r="D120" s="68">
        <f t="shared" si="12"/>
        <v>-13</v>
      </c>
      <c r="E120" s="139">
        <v>7</v>
      </c>
      <c r="F120" s="139">
        <v>0</v>
      </c>
      <c r="G120" s="85">
        <f t="shared" si="13"/>
        <v>-7</v>
      </c>
    </row>
    <row r="121" spans="1:7" ht="38.4" customHeight="1" x14ac:dyDescent="0.25">
      <c r="A121" s="426" t="s">
        <v>155</v>
      </c>
      <c r="B121" s="427"/>
      <c r="C121" s="427"/>
      <c r="D121" s="427"/>
      <c r="E121" s="427"/>
      <c r="F121" s="427"/>
      <c r="G121" s="428"/>
    </row>
    <row r="122" spans="1:7" ht="15.6" x14ac:dyDescent="0.3">
      <c r="A122" s="102" t="s">
        <v>85</v>
      </c>
      <c r="B122" s="139">
        <v>197</v>
      </c>
      <c r="C122" s="139">
        <v>155</v>
      </c>
      <c r="D122" s="68">
        <f>C122-B122</f>
        <v>-42</v>
      </c>
      <c r="E122" s="139">
        <v>87</v>
      </c>
      <c r="F122" s="139">
        <v>59</v>
      </c>
      <c r="G122" s="85">
        <f>F122-E122</f>
        <v>-28</v>
      </c>
    </row>
    <row r="123" spans="1:7" ht="39.6" x14ac:dyDescent="0.3">
      <c r="A123" s="102" t="s">
        <v>372</v>
      </c>
      <c r="B123" s="139">
        <v>85</v>
      </c>
      <c r="C123" s="139">
        <v>98</v>
      </c>
      <c r="D123" s="68">
        <f t="shared" ref="D123:D136" si="14">C123-B123</f>
        <v>13</v>
      </c>
      <c r="E123" s="139">
        <v>41</v>
      </c>
      <c r="F123" s="139">
        <v>46</v>
      </c>
      <c r="G123" s="85">
        <f t="shared" ref="G123:G136" si="15">F123-E123</f>
        <v>5</v>
      </c>
    </row>
    <row r="124" spans="1:7" ht="15.6" x14ac:dyDescent="0.3">
      <c r="A124" s="102" t="s">
        <v>114</v>
      </c>
      <c r="B124" s="139">
        <v>54</v>
      </c>
      <c r="C124" s="139">
        <v>9</v>
      </c>
      <c r="D124" s="68">
        <f t="shared" si="14"/>
        <v>-45</v>
      </c>
      <c r="E124" s="139">
        <v>18</v>
      </c>
      <c r="F124" s="139">
        <v>2</v>
      </c>
      <c r="G124" s="85">
        <f t="shared" si="15"/>
        <v>-16</v>
      </c>
    </row>
    <row r="125" spans="1:7" ht="15.6" x14ac:dyDescent="0.3">
      <c r="A125" s="102" t="s">
        <v>96</v>
      </c>
      <c r="B125" s="139">
        <v>48</v>
      </c>
      <c r="C125" s="139">
        <v>54</v>
      </c>
      <c r="D125" s="68">
        <f t="shared" si="14"/>
        <v>6</v>
      </c>
      <c r="E125" s="139">
        <v>25</v>
      </c>
      <c r="F125" s="139">
        <v>24</v>
      </c>
      <c r="G125" s="85">
        <f t="shared" si="15"/>
        <v>-1</v>
      </c>
    </row>
    <row r="126" spans="1:7" ht="15.6" x14ac:dyDescent="0.3">
      <c r="A126" s="102" t="s">
        <v>91</v>
      </c>
      <c r="B126" s="139">
        <v>38</v>
      </c>
      <c r="C126" s="139">
        <v>20</v>
      </c>
      <c r="D126" s="68">
        <f t="shared" si="14"/>
        <v>-18</v>
      </c>
      <c r="E126" s="139">
        <v>20</v>
      </c>
      <c r="F126" s="139">
        <v>0</v>
      </c>
      <c r="G126" s="85">
        <f t="shared" si="15"/>
        <v>-20</v>
      </c>
    </row>
    <row r="127" spans="1:7" ht="39.6" x14ac:dyDescent="0.3">
      <c r="A127" s="102" t="s">
        <v>247</v>
      </c>
      <c r="B127" s="139">
        <v>22</v>
      </c>
      <c r="C127" s="139">
        <v>1</v>
      </c>
      <c r="D127" s="68">
        <f t="shared" si="14"/>
        <v>-21</v>
      </c>
      <c r="E127" s="139">
        <v>17</v>
      </c>
      <c r="F127" s="139">
        <v>1</v>
      </c>
      <c r="G127" s="85">
        <f t="shared" si="15"/>
        <v>-16</v>
      </c>
    </row>
    <row r="128" spans="1:7" ht="15.6" x14ac:dyDescent="0.3">
      <c r="A128" s="102" t="s">
        <v>179</v>
      </c>
      <c r="B128" s="139">
        <v>20</v>
      </c>
      <c r="C128" s="139">
        <v>12</v>
      </c>
      <c r="D128" s="68">
        <f t="shared" si="14"/>
        <v>-8</v>
      </c>
      <c r="E128" s="139">
        <v>10</v>
      </c>
      <c r="F128" s="139">
        <v>2</v>
      </c>
      <c r="G128" s="85">
        <f t="shared" si="15"/>
        <v>-8</v>
      </c>
    </row>
    <row r="129" spans="1:7" ht="15.6" x14ac:dyDescent="0.3">
      <c r="A129" s="102" t="s">
        <v>251</v>
      </c>
      <c r="B129" s="139">
        <v>20</v>
      </c>
      <c r="C129" s="139">
        <v>4</v>
      </c>
      <c r="D129" s="68">
        <f t="shared" si="14"/>
        <v>-16</v>
      </c>
      <c r="E129" s="139">
        <v>8</v>
      </c>
      <c r="F129" s="139">
        <v>0</v>
      </c>
      <c r="G129" s="85">
        <f t="shared" si="15"/>
        <v>-8</v>
      </c>
    </row>
    <row r="130" spans="1:7" ht="15.6" x14ac:dyDescent="0.3">
      <c r="A130" s="102" t="s">
        <v>282</v>
      </c>
      <c r="B130" s="139">
        <v>17</v>
      </c>
      <c r="C130" s="139">
        <v>5</v>
      </c>
      <c r="D130" s="68">
        <f t="shared" si="14"/>
        <v>-12</v>
      </c>
      <c r="E130" s="139">
        <v>10</v>
      </c>
      <c r="F130" s="139">
        <v>0</v>
      </c>
      <c r="G130" s="85">
        <f t="shared" si="15"/>
        <v>-10</v>
      </c>
    </row>
    <row r="131" spans="1:7" ht="15.6" x14ac:dyDescent="0.3">
      <c r="A131" s="102" t="s">
        <v>156</v>
      </c>
      <c r="B131" s="139">
        <v>17</v>
      </c>
      <c r="C131" s="139">
        <v>14</v>
      </c>
      <c r="D131" s="68">
        <f t="shared" si="14"/>
        <v>-3</v>
      </c>
      <c r="E131" s="139">
        <v>8</v>
      </c>
      <c r="F131" s="139">
        <v>9</v>
      </c>
      <c r="G131" s="85">
        <f t="shared" si="15"/>
        <v>1</v>
      </c>
    </row>
    <row r="132" spans="1:7" ht="15.6" x14ac:dyDescent="0.3">
      <c r="A132" s="102" t="s">
        <v>180</v>
      </c>
      <c r="B132" s="139">
        <v>16</v>
      </c>
      <c r="C132" s="139">
        <v>3</v>
      </c>
      <c r="D132" s="68">
        <f t="shared" si="14"/>
        <v>-13</v>
      </c>
      <c r="E132" s="139">
        <v>11</v>
      </c>
      <c r="F132" s="139">
        <v>1</v>
      </c>
      <c r="G132" s="85">
        <f t="shared" si="15"/>
        <v>-10</v>
      </c>
    </row>
    <row r="133" spans="1:7" ht="15.6" x14ac:dyDescent="0.3">
      <c r="A133" s="102" t="s">
        <v>88</v>
      </c>
      <c r="B133" s="139">
        <v>16</v>
      </c>
      <c r="C133" s="139">
        <v>9</v>
      </c>
      <c r="D133" s="68">
        <f t="shared" si="14"/>
        <v>-7</v>
      </c>
      <c r="E133" s="139">
        <v>3</v>
      </c>
      <c r="F133" s="139">
        <v>0</v>
      </c>
      <c r="G133" s="85">
        <f t="shared" si="15"/>
        <v>-3</v>
      </c>
    </row>
    <row r="134" spans="1:7" ht="15.6" x14ac:dyDescent="0.3">
      <c r="A134" s="102" t="s">
        <v>158</v>
      </c>
      <c r="B134" s="139">
        <v>12</v>
      </c>
      <c r="C134" s="139">
        <v>15</v>
      </c>
      <c r="D134" s="68">
        <f t="shared" si="14"/>
        <v>3</v>
      </c>
      <c r="E134" s="139">
        <v>3</v>
      </c>
      <c r="F134" s="139">
        <v>11</v>
      </c>
      <c r="G134" s="85">
        <f t="shared" si="15"/>
        <v>8</v>
      </c>
    </row>
    <row r="135" spans="1:7" ht="15.6" x14ac:dyDescent="0.3">
      <c r="A135" s="102" t="s">
        <v>314</v>
      </c>
      <c r="B135" s="139">
        <v>12</v>
      </c>
      <c r="C135" s="139">
        <v>6</v>
      </c>
      <c r="D135" s="68">
        <f t="shared" si="14"/>
        <v>-6</v>
      </c>
      <c r="E135" s="139">
        <v>3</v>
      </c>
      <c r="F135" s="139">
        <v>2</v>
      </c>
      <c r="G135" s="85">
        <f t="shared" si="15"/>
        <v>-1</v>
      </c>
    </row>
    <row r="136" spans="1:7" ht="15.6" x14ac:dyDescent="0.3">
      <c r="A136" s="102" t="s">
        <v>248</v>
      </c>
      <c r="B136" s="139">
        <v>11</v>
      </c>
      <c r="C136" s="139">
        <v>1</v>
      </c>
      <c r="D136" s="68">
        <f t="shared" si="14"/>
        <v>-10</v>
      </c>
      <c r="E136" s="139">
        <v>2</v>
      </c>
      <c r="F136" s="139">
        <v>0</v>
      </c>
      <c r="G136" s="85">
        <f t="shared" si="15"/>
        <v>-2</v>
      </c>
    </row>
    <row r="137" spans="1:7" ht="38.4" customHeight="1" x14ac:dyDescent="0.25">
      <c r="A137" s="426" t="s">
        <v>159</v>
      </c>
      <c r="B137" s="427"/>
      <c r="C137" s="427"/>
      <c r="D137" s="427"/>
      <c r="E137" s="427"/>
      <c r="F137" s="427"/>
      <c r="G137" s="428"/>
    </row>
    <row r="138" spans="1:7" ht="21" customHeight="1" x14ac:dyDescent="0.3">
      <c r="A138" s="97" t="s">
        <v>86</v>
      </c>
      <c r="B138" s="139">
        <v>808</v>
      </c>
      <c r="C138" s="139">
        <v>249</v>
      </c>
      <c r="D138" s="68">
        <f>C138-B138</f>
        <v>-559</v>
      </c>
      <c r="E138" s="139">
        <v>454</v>
      </c>
      <c r="F138" s="139">
        <v>75</v>
      </c>
      <c r="G138" s="85">
        <f>F138-E138</f>
        <v>-379</v>
      </c>
    </row>
    <row r="139" spans="1:7" ht="15.6" x14ac:dyDescent="0.3">
      <c r="A139" s="97" t="s">
        <v>90</v>
      </c>
      <c r="B139" s="139">
        <v>272</v>
      </c>
      <c r="C139" s="139">
        <v>75</v>
      </c>
      <c r="D139" s="68">
        <f t="shared" ref="D139:D152" si="16">C139-B139</f>
        <v>-197</v>
      </c>
      <c r="E139" s="139">
        <v>139</v>
      </c>
      <c r="F139" s="139">
        <v>15</v>
      </c>
      <c r="G139" s="85">
        <f t="shared" ref="G139:G152" si="17">F139-E139</f>
        <v>-124</v>
      </c>
    </row>
    <row r="140" spans="1:7" ht="21" customHeight="1" x14ac:dyDescent="0.3">
      <c r="A140" s="97" t="s">
        <v>99</v>
      </c>
      <c r="B140" s="139">
        <v>106</v>
      </c>
      <c r="C140" s="139">
        <v>84</v>
      </c>
      <c r="D140" s="68">
        <f t="shared" si="16"/>
        <v>-22</v>
      </c>
      <c r="E140" s="139">
        <v>58</v>
      </c>
      <c r="F140" s="139">
        <v>6</v>
      </c>
      <c r="G140" s="85">
        <f t="shared" si="17"/>
        <v>-52</v>
      </c>
    </row>
    <row r="141" spans="1:7" ht="21" customHeight="1" x14ac:dyDescent="0.3">
      <c r="A141" s="97" t="s">
        <v>102</v>
      </c>
      <c r="B141" s="139">
        <v>87</v>
      </c>
      <c r="C141" s="139">
        <v>21</v>
      </c>
      <c r="D141" s="68">
        <f t="shared" si="16"/>
        <v>-66</v>
      </c>
      <c r="E141" s="139">
        <v>35</v>
      </c>
      <c r="F141" s="139">
        <v>11</v>
      </c>
      <c r="G141" s="85">
        <f t="shared" si="17"/>
        <v>-24</v>
      </c>
    </row>
    <row r="142" spans="1:7" ht="21" customHeight="1" x14ac:dyDescent="0.3">
      <c r="A142" s="97" t="s">
        <v>97</v>
      </c>
      <c r="B142" s="139">
        <v>74</v>
      </c>
      <c r="C142" s="139">
        <v>41</v>
      </c>
      <c r="D142" s="68">
        <f t="shared" si="16"/>
        <v>-33</v>
      </c>
      <c r="E142" s="139">
        <v>18</v>
      </c>
      <c r="F142" s="139">
        <v>14</v>
      </c>
      <c r="G142" s="85">
        <f t="shared" si="17"/>
        <v>-4</v>
      </c>
    </row>
    <row r="143" spans="1:7" ht="21" customHeight="1" x14ac:dyDescent="0.3">
      <c r="A143" s="97" t="s">
        <v>101</v>
      </c>
      <c r="B143" s="139">
        <v>65</v>
      </c>
      <c r="C143" s="139">
        <v>30</v>
      </c>
      <c r="D143" s="68">
        <f t="shared" si="16"/>
        <v>-35</v>
      </c>
      <c r="E143" s="139">
        <v>30</v>
      </c>
      <c r="F143" s="139">
        <v>8</v>
      </c>
      <c r="G143" s="85">
        <f t="shared" si="17"/>
        <v>-22</v>
      </c>
    </row>
    <row r="144" spans="1:7" ht="21" customHeight="1" x14ac:dyDescent="0.3">
      <c r="A144" s="97" t="s">
        <v>121</v>
      </c>
      <c r="B144" s="139">
        <v>64</v>
      </c>
      <c r="C144" s="139">
        <v>6</v>
      </c>
      <c r="D144" s="68">
        <f t="shared" si="16"/>
        <v>-58</v>
      </c>
      <c r="E144" s="139">
        <v>28</v>
      </c>
      <c r="F144" s="139">
        <v>0</v>
      </c>
      <c r="G144" s="85">
        <f t="shared" si="17"/>
        <v>-28</v>
      </c>
    </row>
    <row r="145" spans="1:7" ht="21" customHeight="1" x14ac:dyDescent="0.3">
      <c r="A145" s="97" t="s">
        <v>106</v>
      </c>
      <c r="B145" s="139">
        <v>50</v>
      </c>
      <c r="C145" s="139">
        <v>3</v>
      </c>
      <c r="D145" s="68">
        <f t="shared" si="16"/>
        <v>-47</v>
      </c>
      <c r="E145" s="139">
        <v>10</v>
      </c>
      <c r="F145" s="139">
        <v>0</v>
      </c>
      <c r="G145" s="85">
        <f t="shared" si="17"/>
        <v>-10</v>
      </c>
    </row>
    <row r="146" spans="1:7" ht="21" customHeight="1" x14ac:dyDescent="0.3">
      <c r="A146" s="97" t="s">
        <v>270</v>
      </c>
      <c r="B146" s="139">
        <v>40</v>
      </c>
      <c r="C146" s="139">
        <v>0</v>
      </c>
      <c r="D146" s="68">
        <f t="shared" si="16"/>
        <v>-40</v>
      </c>
      <c r="E146" s="139">
        <v>17</v>
      </c>
      <c r="F146" s="139">
        <v>0</v>
      </c>
      <c r="G146" s="85">
        <f t="shared" si="17"/>
        <v>-17</v>
      </c>
    </row>
    <row r="147" spans="1:7" ht="15.6" x14ac:dyDescent="0.3">
      <c r="A147" s="97" t="s">
        <v>112</v>
      </c>
      <c r="B147" s="139">
        <v>39</v>
      </c>
      <c r="C147" s="139">
        <v>18</v>
      </c>
      <c r="D147" s="68">
        <f t="shared" si="16"/>
        <v>-21</v>
      </c>
      <c r="E147" s="139">
        <v>19</v>
      </c>
      <c r="F147" s="139">
        <v>5</v>
      </c>
      <c r="G147" s="85">
        <f t="shared" si="17"/>
        <v>-14</v>
      </c>
    </row>
    <row r="148" spans="1:7" ht="15.6" x14ac:dyDescent="0.3">
      <c r="A148" s="97" t="s">
        <v>118</v>
      </c>
      <c r="B148" s="139">
        <v>39</v>
      </c>
      <c r="C148" s="139">
        <v>33</v>
      </c>
      <c r="D148" s="68">
        <f t="shared" si="16"/>
        <v>-6</v>
      </c>
      <c r="E148" s="139">
        <v>29</v>
      </c>
      <c r="F148" s="139">
        <v>9</v>
      </c>
      <c r="G148" s="85">
        <f t="shared" si="17"/>
        <v>-20</v>
      </c>
    </row>
    <row r="149" spans="1:7" ht="21" customHeight="1" x14ac:dyDescent="0.3">
      <c r="A149" s="97" t="s">
        <v>117</v>
      </c>
      <c r="B149" s="139">
        <v>38</v>
      </c>
      <c r="C149" s="139">
        <v>12</v>
      </c>
      <c r="D149" s="68">
        <f t="shared" si="16"/>
        <v>-26</v>
      </c>
      <c r="E149" s="139">
        <v>21</v>
      </c>
      <c r="F149" s="139">
        <v>0</v>
      </c>
      <c r="G149" s="85">
        <f t="shared" si="17"/>
        <v>-21</v>
      </c>
    </row>
    <row r="150" spans="1:7" ht="21" customHeight="1" x14ac:dyDescent="0.3">
      <c r="A150" s="97" t="s">
        <v>181</v>
      </c>
      <c r="B150" s="139">
        <v>38</v>
      </c>
      <c r="C150" s="139">
        <v>11</v>
      </c>
      <c r="D150" s="68">
        <f t="shared" si="16"/>
        <v>-27</v>
      </c>
      <c r="E150" s="139">
        <v>23</v>
      </c>
      <c r="F150" s="139">
        <v>6</v>
      </c>
      <c r="G150" s="85">
        <f t="shared" si="17"/>
        <v>-17</v>
      </c>
    </row>
    <row r="151" spans="1:7" ht="24" customHeight="1" x14ac:dyDescent="0.3">
      <c r="A151" s="97" t="s">
        <v>164</v>
      </c>
      <c r="B151" s="139">
        <v>14</v>
      </c>
      <c r="C151" s="139">
        <v>2</v>
      </c>
      <c r="D151" s="68">
        <f t="shared" si="16"/>
        <v>-12</v>
      </c>
      <c r="E151" s="139">
        <v>6</v>
      </c>
      <c r="F151" s="139">
        <v>0</v>
      </c>
      <c r="G151" s="85">
        <f t="shared" si="17"/>
        <v>-6</v>
      </c>
    </row>
    <row r="152" spans="1:7" ht="27.75" customHeight="1" x14ac:dyDescent="0.3">
      <c r="A152" s="97" t="s">
        <v>189</v>
      </c>
      <c r="B152" s="139">
        <v>11</v>
      </c>
      <c r="C152" s="139">
        <v>5</v>
      </c>
      <c r="D152" s="68">
        <f t="shared" si="16"/>
        <v>-6</v>
      </c>
      <c r="E152" s="139">
        <v>5</v>
      </c>
      <c r="F152" s="139">
        <v>0</v>
      </c>
      <c r="G152" s="85">
        <f t="shared" si="17"/>
        <v>-5</v>
      </c>
    </row>
    <row r="153" spans="1:7" ht="15.6" x14ac:dyDescent="0.3">
      <c r="A153" s="39"/>
      <c r="B153" s="50"/>
      <c r="C153" s="50"/>
      <c r="D153" s="51"/>
      <c r="E153" s="50"/>
      <c r="F153" s="50"/>
      <c r="G153" s="51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16" zoomScale="80" zoomScaleNormal="55" zoomScaleSheetLayoutView="80" workbookViewId="0">
      <selection activeCell="E34" sqref="E34"/>
    </sheetView>
  </sheetViews>
  <sheetFormatPr defaultRowHeight="18" x14ac:dyDescent="0.35"/>
  <cols>
    <col min="1" max="1" width="1.33203125" style="293" hidden="1" customWidth="1"/>
    <col min="2" max="2" width="86.44140625" style="293" customWidth="1"/>
    <col min="3" max="3" width="13.109375" style="293" customWidth="1"/>
    <col min="4" max="4" width="12.44140625" style="293" customWidth="1"/>
    <col min="5" max="6" width="11.6640625" style="293" customWidth="1"/>
    <col min="7" max="7" width="8.88671875" style="293"/>
    <col min="8" max="10" width="9.109375" style="293" customWidth="1"/>
    <col min="11" max="256" width="8.88671875" style="293"/>
    <col min="257" max="257" width="0" style="293" hidden="1" customWidth="1"/>
    <col min="258" max="258" width="87.33203125" style="293" customWidth="1"/>
    <col min="259" max="262" width="11.6640625" style="293" customWidth="1"/>
    <col min="263" max="263" width="8.88671875" style="293"/>
    <col min="264" max="266" width="9.109375" style="293" customWidth="1"/>
    <col min="267" max="512" width="8.88671875" style="293"/>
    <col min="513" max="513" width="0" style="293" hidden="1" customWidth="1"/>
    <col min="514" max="514" width="87.33203125" style="293" customWidth="1"/>
    <col min="515" max="518" width="11.6640625" style="293" customWidth="1"/>
    <col min="519" max="519" width="8.88671875" style="293"/>
    <col min="520" max="522" width="9.109375" style="293" customWidth="1"/>
    <col min="523" max="768" width="8.88671875" style="293"/>
    <col min="769" max="769" width="0" style="293" hidden="1" customWidth="1"/>
    <col min="770" max="770" width="87.33203125" style="293" customWidth="1"/>
    <col min="771" max="774" width="11.6640625" style="293" customWidth="1"/>
    <col min="775" max="775" width="8.88671875" style="293"/>
    <col min="776" max="778" width="9.109375" style="293" customWidth="1"/>
    <col min="779" max="1024" width="8.88671875" style="293"/>
    <col min="1025" max="1025" width="0" style="293" hidden="1" customWidth="1"/>
    <col min="1026" max="1026" width="87.33203125" style="293" customWidth="1"/>
    <col min="1027" max="1030" width="11.6640625" style="293" customWidth="1"/>
    <col min="1031" max="1031" width="8.88671875" style="293"/>
    <col min="1032" max="1034" width="9.109375" style="293" customWidth="1"/>
    <col min="1035" max="1280" width="8.88671875" style="293"/>
    <col min="1281" max="1281" width="0" style="293" hidden="1" customWidth="1"/>
    <col min="1282" max="1282" width="87.33203125" style="293" customWidth="1"/>
    <col min="1283" max="1286" width="11.6640625" style="293" customWidth="1"/>
    <col min="1287" max="1287" width="8.88671875" style="293"/>
    <col min="1288" max="1290" width="9.109375" style="293" customWidth="1"/>
    <col min="1291" max="1536" width="8.88671875" style="293"/>
    <col min="1537" max="1537" width="0" style="293" hidden="1" customWidth="1"/>
    <col min="1538" max="1538" width="87.33203125" style="293" customWidth="1"/>
    <col min="1539" max="1542" width="11.6640625" style="293" customWidth="1"/>
    <col min="1543" max="1543" width="8.88671875" style="293"/>
    <col min="1544" max="1546" width="9.109375" style="293" customWidth="1"/>
    <col min="1547" max="1792" width="8.88671875" style="293"/>
    <col min="1793" max="1793" width="0" style="293" hidden="1" customWidth="1"/>
    <col min="1794" max="1794" width="87.33203125" style="293" customWidth="1"/>
    <col min="1795" max="1798" width="11.6640625" style="293" customWidth="1"/>
    <col min="1799" max="1799" width="8.88671875" style="293"/>
    <col min="1800" max="1802" width="9.109375" style="293" customWidth="1"/>
    <col min="1803" max="2048" width="8.88671875" style="293"/>
    <col min="2049" max="2049" width="0" style="293" hidden="1" customWidth="1"/>
    <col min="2050" max="2050" width="87.33203125" style="293" customWidth="1"/>
    <col min="2051" max="2054" width="11.6640625" style="293" customWidth="1"/>
    <col min="2055" max="2055" width="8.88671875" style="293"/>
    <col min="2056" max="2058" width="9.109375" style="293" customWidth="1"/>
    <col min="2059" max="2304" width="8.88671875" style="293"/>
    <col min="2305" max="2305" width="0" style="293" hidden="1" customWidth="1"/>
    <col min="2306" max="2306" width="87.33203125" style="293" customWidth="1"/>
    <col min="2307" max="2310" width="11.6640625" style="293" customWidth="1"/>
    <col min="2311" max="2311" width="8.88671875" style="293"/>
    <col min="2312" max="2314" width="9.109375" style="293" customWidth="1"/>
    <col min="2315" max="2560" width="8.88671875" style="293"/>
    <col min="2561" max="2561" width="0" style="293" hidden="1" customWidth="1"/>
    <col min="2562" max="2562" width="87.33203125" style="293" customWidth="1"/>
    <col min="2563" max="2566" width="11.6640625" style="293" customWidth="1"/>
    <col min="2567" max="2567" width="8.88671875" style="293"/>
    <col min="2568" max="2570" width="9.109375" style="293" customWidth="1"/>
    <col min="2571" max="2816" width="8.88671875" style="293"/>
    <col min="2817" max="2817" width="0" style="293" hidden="1" customWidth="1"/>
    <col min="2818" max="2818" width="87.33203125" style="293" customWidth="1"/>
    <col min="2819" max="2822" width="11.6640625" style="293" customWidth="1"/>
    <col min="2823" max="2823" width="8.88671875" style="293"/>
    <col min="2824" max="2826" width="9.109375" style="293" customWidth="1"/>
    <col min="2827" max="3072" width="8.88671875" style="293"/>
    <col min="3073" max="3073" width="0" style="293" hidden="1" customWidth="1"/>
    <col min="3074" max="3074" width="87.33203125" style="293" customWidth="1"/>
    <col min="3075" max="3078" width="11.6640625" style="293" customWidth="1"/>
    <col min="3079" max="3079" width="8.88671875" style="293"/>
    <col min="3080" max="3082" width="9.109375" style="293" customWidth="1"/>
    <col min="3083" max="3328" width="8.88671875" style="293"/>
    <col min="3329" max="3329" width="0" style="293" hidden="1" customWidth="1"/>
    <col min="3330" max="3330" width="87.33203125" style="293" customWidth="1"/>
    <col min="3331" max="3334" width="11.6640625" style="293" customWidth="1"/>
    <col min="3335" max="3335" width="8.88671875" style="293"/>
    <col min="3336" max="3338" width="9.109375" style="293" customWidth="1"/>
    <col min="3339" max="3584" width="8.88671875" style="293"/>
    <col min="3585" max="3585" width="0" style="293" hidden="1" customWidth="1"/>
    <col min="3586" max="3586" width="87.33203125" style="293" customWidth="1"/>
    <col min="3587" max="3590" width="11.6640625" style="293" customWidth="1"/>
    <col min="3591" max="3591" width="8.88671875" style="293"/>
    <col min="3592" max="3594" width="9.109375" style="293" customWidth="1"/>
    <col min="3595" max="3840" width="8.88671875" style="293"/>
    <col min="3841" max="3841" width="0" style="293" hidden="1" customWidth="1"/>
    <col min="3842" max="3842" width="87.33203125" style="293" customWidth="1"/>
    <col min="3843" max="3846" width="11.6640625" style="293" customWidth="1"/>
    <col min="3847" max="3847" width="8.88671875" style="293"/>
    <col min="3848" max="3850" width="9.109375" style="293" customWidth="1"/>
    <col min="3851" max="4096" width="8.88671875" style="293"/>
    <col min="4097" max="4097" width="0" style="293" hidden="1" customWidth="1"/>
    <col min="4098" max="4098" width="87.33203125" style="293" customWidth="1"/>
    <col min="4099" max="4102" width="11.6640625" style="293" customWidth="1"/>
    <col min="4103" max="4103" width="8.88671875" style="293"/>
    <col min="4104" max="4106" width="9.109375" style="293" customWidth="1"/>
    <col min="4107" max="4352" width="8.88671875" style="293"/>
    <col min="4353" max="4353" width="0" style="293" hidden="1" customWidth="1"/>
    <col min="4354" max="4354" width="87.33203125" style="293" customWidth="1"/>
    <col min="4355" max="4358" width="11.6640625" style="293" customWidth="1"/>
    <col min="4359" max="4359" width="8.88671875" style="293"/>
    <col min="4360" max="4362" width="9.109375" style="293" customWidth="1"/>
    <col min="4363" max="4608" width="8.88671875" style="293"/>
    <col min="4609" max="4609" width="0" style="293" hidden="1" customWidth="1"/>
    <col min="4610" max="4610" width="87.33203125" style="293" customWidth="1"/>
    <col min="4611" max="4614" width="11.6640625" style="293" customWidth="1"/>
    <col min="4615" max="4615" width="8.88671875" style="293"/>
    <col min="4616" max="4618" width="9.109375" style="293" customWidth="1"/>
    <col min="4619" max="4864" width="8.88671875" style="293"/>
    <col min="4865" max="4865" width="0" style="293" hidden="1" customWidth="1"/>
    <col min="4866" max="4866" width="87.33203125" style="293" customWidth="1"/>
    <col min="4867" max="4870" width="11.6640625" style="293" customWidth="1"/>
    <col min="4871" max="4871" width="8.88671875" style="293"/>
    <col min="4872" max="4874" width="9.109375" style="293" customWidth="1"/>
    <col min="4875" max="5120" width="8.88671875" style="293"/>
    <col min="5121" max="5121" width="0" style="293" hidden="1" customWidth="1"/>
    <col min="5122" max="5122" width="87.33203125" style="293" customWidth="1"/>
    <col min="5123" max="5126" width="11.6640625" style="293" customWidth="1"/>
    <col min="5127" max="5127" width="8.88671875" style="293"/>
    <col min="5128" max="5130" width="9.109375" style="293" customWidth="1"/>
    <col min="5131" max="5376" width="8.88671875" style="293"/>
    <col min="5377" max="5377" width="0" style="293" hidden="1" customWidth="1"/>
    <col min="5378" max="5378" width="87.33203125" style="293" customWidth="1"/>
    <col min="5379" max="5382" width="11.6640625" style="293" customWidth="1"/>
    <col min="5383" max="5383" width="8.88671875" style="293"/>
    <col min="5384" max="5386" width="9.109375" style="293" customWidth="1"/>
    <col min="5387" max="5632" width="8.88671875" style="293"/>
    <col min="5633" max="5633" width="0" style="293" hidden="1" customWidth="1"/>
    <col min="5634" max="5634" width="87.33203125" style="293" customWidth="1"/>
    <col min="5635" max="5638" width="11.6640625" style="293" customWidth="1"/>
    <col min="5639" max="5639" width="8.88671875" style="293"/>
    <col min="5640" max="5642" width="9.109375" style="293" customWidth="1"/>
    <col min="5643" max="5888" width="8.88671875" style="293"/>
    <col min="5889" max="5889" width="0" style="293" hidden="1" customWidth="1"/>
    <col min="5890" max="5890" width="87.33203125" style="293" customWidth="1"/>
    <col min="5891" max="5894" width="11.6640625" style="293" customWidth="1"/>
    <col min="5895" max="5895" width="8.88671875" style="293"/>
    <col min="5896" max="5898" width="9.109375" style="293" customWidth="1"/>
    <col min="5899" max="6144" width="8.88671875" style="293"/>
    <col min="6145" max="6145" width="0" style="293" hidden="1" customWidth="1"/>
    <col min="6146" max="6146" width="87.33203125" style="293" customWidth="1"/>
    <col min="6147" max="6150" width="11.6640625" style="293" customWidth="1"/>
    <col min="6151" max="6151" width="8.88671875" style="293"/>
    <col min="6152" max="6154" width="9.109375" style="293" customWidth="1"/>
    <col min="6155" max="6400" width="8.88671875" style="293"/>
    <col min="6401" max="6401" width="0" style="293" hidden="1" customWidth="1"/>
    <col min="6402" max="6402" width="87.33203125" style="293" customWidth="1"/>
    <col min="6403" max="6406" width="11.6640625" style="293" customWidth="1"/>
    <col min="6407" max="6407" width="8.88671875" style="293"/>
    <col min="6408" max="6410" width="9.109375" style="293" customWidth="1"/>
    <col min="6411" max="6656" width="8.88671875" style="293"/>
    <col min="6657" max="6657" width="0" style="293" hidden="1" customWidth="1"/>
    <col min="6658" max="6658" width="87.33203125" style="293" customWidth="1"/>
    <col min="6659" max="6662" width="11.6640625" style="293" customWidth="1"/>
    <col min="6663" max="6663" width="8.88671875" style="293"/>
    <col min="6664" max="6666" width="9.109375" style="293" customWidth="1"/>
    <col min="6667" max="6912" width="8.88671875" style="293"/>
    <col min="6913" max="6913" width="0" style="293" hidden="1" customWidth="1"/>
    <col min="6914" max="6914" width="87.33203125" style="293" customWidth="1"/>
    <col min="6915" max="6918" width="11.6640625" style="293" customWidth="1"/>
    <col min="6919" max="6919" width="8.88671875" style="293"/>
    <col min="6920" max="6922" width="9.109375" style="293" customWidth="1"/>
    <col min="6923" max="7168" width="8.88671875" style="293"/>
    <col min="7169" max="7169" width="0" style="293" hidden="1" customWidth="1"/>
    <col min="7170" max="7170" width="87.33203125" style="293" customWidth="1"/>
    <col min="7171" max="7174" width="11.6640625" style="293" customWidth="1"/>
    <col min="7175" max="7175" width="8.88671875" style="293"/>
    <col min="7176" max="7178" width="9.109375" style="293" customWidth="1"/>
    <col min="7179" max="7424" width="8.88671875" style="293"/>
    <col min="7425" max="7425" width="0" style="293" hidden="1" customWidth="1"/>
    <col min="7426" max="7426" width="87.33203125" style="293" customWidth="1"/>
    <col min="7427" max="7430" width="11.6640625" style="293" customWidth="1"/>
    <col min="7431" max="7431" width="8.88671875" style="293"/>
    <col min="7432" max="7434" width="9.109375" style="293" customWidth="1"/>
    <col min="7435" max="7680" width="8.88671875" style="293"/>
    <col min="7681" max="7681" width="0" style="293" hidden="1" customWidth="1"/>
    <col min="7682" max="7682" width="87.33203125" style="293" customWidth="1"/>
    <col min="7683" max="7686" width="11.6640625" style="293" customWidth="1"/>
    <col min="7687" max="7687" width="8.88671875" style="293"/>
    <col min="7688" max="7690" width="9.109375" style="293" customWidth="1"/>
    <col min="7691" max="7936" width="8.88671875" style="293"/>
    <col min="7937" max="7937" width="0" style="293" hidden="1" customWidth="1"/>
    <col min="7938" max="7938" width="87.33203125" style="293" customWidth="1"/>
    <col min="7939" max="7942" width="11.6640625" style="293" customWidth="1"/>
    <col min="7943" max="7943" width="8.88671875" style="293"/>
    <col min="7944" max="7946" width="9.109375" style="293" customWidth="1"/>
    <col min="7947" max="8192" width="8.88671875" style="293"/>
    <col min="8193" max="8193" width="0" style="293" hidden="1" customWidth="1"/>
    <col min="8194" max="8194" width="87.33203125" style="293" customWidth="1"/>
    <col min="8195" max="8198" width="11.6640625" style="293" customWidth="1"/>
    <col min="8199" max="8199" width="8.88671875" style="293"/>
    <col min="8200" max="8202" width="9.109375" style="293" customWidth="1"/>
    <col min="8203" max="8448" width="8.88671875" style="293"/>
    <col min="8449" max="8449" width="0" style="293" hidden="1" customWidth="1"/>
    <col min="8450" max="8450" width="87.33203125" style="293" customWidth="1"/>
    <col min="8451" max="8454" width="11.6640625" style="293" customWidth="1"/>
    <col min="8455" max="8455" width="8.88671875" style="293"/>
    <col min="8456" max="8458" width="9.109375" style="293" customWidth="1"/>
    <col min="8459" max="8704" width="8.88671875" style="293"/>
    <col min="8705" max="8705" width="0" style="293" hidden="1" customWidth="1"/>
    <col min="8706" max="8706" width="87.33203125" style="293" customWidth="1"/>
    <col min="8707" max="8710" width="11.6640625" style="293" customWidth="1"/>
    <col min="8711" max="8711" width="8.88671875" style="293"/>
    <col min="8712" max="8714" width="9.109375" style="293" customWidth="1"/>
    <col min="8715" max="8960" width="8.88671875" style="293"/>
    <col min="8961" max="8961" width="0" style="293" hidden="1" customWidth="1"/>
    <col min="8962" max="8962" width="87.33203125" style="293" customWidth="1"/>
    <col min="8963" max="8966" width="11.6640625" style="293" customWidth="1"/>
    <col min="8967" max="8967" width="8.88671875" style="293"/>
    <col min="8968" max="8970" width="9.109375" style="293" customWidth="1"/>
    <col min="8971" max="9216" width="8.88671875" style="293"/>
    <col min="9217" max="9217" width="0" style="293" hidden="1" customWidth="1"/>
    <col min="9218" max="9218" width="87.33203125" style="293" customWidth="1"/>
    <col min="9219" max="9222" width="11.6640625" style="293" customWidth="1"/>
    <col min="9223" max="9223" width="8.88671875" style="293"/>
    <col min="9224" max="9226" width="9.109375" style="293" customWidth="1"/>
    <col min="9227" max="9472" width="8.88671875" style="293"/>
    <col min="9473" max="9473" width="0" style="293" hidden="1" customWidth="1"/>
    <col min="9474" max="9474" width="87.33203125" style="293" customWidth="1"/>
    <col min="9475" max="9478" width="11.6640625" style="293" customWidth="1"/>
    <col min="9479" max="9479" width="8.88671875" style="293"/>
    <col min="9480" max="9482" width="9.109375" style="293" customWidth="1"/>
    <col min="9483" max="9728" width="8.88671875" style="293"/>
    <col min="9729" max="9729" width="0" style="293" hidden="1" customWidth="1"/>
    <col min="9730" max="9730" width="87.33203125" style="293" customWidth="1"/>
    <col min="9731" max="9734" width="11.6640625" style="293" customWidth="1"/>
    <col min="9735" max="9735" width="8.88671875" style="293"/>
    <col min="9736" max="9738" width="9.109375" style="293" customWidth="1"/>
    <col min="9739" max="9984" width="8.88671875" style="293"/>
    <col min="9985" max="9985" width="0" style="293" hidden="1" customWidth="1"/>
    <col min="9986" max="9986" width="87.33203125" style="293" customWidth="1"/>
    <col min="9987" max="9990" width="11.6640625" style="293" customWidth="1"/>
    <col min="9991" max="9991" width="8.88671875" style="293"/>
    <col min="9992" max="9994" width="9.109375" style="293" customWidth="1"/>
    <col min="9995" max="10240" width="8.88671875" style="293"/>
    <col min="10241" max="10241" width="0" style="293" hidden="1" customWidth="1"/>
    <col min="10242" max="10242" width="87.33203125" style="293" customWidth="1"/>
    <col min="10243" max="10246" width="11.6640625" style="293" customWidth="1"/>
    <col min="10247" max="10247" width="8.88671875" style="293"/>
    <col min="10248" max="10250" width="9.109375" style="293" customWidth="1"/>
    <col min="10251" max="10496" width="8.88671875" style="293"/>
    <col min="10497" max="10497" width="0" style="293" hidden="1" customWidth="1"/>
    <col min="10498" max="10498" width="87.33203125" style="293" customWidth="1"/>
    <col min="10499" max="10502" width="11.6640625" style="293" customWidth="1"/>
    <col min="10503" max="10503" width="8.88671875" style="293"/>
    <col min="10504" max="10506" width="9.109375" style="293" customWidth="1"/>
    <col min="10507" max="10752" width="8.88671875" style="293"/>
    <col min="10753" max="10753" width="0" style="293" hidden="1" customWidth="1"/>
    <col min="10754" max="10754" width="87.33203125" style="293" customWidth="1"/>
    <col min="10755" max="10758" width="11.6640625" style="293" customWidth="1"/>
    <col min="10759" max="10759" width="8.88671875" style="293"/>
    <col min="10760" max="10762" width="9.109375" style="293" customWidth="1"/>
    <col min="10763" max="11008" width="8.88671875" style="293"/>
    <col min="11009" max="11009" width="0" style="293" hidden="1" customWidth="1"/>
    <col min="11010" max="11010" width="87.33203125" style="293" customWidth="1"/>
    <col min="11011" max="11014" width="11.6640625" style="293" customWidth="1"/>
    <col min="11015" max="11015" width="8.88671875" style="293"/>
    <col min="11016" max="11018" width="9.109375" style="293" customWidth="1"/>
    <col min="11019" max="11264" width="8.88671875" style="293"/>
    <col min="11265" max="11265" width="0" style="293" hidden="1" customWidth="1"/>
    <col min="11266" max="11266" width="87.33203125" style="293" customWidth="1"/>
    <col min="11267" max="11270" width="11.6640625" style="293" customWidth="1"/>
    <col min="11271" max="11271" width="8.88671875" style="293"/>
    <col min="11272" max="11274" width="9.109375" style="293" customWidth="1"/>
    <col min="11275" max="11520" width="8.88671875" style="293"/>
    <col min="11521" max="11521" width="0" style="293" hidden="1" customWidth="1"/>
    <col min="11522" max="11522" width="87.33203125" style="293" customWidth="1"/>
    <col min="11523" max="11526" width="11.6640625" style="293" customWidth="1"/>
    <col min="11527" max="11527" width="8.88671875" style="293"/>
    <col min="11528" max="11530" width="9.109375" style="293" customWidth="1"/>
    <col min="11531" max="11776" width="8.88671875" style="293"/>
    <col min="11777" max="11777" width="0" style="293" hidden="1" customWidth="1"/>
    <col min="11778" max="11778" width="87.33203125" style="293" customWidth="1"/>
    <col min="11779" max="11782" width="11.6640625" style="293" customWidth="1"/>
    <col min="11783" max="11783" width="8.88671875" style="293"/>
    <col min="11784" max="11786" width="9.109375" style="293" customWidth="1"/>
    <col min="11787" max="12032" width="8.88671875" style="293"/>
    <col min="12033" max="12033" width="0" style="293" hidden="1" customWidth="1"/>
    <col min="12034" max="12034" width="87.33203125" style="293" customWidth="1"/>
    <col min="12035" max="12038" width="11.6640625" style="293" customWidth="1"/>
    <col min="12039" max="12039" width="8.88671875" style="293"/>
    <col min="12040" max="12042" width="9.109375" style="293" customWidth="1"/>
    <col min="12043" max="12288" width="8.88671875" style="293"/>
    <col min="12289" max="12289" width="0" style="293" hidden="1" customWidth="1"/>
    <col min="12290" max="12290" width="87.33203125" style="293" customWidth="1"/>
    <col min="12291" max="12294" width="11.6640625" style="293" customWidth="1"/>
    <col min="12295" max="12295" width="8.88671875" style="293"/>
    <col min="12296" max="12298" width="9.109375" style="293" customWidth="1"/>
    <col min="12299" max="12544" width="8.88671875" style="293"/>
    <col min="12545" max="12545" width="0" style="293" hidden="1" customWidth="1"/>
    <col min="12546" max="12546" width="87.33203125" style="293" customWidth="1"/>
    <col min="12547" max="12550" width="11.6640625" style="293" customWidth="1"/>
    <col min="12551" max="12551" width="8.88671875" style="293"/>
    <col min="12552" max="12554" width="9.109375" style="293" customWidth="1"/>
    <col min="12555" max="12800" width="8.88671875" style="293"/>
    <col min="12801" max="12801" width="0" style="293" hidden="1" customWidth="1"/>
    <col min="12802" max="12802" width="87.33203125" style="293" customWidth="1"/>
    <col min="12803" max="12806" width="11.6640625" style="293" customWidth="1"/>
    <col min="12807" max="12807" width="8.88671875" style="293"/>
    <col min="12808" max="12810" width="9.109375" style="293" customWidth="1"/>
    <col min="12811" max="13056" width="8.88671875" style="293"/>
    <col min="13057" max="13057" width="0" style="293" hidden="1" customWidth="1"/>
    <col min="13058" max="13058" width="87.33203125" style="293" customWidth="1"/>
    <col min="13059" max="13062" width="11.6640625" style="293" customWidth="1"/>
    <col min="13063" max="13063" width="8.88671875" style="293"/>
    <col min="13064" max="13066" width="9.109375" style="293" customWidth="1"/>
    <col min="13067" max="13312" width="8.88671875" style="293"/>
    <col min="13313" max="13313" width="0" style="293" hidden="1" customWidth="1"/>
    <col min="13314" max="13314" width="87.33203125" style="293" customWidth="1"/>
    <col min="13315" max="13318" width="11.6640625" style="293" customWidth="1"/>
    <col min="13319" max="13319" width="8.88671875" style="293"/>
    <col min="13320" max="13322" width="9.109375" style="293" customWidth="1"/>
    <col min="13323" max="13568" width="8.88671875" style="293"/>
    <col min="13569" max="13569" width="0" style="293" hidden="1" customWidth="1"/>
    <col min="13570" max="13570" width="87.33203125" style="293" customWidth="1"/>
    <col min="13571" max="13574" width="11.6640625" style="293" customWidth="1"/>
    <col min="13575" max="13575" width="8.88671875" style="293"/>
    <col min="13576" max="13578" width="9.109375" style="293" customWidth="1"/>
    <col min="13579" max="13824" width="8.88671875" style="293"/>
    <col min="13825" max="13825" width="0" style="293" hidden="1" customWidth="1"/>
    <col min="13826" max="13826" width="87.33203125" style="293" customWidth="1"/>
    <col min="13827" max="13830" width="11.6640625" style="293" customWidth="1"/>
    <col min="13831" max="13831" width="8.88671875" style="293"/>
    <col min="13832" max="13834" width="9.109375" style="293" customWidth="1"/>
    <col min="13835" max="14080" width="8.88671875" style="293"/>
    <col min="14081" max="14081" width="0" style="293" hidden="1" customWidth="1"/>
    <col min="14082" max="14082" width="87.33203125" style="293" customWidth="1"/>
    <col min="14083" max="14086" width="11.6640625" style="293" customWidth="1"/>
    <col min="14087" max="14087" width="8.88671875" style="293"/>
    <col min="14088" max="14090" width="9.109375" style="293" customWidth="1"/>
    <col min="14091" max="14336" width="8.88671875" style="293"/>
    <col min="14337" max="14337" width="0" style="293" hidden="1" customWidth="1"/>
    <col min="14338" max="14338" width="87.33203125" style="293" customWidth="1"/>
    <col min="14339" max="14342" width="11.6640625" style="293" customWidth="1"/>
    <col min="14343" max="14343" width="8.88671875" style="293"/>
    <col min="14344" max="14346" width="9.109375" style="293" customWidth="1"/>
    <col min="14347" max="14592" width="8.88671875" style="293"/>
    <col min="14593" max="14593" width="0" style="293" hidden="1" customWidth="1"/>
    <col min="14594" max="14594" width="87.33203125" style="293" customWidth="1"/>
    <col min="14595" max="14598" width="11.6640625" style="293" customWidth="1"/>
    <col min="14599" max="14599" width="8.88671875" style="293"/>
    <col min="14600" max="14602" width="9.109375" style="293" customWidth="1"/>
    <col min="14603" max="14848" width="8.88671875" style="293"/>
    <col min="14849" max="14849" width="0" style="293" hidden="1" customWidth="1"/>
    <col min="14850" max="14850" width="87.33203125" style="293" customWidth="1"/>
    <col min="14851" max="14854" width="11.6640625" style="293" customWidth="1"/>
    <col min="14855" max="14855" width="8.88671875" style="293"/>
    <col min="14856" max="14858" width="9.109375" style="293" customWidth="1"/>
    <col min="14859" max="15104" width="8.88671875" style="293"/>
    <col min="15105" max="15105" width="0" style="293" hidden="1" customWidth="1"/>
    <col min="15106" max="15106" width="87.33203125" style="293" customWidth="1"/>
    <col min="15107" max="15110" width="11.6640625" style="293" customWidth="1"/>
    <col min="15111" max="15111" width="8.88671875" style="293"/>
    <col min="15112" max="15114" width="9.109375" style="293" customWidth="1"/>
    <col min="15115" max="15360" width="8.88671875" style="293"/>
    <col min="15361" max="15361" width="0" style="293" hidden="1" customWidth="1"/>
    <col min="15362" max="15362" width="87.33203125" style="293" customWidth="1"/>
    <col min="15363" max="15366" width="11.6640625" style="293" customWidth="1"/>
    <col min="15367" max="15367" width="8.88671875" style="293"/>
    <col min="15368" max="15370" width="9.109375" style="293" customWidth="1"/>
    <col min="15371" max="15616" width="8.88671875" style="293"/>
    <col min="15617" max="15617" width="0" style="293" hidden="1" customWidth="1"/>
    <col min="15618" max="15618" width="87.33203125" style="293" customWidth="1"/>
    <col min="15619" max="15622" width="11.6640625" style="293" customWidth="1"/>
    <col min="15623" max="15623" width="8.88671875" style="293"/>
    <col min="15624" max="15626" width="9.109375" style="293" customWidth="1"/>
    <col min="15627" max="15872" width="8.88671875" style="293"/>
    <col min="15873" max="15873" width="0" style="293" hidden="1" customWidth="1"/>
    <col min="15874" max="15874" width="87.33203125" style="293" customWidth="1"/>
    <col min="15875" max="15878" width="11.6640625" style="293" customWidth="1"/>
    <col min="15879" max="15879" width="8.88671875" style="293"/>
    <col min="15880" max="15882" width="9.109375" style="293" customWidth="1"/>
    <col min="15883" max="16128" width="8.88671875" style="293"/>
    <col min="16129" max="16129" width="0" style="293" hidden="1" customWidth="1"/>
    <col min="16130" max="16130" width="87.33203125" style="293" customWidth="1"/>
    <col min="16131" max="16134" width="11.6640625" style="293" customWidth="1"/>
    <col min="16135" max="16135" width="8.88671875" style="293"/>
    <col min="16136" max="16138" width="9.109375" style="293" customWidth="1"/>
    <col min="16139" max="16384" width="8.88671875" style="293"/>
  </cols>
  <sheetData>
    <row r="1" spans="1:14" s="266" customFormat="1" ht="24" x14ac:dyDescent="0.3">
      <c r="A1" s="397" t="s">
        <v>524</v>
      </c>
      <c r="B1" s="397"/>
      <c r="C1" s="397"/>
      <c r="D1" s="397"/>
      <c r="E1" s="397"/>
      <c r="F1" s="397"/>
    </row>
    <row r="2" spans="1:14" s="266" customFormat="1" ht="21" x14ac:dyDescent="0.3">
      <c r="A2" s="267"/>
      <c r="B2" s="389" t="s">
        <v>534</v>
      </c>
      <c r="C2" s="390"/>
      <c r="D2" s="390"/>
      <c r="E2" s="390"/>
      <c r="F2" s="390"/>
    </row>
    <row r="3" spans="1:14" s="269" customFormat="1" ht="15.6" customHeight="1" x14ac:dyDescent="0.3">
      <c r="A3" s="268"/>
      <c r="B3" s="391" t="s">
        <v>525</v>
      </c>
      <c r="C3" s="392"/>
      <c r="D3" s="392"/>
      <c r="E3" s="392"/>
      <c r="F3" s="392"/>
    </row>
    <row r="4" spans="1:14" s="269" customFormat="1" ht="15.6" customHeight="1" x14ac:dyDescent="0.3">
      <c r="A4" s="268"/>
      <c r="B4" s="391" t="s">
        <v>526</v>
      </c>
      <c r="C4" s="392"/>
      <c r="D4" s="392"/>
      <c r="E4" s="392"/>
      <c r="F4" s="392"/>
    </row>
    <row r="5" spans="1:14" s="271" customFormat="1" x14ac:dyDescent="0.3">
      <c r="A5" s="270"/>
      <c r="B5" s="270"/>
      <c r="C5" s="270"/>
      <c r="D5" s="270"/>
      <c r="E5" s="270"/>
      <c r="F5" s="1" t="s">
        <v>160</v>
      </c>
    </row>
    <row r="6" spans="1:14" s="273" customFormat="1" ht="24.75" customHeight="1" x14ac:dyDescent="0.3">
      <c r="A6" s="272"/>
      <c r="B6" s="393"/>
      <c r="C6" s="394" t="s">
        <v>527</v>
      </c>
      <c r="D6" s="394" t="s">
        <v>528</v>
      </c>
      <c r="E6" s="396" t="s">
        <v>529</v>
      </c>
      <c r="F6" s="396"/>
    </row>
    <row r="7" spans="1:14" s="273" customFormat="1" ht="39" customHeight="1" x14ac:dyDescent="0.3">
      <c r="A7" s="272"/>
      <c r="B7" s="393"/>
      <c r="C7" s="395"/>
      <c r="D7" s="395"/>
      <c r="E7" s="274" t="s">
        <v>530</v>
      </c>
      <c r="F7" s="274" t="s">
        <v>531</v>
      </c>
    </row>
    <row r="8" spans="1:14" s="275" customFormat="1" ht="22.2" customHeight="1" x14ac:dyDescent="0.3">
      <c r="B8" s="276" t="s">
        <v>532</v>
      </c>
      <c r="C8" s="294">
        <f>SUM(C9:C28)</f>
        <v>1276</v>
      </c>
      <c r="D8" s="294">
        <f>SUM(D9:D27)</f>
        <v>452</v>
      </c>
      <c r="E8" s="295">
        <f>D8/C8*100</f>
        <v>35.423197492163013</v>
      </c>
      <c r="F8" s="294">
        <f>D8-C8</f>
        <v>-824</v>
      </c>
      <c r="H8" s="280"/>
      <c r="I8" s="280"/>
      <c r="J8" s="281"/>
      <c r="L8" s="282"/>
      <c r="N8" s="282"/>
    </row>
    <row r="9" spans="1:14" s="275" customFormat="1" ht="22.2" customHeight="1" x14ac:dyDescent="0.3">
      <c r="B9" s="296" t="s">
        <v>3</v>
      </c>
      <c r="C9" s="294"/>
      <c r="D9" s="294"/>
      <c r="E9" s="295"/>
      <c r="F9" s="294"/>
      <c r="H9" s="280"/>
      <c r="I9" s="280"/>
      <c r="J9" s="281"/>
      <c r="L9" s="282"/>
      <c r="N9" s="282"/>
    </row>
    <row r="10" spans="1:14" s="286" customFormat="1" x14ac:dyDescent="0.3">
      <c r="B10" s="287" t="s">
        <v>4</v>
      </c>
      <c r="C10" s="297"/>
      <c r="D10" s="297">
        <v>42</v>
      </c>
      <c r="E10" s="295"/>
      <c r="F10" s="288">
        <f t="shared" ref="F10:F18" si="0">D10-C10</f>
        <v>42</v>
      </c>
      <c r="H10" s="280"/>
      <c r="I10" s="280"/>
      <c r="J10" s="281"/>
      <c r="K10" s="292"/>
      <c r="L10" s="282"/>
      <c r="N10" s="282"/>
    </row>
    <row r="11" spans="1:14" s="286" customFormat="1" x14ac:dyDescent="0.3">
      <c r="B11" s="287" t="s">
        <v>5</v>
      </c>
      <c r="C11" s="297"/>
      <c r="D11" s="297"/>
      <c r="E11" s="295"/>
      <c r="F11" s="288">
        <f t="shared" si="0"/>
        <v>0</v>
      </c>
      <c r="H11" s="280"/>
      <c r="I11" s="280"/>
      <c r="J11" s="281"/>
      <c r="K11" s="292"/>
      <c r="L11" s="282"/>
      <c r="N11" s="282"/>
    </row>
    <row r="12" spans="1:14" s="286" customFormat="1" x14ac:dyDescent="0.3">
      <c r="B12" s="287" t="s">
        <v>6</v>
      </c>
      <c r="C12" s="297"/>
      <c r="D12" s="297"/>
      <c r="E12" s="295"/>
      <c r="F12" s="288">
        <f t="shared" si="0"/>
        <v>0</v>
      </c>
      <c r="H12" s="280"/>
      <c r="I12" s="280"/>
      <c r="J12" s="281"/>
      <c r="K12" s="292"/>
      <c r="L12" s="282"/>
      <c r="N12" s="282"/>
    </row>
    <row r="13" spans="1:14" s="286" customFormat="1" x14ac:dyDescent="0.3">
      <c r="B13" s="287" t="s">
        <v>7</v>
      </c>
      <c r="C13" s="297"/>
      <c r="D13" s="297"/>
      <c r="E13" s="295"/>
      <c r="F13" s="288">
        <f t="shared" si="0"/>
        <v>0</v>
      </c>
      <c r="H13" s="280"/>
      <c r="I13" s="280"/>
      <c r="J13" s="281"/>
      <c r="K13" s="292"/>
      <c r="L13" s="282"/>
      <c r="N13" s="282"/>
    </row>
    <row r="14" spans="1:14" s="286" customFormat="1" x14ac:dyDescent="0.3">
      <c r="B14" s="287" t="s">
        <v>8</v>
      </c>
      <c r="C14" s="297">
        <v>13</v>
      </c>
      <c r="D14" s="297">
        <v>11</v>
      </c>
      <c r="E14" s="295">
        <f t="shared" ref="E14:E26" si="1">D14/C14*100</f>
        <v>84.615384615384613</v>
      </c>
      <c r="F14" s="288">
        <f t="shared" si="0"/>
        <v>-2</v>
      </c>
      <c r="H14" s="280"/>
      <c r="I14" s="280"/>
      <c r="J14" s="281"/>
      <c r="K14" s="292"/>
      <c r="L14" s="282"/>
      <c r="N14" s="282"/>
    </row>
    <row r="15" spans="1:14" s="286" customFormat="1" x14ac:dyDescent="0.3">
      <c r="B15" s="287" t="s">
        <v>9</v>
      </c>
      <c r="C15" s="297">
        <v>291</v>
      </c>
      <c r="D15" s="297"/>
      <c r="E15" s="295"/>
      <c r="F15" s="288">
        <f t="shared" si="0"/>
        <v>-291</v>
      </c>
      <c r="H15" s="280"/>
      <c r="I15" s="280"/>
      <c r="J15" s="281"/>
      <c r="K15" s="292"/>
      <c r="L15" s="282"/>
      <c r="N15" s="282"/>
    </row>
    <row r="16" spans="1:14" s="286" customFormat="1" ht="36" x14ac:dyDescent="0.3">
      <c r="B16" s="287" t="s">
        <v>10</v>
      </c>
      <c r="C16" s="297"/>
      <c r="D16" s="297">
        <v>1</v>
      </c>
      <c r="E16" s="295">
        <v>0</v>
      </c>
      <c r="F16" s="288">
        <f t="shared" si="0"/>
        <v>1</v>
      </c>
      <c r="H16" s="280"/>
      <c r="I16" s="280"/>
      <c r="J16" s="281"/>
      <c r="K16" s="292"/>
      <c r="L16" s="282"/>
      <c r="N16" s="282"/>
    </row>
    <row r="17" spans="2:14" s="286" customFormat="1" x14ac:dyDescent="0.3">
      <c r="B17" s="287" t="s">
        <v>11</v>
      </c>
      <c r="C17" s="297"/>
      <c r="D17" s="297"/>
      <c r="E17" s="295"/>
      <c r="F17" s="288">
        <f t="shared" si="0"/>
        <v>0</v>
      </c>
      <c r="H17" s="280"/>
      <c r="I17" s="280"/>
      <c r="J17" s="281"/>
      <c r="K17" s="292"/>
      <c r="L17" s="282"/>
      <c r="N17" s="282"/>
    </row>
    <row r="18" spans="2:14" s="286" customFormat="1" x14ac:dyDescent="0.3">
      <c r="B18" s="287" t="s">
        <v>12</v>
      </c>
      <c r="C18" s="297"/>
      <c r="D18" s="297"/>
      <c r="E18" s="295"/>
      <c r="F18" s="288">
        <f t="shared" si="0"/>
        <v>0</v>
      </c>
      <c r="H18" s="280"/>
      <c r="I18" s="280"/>
      <c r="J18" s="281"/>
      <c r="K18" s="292"/>
      <c r="L18" s="282"/>
      <c r="N18" s="282"/>
    </row>
    <row r="19" spans="2:14" s="286" customFormat="1" x14ac:dyDescent="0.3">
      <c r="B19" s="287" t="s">
        <v>13</v>
      </c>
      <c r="C19" s="297"/>
      <c r="D19" s="297"/>
      <c r="E19" s="295"/>
      <c r="F19" s="288">
        <f>D19-C19</f>
        <v>0</v>
      </c>
      <c r="H19" s="280"/>
      <c r="I19" s="280"/>
      <c r="J19" s="281"/>
      <c r="K19" s="292"/>
      <c r="L19" s="282"/>
      <c r="N19" s="282"/>
    </row>
    <row r="20" spans="2:14" s="286" customFormat="1" x14ac:dyDescent="0.3">
      <c r="B20" s="287" t="s">
        <v>14</v>
      </c>
      <c r="C20" s="297"/>
      <c r="D20" s="297"/>
      <c r="E20" s="295"/>
      <c r="F20" s="288">
        <f>D20-C20</f>
        <v>0</v>
      </c>
      <c r="H20" s="280"/>
      <c r="I20" s="280"/>
      <c r="J20" s="281"/>
      <c r="K20" s="292"/>
      <c r="L20" s="282"/>
      <c r="N20" s="282"/>
    </row>
    <row r="21" spans="2:14" s="286" customFormat="1" x14ac:dyDescent="0.3">
      <c r="B21" s="287" t="s">
        <v>15</v>
      </c>
      <c r="C21" s="297"/>
      <c r="D21" s="297"/>
      <c r="E21" s="295"/>
      <c r="F21" s="288">
        <f t="shared" ref="F21:F27" si="2">D21-C21</f>
        <v>0</v>
      </c>
      <c r="H21" s="280"/>
      <c r="I21" s="280"/>
      <c r="J21" s="281"/>
      <c r="K21" s="292"/>
      <c r="L21" s="282"/>
      <c r="N21" s="282"/>
    </row>
    <row r="22" spans="2:14" s="286" customFormat="1" x14ac:dyDescent="0.3">
      <c r="B22" s="287" t="s">
        <v>16</v>
      </c>
      <c r="C22" s="297">
        <v>181</v>
      </c>
      <c r="D22" s="297">
        <v>88</v>
      </c>
      <c r="E22" s="295">
        <f t="shared" si="1"/>
        <v>48.618784530386741</v>
      </c>
      <c r="F22" s="288">
        <f t="shared" si="2"/>
        <v>-93</v>
      </c>
      <c r="H22" s="280"/>
      <c r="I22" s="280"/>
      <c r="J22" s="281"/>
      <c r="K22" s="292"/>
      <c r="L22" s="282"/>
      <c r="N22" s="282"/>
    </row>
    <row r="23" spans="2:14" s="286" customFormat="1" x14ac:dyDescent="0.3">
      <c r="B23" s="287" t="s">
        <v>17</v>
      </c>
      <c r="C23" s="297"/>
      <c r="D23" s="297"/>
      <c r="E23" s="295"/>
      <c r="F23" s="288">
        <f t="shared" si="2"/>
        <v>0</v>
      </c>
      <c r="H23" s="280"/>
      <c r="I23" s="280"/>
      <c r="J23" s="281"/>
      <c r="K23" s="292"/>
      <c r="L23" s="282"/>
      <c r="N23" s="282"/>
    </row>
    <row r="24" spans="2:14" s="286" customFormat="1" x14ac:dyDescent="0.3">
      <c r="B24" s="287" t="s">
        <v>18</v>
      </c>
      <c r="C24" s="297">
        <v>125</v>
      </c>
      <c r="D24" s="297">
        <v>131</v>
      </c>
      <c r="E24" s="295">
        <f t="shared" si="1"/>
        <v>104.80000000000001</v>
      </c>
      <c r="F24" s="288">
        <f t="shared" si="2"/>
        <v>6</v>
      </c>
      <c r="H24" s="280"/>
      <c r="I24" s="280"/>
      <c r="J24" s="281"/>
      <c r="K24" s="292"/>
      <c r="L24" s="282"/>
      <c r="N24" s="282"/>
    </row>
    <row r="25" spans="2:14" s="286" customFormat="1" x14ac:dyDescent="0.3">
      <c r="B25" s="287" t="s">
        <v>19</v>
      </c>
      <c r="C25" s="297">
        <v>93</v>
      </c>
      <c r="D25" s="297">
        <v>8</v>
      </c>
      <c r="E25" s="295">
        <f t="shared" si="1"/>
        <v>8.6021505376344098</v>
      </c>
      <c r="F25" s="288">
        <f t="shared" si="2"/>
        <v>-85</v>
      </c>
      <c r="H25" s="280"/>
      <c r="I25" s="280"/>
      <c r="J25" s="281"/>
      <c r="K25" s="292"/>
      <c r="L25" s="282"/>
      <c r="N25" s="282"/>
    </row>
    <row r="26" spans="2:14" s="286" customFormat="1" x14ac:dyDescent="0.3">
      <c r="B26" s="287" t="s">
        <v>20</v>
      </c>
      <c r="C26" s="297">
        <v>573</v>
      </c>
      <c r="D26" s="297">
        <v>166</v>
      </c>
      <c r="E26" s="295">
        <f t="shared" si="1"/>
        <v>28.970331588132638</v>
      </c>
      <c r="F26" s="288">
        <f t="shared" si="2"/>
        <v>-407</v>
      </c>
      <c r="H26" s="280"/>
      <c r="I26" s="280"/>
      <c r="J26" s="281"/>
      <c r="K26" s="292"/>
      <c r="L26" s="282"/>
      <c r="N26" s="282"/>
    </row>
    <row r="27" spans="2:14" s="286" customFormat="1" x14ac:dyDescent="0.3">
      <c r="B27" s="287" t="s">
        <v>21</v>
      </c>
      <c r="C27" s="297"/>
      <c r="D27" s="297">
        <v>5</v>
      </c>
      <c r="E27" s="295">
        <v>0</v>
      </c>
      <c r="F27" s="288">
        <f t="shared" si="2"/>
        <v>5</v>
      </c>
      <c r="H27" s="280"/>
      <c r="I27" s="280"/>
      <c r="J27" s="281"/>
      <c r="K27" s="292"/>
      <c r="L27" s="282"/>
      <c r="N27" s="282"/>
    </row>
    <row r="28" spans="2:14" s="286" customFormat="1" x14ac:dyDescent="0.3">
      <c r="B28" s="287" t="s">
        <v>22</v>
      </c>
      <c r="C28" s="288"/>
      <c r="E28" s="295"/>
      <c r="F28" s="288"/>
      <c r="H28" s="280"/>
      <c r="I28" s="280"/>
      <c r="J28" s="281"/>
      <c r="K28" s="292"/>
      <c r="L28" s="282"/>
      <c r="N28" s="282"/>
    </row>
    <row r="29" spans="2:14" x14ac:dyDescent="0.35">
      <c r="H29" s="280"/>
      <c r="I29" s="28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38" customWidth="1"/>
    <col min="2" max="2" width="41.109375" style="43" customWidth="1"/>
    <col min="3" max="3" width="24.5546875" style="39" customWidth="1"/>
    <col min="4" max="4" width="26.44140625" style="39" customWidth="1"/>
    <col min="5" max="16384" width="9.109375" style="39"/>
  </cols>
  <sheetData>
    <row r="1" spans="1:6" x14ac:dyDescent="0.3">
      <c r="A1" s="402" t="s">
        <v>281</v>
      </c>
      <c r="B1" s="402"/>
      <c r="C1" s="402"/>
    </row>
    <row r="2" spans="1:6" ht="31.95" customHeight="1" x14ac:dyDescent="0.3">
      <c r="B2" s="405" t="s">
        <v>242</v>
      </c>
      <c r="C2" s="405"/>
      <c r="D2" s="405"/>
    </row>
    <row r="3" spans="1:6" ht="20.25" customHeight="1" x14ac:dyDescent="0.3">
      <c r="B3" s="405" t="s">
        <v>78</v>
      </c>
      <c r="C3" s="405"/>
      <c r="D3" s="405"/>
    </row>
    <row r="4" spans="1:6" ht="7.5" customHeight="1" x14ac:dyDescent="0.25">
      <c r="B4" s="92"/>
      <c r="C4" s="91"/>
      <c r="D4" s="91"/>
    </row>
    <row r="5" spans="1:6" s="40" customFormat="1" ht="35.4" customHeight="1" x14ac:dyDescent="0.3">
      <c r="A5" s="76"/>
      <c r="B5" s="175" t="s">
        <v>79</v>
      </c>
      <c r="C5" s="201" t="s">
        <v>453</v>
      </c>
      <c r="D5" s="160" t="s">
        <v>454</v>
      </c>
    </row>
    <row r="6" spans="1:6" x14ac:dyDescent="0.3">
      <c r="A6" s="41">
        <v>1</v>
      </c>
      <c r="B6" s="97" t="s">
        <v>86</v>
      </c>
      <c r="C6" s="139">
        <v>641</v>
      </c>
      <c r="D6" s="139">
        <v>384</v>
      </c>
      <c r="F6" s="50"/>
    </row>
    <row r="7" spans="1:6" x14ac:dyDescent="0.3">
      <c r="A7" s="41">
        <v>2</v>
      </c>
      <c r="B7" s="97" t="s">
        <v>87</v>
      </c>
      <c r="C7" s="139">
        <v>508</v>
      </c>
      <c r="D7" s="139">
        <v>254</v>
      </c>
      <c r="F7" s="50"/>
    </row>
    <row r="8" spans="1:6" x14ac:dyDescent="0.3">
      <c r="A8" s="41">
        <v>3</v>
      </c>
      <c r="B8" s="97" t="s">
        <v>89</v>
      </c>
      <c r="C8" s="139">
        <v>364</v>
      </c>
      <c r="D8" s="139">
        <v>177</v>
      </c>
      <c r="F8" s="50"/>
    </row>
    <row r="9" spans="1:6" s="42" customFormat="1" x14ac:dyDescent="0.3">
      <c r="A9" s="41">
        <v>4</v>
      </c>
      <c r="B9" s="97" t="s">
        <v>90</v>
      </c>
      <c r="C9" s="139">
        <v>271</v>
      </c>
      <c r="D9" s="139">
        <v>139</v>
      </c>
      <c r="F9" s="50"/>
    </row>
    <row r="10" spans="1:6" s="42" customFormat="1" x14ac:dyDescent="0.3">
      <c r="A10" s="41">
        <v>5</v>
      </c>
      <c r="B10" s="97" t="s">
        <v>93</v>
      </c>
      <c r="C10" s="139">
        <v>226</v>
      </c>
      <c r="D10" s="139">
        <v>106</v>
      </c>
      <c r="F10" s="50"/>
    </row>
    <row r="11" spans="1:6" s="42" customFormat="1" x14ac:dyDescent="0.3">
      <c r="A11" s="41">
        <v>6</v>
      </c>
      <c r="B11" s="97" t="s">
        <v>371</v>
      </c>
      <c r="C11" s="139">
        <v>193</v>
      </c>
      <c r="D11" s="139">
        <v>88</v>
      </c>
      <c r="F11" s="50"/>
    </row>
    <row r="12" spans="1:6" s="42" customFormat="1" x14ac:dyDescent="0.3">
      <c r="A12" s="41">
        <v>7</v>
      </c>
      <c r="B12" s="97" t="s">
        <v>92</v>
      </c>
      <c r="C12" s="139">
        <v>184</v>
      </c>
      <c r="D12" s="139">
        <v>79</v>
      </c>
      <c r="F12" s="50"/>
    </row>
    <row r="13" spans="1:6" s="42" customFormat="1" x14ac:dyDescent="0.3">
      <c r="A13" s="41">
        <v>8</v>
      </c>
      <c r="B13" s="97" t="s">
        <v>378</v>
      </c>
      <c r="C13" s="139">
        <v>120</v>
      </c>
      <c r="D13" s="139">
        <v>71</v>
      </c>
      <c r="F13" s="50"/>
    </row>
    <row r="14" spans="1:6" s="42" customFormat="1" ht="52.8" x14ac:dyDescent="0.3">
      <c r="A14" s="41">
        <v>9</v>
      </c>
      <c r="B14" s="102" t="s">
        <v>370</v>
      </c>
      <c r="C14" s="139">
        <v>107</v>
      </c>
      <c r="D14" s="139">
        <v>43</v>
      </c>
      <c r="F14" s="50"/>
    </row>
    <row r="15" spans="1:6" s="42" customFormat="1" x14ac:dyDescent="0.3">
      <c r="A15" s="41">
        <v>10</v>
      </c>
      <c r="B15" s="102" t="s">
        <v>95</v>
      </c>
      <c r="C15" s="139">
        <v>85</v>
      </c>
      <c r="D15" s="139">
        <v>36</v>
      </c>
      <c r="F15" s="50"/>
    </row>
    <row r="16" spans="1:6" s="42" customFormat="1" x14ac:dyDescent="0.3">
      <c r="A16" s="41">
        <v>11</v>
      </c>
      <c r="B16" s="102" t="s">
        <v>100</v>
      </c>
      <c r="C16" s="139">
        <v>84</v>
      </c>
      <c r="D16" s="139">
        <v>33</v>
      </c>
      <c r="F16" s="50"/>
    </row>
    <row r="17" spans="1:6" s="42" customFormat="1" ht="26.4" x14ac:dyDescent="0.3">
      <c r="A17" s="41">
        <v>12</v>
      </c>
      <c r="B17" s="102" t="s">
        <v>373</v>
      </c>
      <c r="C17" s="139">
        <v>76</v>
      </c>
      <c r="D17" s="139">
        <v>34</v>
      </c>
      <c r="F17" s="50"/>
    </row>
    <row r="18" spans="1:6" s="42" customFormat="1" ht="22.5" customHeight="1" x14ac:dyDescent="0.3">
      <c r="A18" s="41">
        <v>13</v>
      </c>
      <c r="B18" s="102" t="s">
        <v>374</v>
      </c>
      <c r="C18" s="139">
        <v>75</v>
      </c>
      <c r="D18" s="139">
        <v>31</v>
      </c>
      <c r="F18" s="50"/>
    </row>
    <row r="19" spans="1:6" s="42" customFormat="1" x14ac:dyDescent="0.3">
      <c r="A19" s="41">
        <v>14</v>
      </c>
      <c r="B19" s="102" t="s">
        <v>109</v>
      </c>
      <c r="C19" s="139">
        <v>75</v>
      </c>
      <c r="D19" s="139">
        <v>30</v>
      </c>
      <c r="F19" s="50"/>
    </row>
    <row r="20" spans="1:6" s="42" customFormat="1" x14ac:dyDescent="0.3">
      <c r="A20" s="41">
        <v>15</v>
      </c>
      <c r="B20" s="102" t="s">
        <v>102</v>
      </c>
      <c r="C20" s="139">
        <v>75</v>
      </c>
      <c r="D20" s="139">
        <v>30</v>
      </c>
      <c r="F20" s="50"/>
    </row>
    <row r="21" spans="1:6" s="42" customFormat="1" x14ac:dyDescent="0.3">
      <c r="A21" s="41">
        <v>16</v>
      </c>
      <c r="B21" s="102" t="s">
        <v>94</v>
      </c>
      <c r="C21" s="139">
        <v>70</v>
      </c>
      <c r="D21" s="139">
        <v>30</v>
      </c>
      <c r="F21" s="50"/>
    </row>
    <row r="22" spans="1:6" s="42" customFormat="1" ht="26.4" x14ac:dyDescent="0.3">
      <c r="A22" s="41">
        <v>17</v>
      </c>
      <c r="B22" s="102" t="s">
        <v>379</v>
      </c>
      <c r="C22" s="139">
        <v>68</v>
      </c>
      <c r="D22" s="139">
        <v>43</v>
      </c>
      <c r="F22" s="50"/>
    </row>
    <row r="23" spans="1:6" s="42" customFormat="1" x14ac:dyDescent="0.3">
      <c r="A23" s="41">
        <v>18</v>
      </c>
      <c r="B23" s="102" t="s">
        <v>137</v>
      </c>
      <c r="C23" s="139">
        <v>64</v>
      </c>
      <c r="D23" s="139">
        <v>27</v>
      </c>
      <c r="F23" s="50"/>
    </row>
    <row r="24" spans="1:6" s="42" customFormat="1" x14ac:dyDescent="0.3">
      <c r="A24" s="41">
        <v>19</v>
      </c>
      <c r="B24" s="102" t="s">
        <v>121</v>
      </c>
      <c r="C24" s="139">
        <v>62</v>
      </c>
      <c r="D24" s="139">
        <v>27</v>
      </c>
      <c r="F24" s="50"/>
    </row>
    <row r="25" spans="1:6" s="42" customFormat="1" x14ac:dyDescent="0.3">
      <c r="A25" s="41">
        <v>20</v>
      </c>
      <c r="B25" s="102" t="s">
        <v>144</v>
      </c>
      <c r="C25" s="139">
        <v>61</v>
      </c>
      <c r="D25" s="139">
        <v>34</v>
      </c>
      <c r="F25" s="50"/>
    </row>
    <row r="26" spans="1:6" s="42" customFormat="1" x14ac:dyDescent="0.3">
      <c r="A26" s="41">
        <v>21</v>
      </c>
      <c r="B26" s="102" t="s">
        <v>104</v>
      </c>
      <c r="C26" s="139">
        <v>57</v>
      </c>
      <c r="D26" s="139">
        <v>18</v>
      </c>
      <c r="F26" s="50"/>
    </row>
    <row r="27" spans="1:6" s="42" customFormat="1" x14ac:dyDescent="0.3">
      <c r="A27" s="41">
        <v>22</v>
      </c>
      <c r="B27" s="102" t="s">
        <v>101</v>
      </c>
      <c r="C27" s="139">
        <v>53</v>
      </c>
      <c r="D27" s="139">
        <v>24</v>
      </c>
      <c r="F27" s="50"/>
    </row>
    <row r="28" spans="1:6" s="42" customFormat="1" x14ac:dyDescent="0.3">
      <c r="A28" s="41">
        <v>23</v>
      </c>
      <c r="B28" s="102" t="s">
        <v>404</v>
      </c>
      <c r="C28" s="139">
        <v>51</v>
      </c>
      <c r="D28" s="139">
        <v>17</v>
      </c>
      <c r="F28" s="50"/>
    </row>
    <row r="29" spans="1:6" s="42" customFormat="1" x14ac:dyDescent="0.3">
      <c r="A29" s="41">
        <v>24</v>
      </c>
      <c r="B29" s="102" t="s">
        <v>142</v>
      </c>
      <c r="C29" s="139">
        <v>51</v>
      </c>
      <c r="D29" s="139">
        <v>27</v>
      </c>
      <c r="F29" s="50"/>
    </row>
    <row r="30" spans="1:6" s="42" customFormat="1" x14ac:dyDescent="0.3">
      <c r="A30" s="41">
        <v>25</v>
      </c>
      <c r="B30" s="102" t="s">
        <v>136</v>
      </c>
      <c r="C30" s="139">
        <v>49</v>
      </c>
      <c r="D30" s="139">
        <v>26</v>
      </c>
      <c r="F30" s="50"/>
    </row>
    <row r="31" spans="1:6" s="42" customFormat="1" x14ac:dyDescent="0.3">
      <c r="A31" s="41">
        <v>26</v>
      </c>
      <c r="B31" s="102" t="s">
        <v>141</v>
      </c>
      <c r="C31" s="139">
        <v>47</v>
      </c>
      <c r="D31" s="139">
        <v>32</v>
      </c>
      <c r="F31" s="50"/>
    </row>
    <row r="32" spans="1:6" s="42" customFormat="1" x14ac:dyDescent="0.3">
      <c r="A32" s="41">
        <v>27</v>
      </c>
      <c r="B32" s="102" t="s">
        <v>119</v>
      </c>
      <c r="C32" s="139">
        <v>45</v>
      </c>
      <c r="D32" s="139">
        <v>19</v>
      </c>
      <c r="F32" s="50"/>
    </row>
    <row r="33" spans="1:6" s="42" customFormat="1" x14ac:dyDescent="0.3">
      <c r="A33" s="41">
        <v>28</v>
      </c>
      <c r="B33" s="102" t="s">
        <v>110</v>
      </c>
      <c r="C33" s="139">
        <v>44</v>
      </c>
      <c r="D33" s="139">
        <v>13</v>
      </c>
      <c r="F33" s="50"/>
    </row>
    <row r="34" spans="1:6" s="42" customFormat="1" ht="15" customHeight="1" x14ac:dyDescent="0.3">
      <c r="A34" s="41">
        <v>29</v>
      </c>
      <c r="B34" s="102" t="s">
        <v>106</v>
      </c>
      <c r="C34" s="139">
        <v>43</v>
      </c>
      <c r="D34" s="139">
        <v>9</v>
      </c>
      <c r="F34" s="50"/>
    </row>
    <row r="35" spans="1:6" s="42" customFormat="1" x14ac:dyDescent="0.3">
      <c r="A35" s="41">
        <v>30</v>
      </c>
      <c r="B35" s="102" t="s">
        <v>125</v>
      </c>
      <c r="C35" s="139">
        <v>42</v>
      </c>
      <c r="D35" s="139">
        <v>23</v>
      </c>
      <c r="F35" s="50"/>
    </row>
    <row r="36" spans="1:6" s="42" customFormat="1" x14ac:dyDescent="0.3">
      <c r="A36" s="41">
        <v>31</v>
      </c>
      <c r="B36" s="102" t="s">
        <v>111</v>
      </c>
      <c r="C36" s="139">
        <v>42</v>
      </c>
      <c r="D36" s="139">
        <v>17</v>
      </c>
      <c r="F36" s="50"/>
    </row>
    <row r="37" spans="1:6" s="42" customFormat="1" x14ac:dyDescent="0.3">
      <c r="A37" s="41">
        <v>32</v>
      </c>
      <c r="B37" s="102" t="s">
        <v>99</v>
      </c>
      <c r="C37" s="139">
        <v>41</v>
      </c>
      <c r="D37" s="139">
        <v>24</v>
      </c>
      <c r="F37" s="50"/>
    </row>
    <row r="38" spans="1:6" s="42" customFormat="1" ht="26.4" x14ac:dyDescent="0.3">
      <c r="A38" s="41">
        <v>33</v>
      </c>
      <c r="B38" s="102" t="s">
        <v>405</v>
      </c>
      <c r="C38" s="139">
        <v>39</v>
      </c>
      <c r="D38" s="139">
        <v>21</v>
      </c>
      <c r="F38" s="50"/>
    </row>
    <row r="39" spans="1:6" s="42" customFormat="1" x14ac:dyDescent="0.3">
      <c r="A39" s="41">
        <v>34</v>
      </c>
      <c r="B39" s="102" t="s">
        <v>112</v>
      </c>
      <c r="C39" s="139">
        <v>39</v>
      </c>
      <c r="D39" s="139">
        <v>19</v>
      </c>
      <c r="F39" s="50"/>
    </row>
    <row r="40" spans="1:6" s="42" customFormat="1" x14ac:dyDescent="0.3">
      <c r="A40" s="41">
        <v>35</v>
      </c>
      <c r="B40" s="102" t="s">
        <v>270</v>
      </c>
      <c r="C40" s="139">
        <v>39</v>
      </c>
      <c r="D40" s="139">
        <v>17</v>
      </c>
      <c r="F40" s="50"/>
    </row>
    <row r="41" spans="1:6" s="42" customFormat="1" ht="26.4" x14ac:dyDescent="0.3">
      <c r="A41" s="41">
        <v>36</v>
      </c>
      <c r="B41" s="102" t="s">
        <v>166</v>
      </c>
      <c r="C41" s="139">
        <v>38</v>
      </c>
      <c r="D41" s="139">
        <v>21</v>
      </c>
      <c r="F41" s="50"/>
    </row>
    <row r="42" spans="1:6" x14ac:dyDescent="0.3">
      <c r="A42" s="41">
        <v>37</v>
      </c>
      <c r="B42" s="102" t="s">
        <v>181</v>
      </c>
      <c r="C42" s="139">
        <v>38</v>
      </c>
      <c r="D42" s="139">
        <v>23</v>
      </c>
      <c r="F42" s="50"/>
    </row>
    <row r="43" spans="1:6" x14ac:dyDescent="0.3">
      <c r="A43" s="41">
        <v>38</v>
      </c>
      <c r="B43" s="102" t="s">
        <v>114</v>
      </c>
      <c r="C43" s="139">
        <v>34</v>
      </c>
      <c r="D43" s="139">
        <v>13</v>
      </c>
      <c r="F43" s="50"/>
    </row>
    <row r="44" spans="1:6" x14ac:dyDescent="0.3">
      <c r="A44" s="41">
        <v>39</v>
      </c>
      <c r="B44" s="102" t="s">
        <v>385</v>
      </c>
      <c r="C44" s="139">
        <v>33</v>
      </c>
      <c r="D44" s="139">
        <v>13</v>
      </c>
      <c r="F44" s="50"/>
    </row>
    <row r="45" spans="1:6" x14ac:dyDescent="0.3">
      <c r="A45" s="41">
        <v>40</v>
      </c>
      <c r="B45" s="102" t="s">
        <v>117</v>
      </c>
      <c r="C45" s="139">
        <v>32</v>
      </c>
      <c r="D45" s="139">
        <v>17</v>
      </c>
      <c r="F45" s="50"/>
    </row>
    <row r="46" spans="1:6" x14ac:dyDescent="0.3">
      <c r="A46" s="41">
        <v>41</v>
      </c>
      <c r="B46" s="102" t="s">
        <v>105</v>
      </c>
      <c r="C46" s="139">
        <v>29</v>
      </c>
      <c r="D46" s="139">
        <v>11</v>
      </c>
      <c r="F46" s="50"/>
    </row>
    <row r="47" spans="1:6" x14ac:dyDescent="0.3">
      <c r="A47" s="41">
        <v>42</v>
      </c>
      <c r="B47" s="102" t="s">
        <v>138</v>
      </c>
      <c r="C47" s="139">
        <v>29</v>
      </c>
      <c r="D47" s="139">
        <v>16</v>
      </c>
      <c r="F47" s="50"/>
    </row>
    <row r="48" spans="1:6" x14ac:dyDescent="0.3">
      <c r="A48" s="41">
        <v>43</v>
      </c>
      <c r="B48" s="102" t="s">
        <v>120</v>
      </c>
      <c r="C48" s="139">
        <v>28</v>
      </c>
      <c r="D48" s="139">
        <v>12</v>
      </c>
      <c r="F48" s="50"/>
    </row>
    <row r="49" spans="1:6" x14ac:dyDescent="0.3">
      <c r="A49" s="41">
        <v>44</v>
      </c>
      <c r="B49" s="102" t="s">
        <v>381</v>
      </c>
      <c r="C49" s="139">
        <v>26</v>
      </c>
      <c r="D49" s="139">
        <v>16</v>
      </c>
      <c r="F49" s="50"/>
    </row>
    <row r="50" spans="1:6" ht="26.4" x14ac:dyDescent="0.3">
      <c r="A50" s="41">
        <v>45</v>
      </c>
      <c r="B50" s="102" t="s">
        <v>397</v>
      </c>
      <c r="C50" s="139">
        <v>26</v>
      </c>
      <c r="D50" s="139">
        <v>14</v>
      </c>
      <c r="F50" s="50"/>
    </row>
    <row r="51" spans="1:6" x14ac:dyDescent="0.3">
      <c r="A51" s="41">
        <v>46</v>
      </c>
      <c r="B51" s="102" t="s">
        <v>134</v>
      </c>
      <c r="C51" s="139">
        <v>25</v>
      </c>
      <c r="D51" s="139">
        <v>12</v>
      </c>
      <c r="F51" s="50"/>
    </row>
    <row r="52" spans="1:6" x14ac:dyDescent="0.3">
      <c r="A52" s="41">
        <v>47</v>
      </c>
      <c r="B52" s="102" t="s">
        <v>244</v>
      </c>
      <c r="C52" s="139">
        <v>25</v>
      </c>
      <c r="D52" s="139">
        <v>15</v>
      </c>
      <c r="F52" s="50"/>
    </row>
    <row r="53" spans="1:6" ht="26.4" x14ac:dyDescent="0.3">
      <c r="A53" s="41">
        <v>48</v>
      </c>
      <c r="B53" s="102" t="s">
        <v>408</v>
      </c>
      <c r="C53" s="139">
        <v>24</v>
      </c>
      <c r="D53" s="139">
        <v>9</v>
      </c>
      <c r="F53" s="50"/>
    </row>
    <row r="54" spans="1:6" x14ac:dyDescent="0.3">
      <c r="A54" s="41">
        <v>49</v>
      </c>
      <c r="B54" s="102" t="s">
        <v>392</v>
      </c>
      <c r="C54" s="139">
        <v>24</v>
      </c>
      <c r="D54" s="139">
        <v>9</v>
      </c>
      <c r="F54" s="50"/>
    </row>
    <row r="55" spans="1:6" x14ac:dyDescent="0.3">
      <c r="A55" s="41">
        <v>50</v>
      </c>
      <c r="B55" s="102" t="s">
        <v>410</v>
      </c>
      <c r="C55" s="139">
        <v>22</v>
      </c>
      <c r="D55" s="139">
        <v>10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5" sqref="E5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402" t="s">
        <v>281</v>
      </c>
      <c r="B1" s="402"/>
      <c r="C1" s="402"/>
    </row>
    <row r="2" spans="1:9" s="45" customFormat="1" ht="44.25" customHeight="1" x14ac:dyDescent="0.35">
      <c r="A2" s="405" t="s">
        <v>243</v>
      </c>
      <c r="B2" s="405"/>
      <c r="C2" s="405"/>
    </row>
    <row r="3" spans="1:9" s="45" customFormat="1" ht="20.399999999999999" x14ac:dyDescent="0.35">
      <c r="A3" s="410" t="s">
        <v>123</v>
      </c>
      <c r="B3" s="410"/>
      <c r="C3" s="410"/>
    </row>
    <row r="4" spans="1:9" ht="12.75" x14ac:dyDescent="0.2">
      <c r="A4" s="179"/>
      <c r="B4" s="180"/>
      <c r="C4" s="180"/>
    </row>
    <row r="5" spans="1:9" s="40" customFormat="1" ht="35.4" customHeight="1" x14ac:dyDescent="0.3">
      <c r="A5" s="239" t="s">
        <v>79</v>
      </c>
      <c r="B5" s="234" t="s">
        <v>453</v>
      </c>
      <c r="C5" s="240" t="s">
        <v>454</v>
      </c>
    </row>
    <row r="6" spans="1:9" ht="38.4" customHeight="1" x14ac:dyDescent="0.25">
      <c r="A6" s="411" t="s">
        <v>124</v>
      </c>
      <c r="B6" s="411"/>
      <c r="C6" s="411"/>
      <c r="I6" s="49"/>
    </row>
    <row r="7" spans="1:9" ht="36.75" customHeight="1" x14ac:dyDescent="0.3">
      <c r="A7" s="97" t="s">
        <v>125</v>
      </c>
      <c r="B7" s="208">
        <v>138</v>
      </c>
      <c r="C7" s="262">
        <v>81</v>
      </c>
      <c r="D7" s="69"/>
      <c r="I7" s="49"/>
    </row>
    <row r="8" spans="1:9" ht="18.75" customHeight="1" x14ac:dyDescent="0.3">
      <c r="A8" s="102" t="s">
        <v>166</v>
      </c>
      <c r="B8" s="208">
        <v>111</v>
      </c>
      <c r="C8" s="262">
        <v>76</v>
      </c>
    </row>
    <row r="9" spans="1:9" ht="33" customHeight="1" x14ac:dyDescent="0.3">
      <c r="A9" s="102" t="s">
        <v>167</v>
      </c>
      <c r="B9" s="208">
        <v>44</v>
      </c>
      <c r="C9" s="262">
        <v>39</v>
      </c>
      <c r="D9" s="69"/>
    </row>
    <row r="10" spans="1:9" ht="27" customHeight="1" x14ac:dyDescent="0.3">
      <c r="A10" s="102" t="s">
        <v>489</v>
      </c>
      <c r="B10" s="208">
        <v>39</v>
      </c>
      <c r="C10" s="262">
        <v>30</v>
      </c>
    </row>
    <row r="11" spans="1:9" ht="15.6" x14ac:dyDescent="0.3">
      <c r="A11" s="102" t="s">
        <v>383</v>
      </c>
      <c r="B11" s="208">
        <v>36</v>
      </c>
      <c r="C11" s="262">
        <v>22</v>
      </c>
      <c r="D11" s="69"/>
    </row>
    <row r="12" spans="1:9" ht="27.75" customHeight="1" x14ac:dyDescent="0.3">
      <c r="A12" s="102" t="s">
        <v>105</v>
      </c>
      <c r="B12" s="208">
        <v>35</v>
      </c>
      <c r="C12" s="262">
        <v>23</v>
      </c>
    </row>
    <row r="13" spans="1:9" ht="27" customHeight="1" x14ac:dyDescent="0.3">
      <c r="A13" s="102" t="s">
        <v>128</v>
      </c>
      <c r="B13" s="208">
        <v>26</v>
      </c>
      <c r="C13" s="262">
        <v>19</v>
      </c>
      <c r="D13" s="69"/>
    </row>
    <row r="14" spans="1:9" ht="22.5" customHeight="1" x14ac:dyDescent="0.3">
      <c r="A14" s="102" t="s">
        <v>129</v>
      </c>
      <c r="B14" s="208">
        <v>23</v>
      </c>
      <c r="C14" s="262">
        <v>16</v>
      </c>
    </row>
    <row r="15" spans="1:9" ht="30" customHeight="1" x14ac:dyDescent="0.3">
      <c r="A15" s="102" t="s">
        <v>296</v>
      </c>
      <c r="B15" s="208">
        <v>23</v>
      </c>
      <c r="C15" s="262">
        <v>18</v>
      </c>
      <c r="D15" s="69"/>
    </row>
    <row r="16" spans="1:9" ht="15.6" x14ac:dyDescent="0.3">
      <c r="A16" s="102" t="s">
        <v>384</v>
      </c>
      <c r="B16" s="208">
        <v>22</v>
      </c>
      <c r="C16" s="262">
        <v>15</v>
      </c>
    </row>
    <row r="17" spans="1:5" ht="23.25" customHeight="1" x14ac:dyDescent="0.3">
      <c r="A17" s="102" t="s">
        <v>407</v>
      </c>
      <c r="B17" s="208">
        <v>21</v>
      </c>
      <c r="C17" s="262">
        <v>19</v>
      </c>
      <c r="D17" s="69"/>
    </row>
    <row r="18" spans="1:5" ht="25.5" customHeight="1" x14ac:dyDescent="0.3">
      <c r="A18" s="102" t="s">
        <v>168</v>
      </c>
      <c r="B18" s="208">
        <v>20</v>
      </c>
      <c r="C18" s="262">
        <v>14</v>
      </c>
    </row>
    <row r="19" spans="1:5" ht="33" customHeight="1" x14ac:dyDescent="0.3">
      <c r="A19" s="102" t="s">
        <v>490</v>
      </c>
      <c r="B19" s="208">
        <v>19</v>
      </c>
      <c r="C19" s="262">
        <v>16</v>
      </c>
      <c r="D19" s="69"/>
    </row>
    <row r="20" spans="1:5" ht="25.5" customHeight="1" x14ac:dyDescent="0.3">
      <c r="A20" s="102" t="s">
        <v>127</v>
      </c>
      <c r="B20" s="208">
        <v>19</v>
      </c>
      <c r="C20" s="262">
        <v>14</v>
      </c>
    </row>
    <row r="21" spans="1:5" ht="35.25" customHeight="1" x14ac:dyDescent="0.3">
      <c r="A21" s="102" t="s">
        <v>269</v>
      </c>
      <c r="B21" s="208">
        <v>18</v>
      </c>
      <c r="C21" s="262">
        <v>15</v>
      </c>
      <c r="D21" s="69"/>
    </row>
    <row r="22" spans="1:5" ht="38.4" customHeight="1" x14ac:dyDescent="0.25">
      <c r="A22" s="411" t="s">
        <v>26</v>
      </c>
      <c r="B22" s="411"/>
      <c r="C22" s="411"/>
    </row>
    <row r="23" spans="1:5" ht="26.4" x14ac:dyDescent="0.3">
      <c r="A23" s="102" t="s">
        <v>373</v>
      </c>
      <c r="B23" s="208">
        <v>248</v>
      </c>
      <c r="C23" s="262">
        <v>147</v>
      </c>
      <c r="D23" s="69"/>
    </row>
    <row r="24" spans="1:5" ht="15.6" x14ac:dyDescent="0.3">
      <c r="A24" s="102" t="s">
        <v>119</v>
      </c>
      <c r="B24" s="208">
        <v>47</v>
      </c>
      <c r="C24" s="262">
        <v>29</v>
      </c>
      <c r="E24" s="47" t="s">
        <v>260</v>
      </c>
    </row>
    <row r="25" spans="1:5" ht="21.75" customHeight="1" x14ac:dyDescent="0.3">
      <c r="A25" s="102" t="s">
        <v>385</v>
      </c>
      <c r="B25" s="208">
        <v>45</v>
      </c>
      <c r="C25" s="262">
        <v>36</v>
      </c>
      <c r="D25" s="69"/>
    </row>
    <row r="26" spans="1:5" ht="15.6" x14ac:dyDescent="0.3">
      <c r="A26" s="102" t="s">
        <v>171</v>
      </c>
      <c r="B26" s="208">
        <v>39</v>
      </c>
      <c r="C26" s="262">
        <v>24</v>
      </c>
    </row>
    <row r="27" spans="1:5" ht="15.6" x14ac:dyDescent="0.3">
      <c r="A27" s="102" t="s">
        <v>409</v>
      </c>
      <c r="B27" s="208">
        <v>36</v>
      </c>
      <c r="C27" s="262">
        <v>16</v>
      </c>
      <c r="D27" s="69"/>
    </row>
    <row r="28" spans="1:5" ht="15.6" x14ac:dyDescent="0.3">
      <c r="A28" s="102" t="s">
        <v>404</v>
      </c>
      <c r="B28" s="208">
        <v>35</v>
      </c>
      <c r="C28" s="262">
        <v>26</v>
      </c>
    </row>
    <row r="29" spans="1:5" ht="15.6" x14ac:dyDescent="0.3">
      <c r="A29" s="102" t="s">
        <v>410</v>
      </c>
      <c r="B29" s="208">
        <v>28</v>
      </c>
      <c r="C29" s="262">
        <v>19</v>
      </c>
      <c r="D29" s="69"/>
    </row>
    <row r="30" spans="1:5" ht="26.4" x14ac:dyDescent="0.3">
      <c r="A30" s="102" t="s">
        <v>408</v>
      </c>
      <c r="B30" s="208">
        <v>24</v>
      </c>
      <c r="C30" s="262">
        <v>16</v>
      </c>
    </row>
    <row r="31" spans="1:5" ht="15.6" x14ac:dyDescent="0.3">
      <c r="A31" s="102" t="s">
        <v>411</v>
      </c>
      <c r="B31" s="208">
        <v>22</v>
      </c>
      <c r="C31" s="262">
        <v>11</v>
      </c>
      <c r="D31" s="69"/>
    </row>
    <row r="32" spans="1:5" ht="15.6" x14ac:dyDescent="0.3">
      <c r="A32" s="102" t="s">
        <v>387</v>
      </c>
      <c r="B32" s="208">
        <v>15</v>
      </c>
      <c r="C32" s="262">
        <v>9</v>
      </c>
    </row>
    <row r="33" spans="1:4" ht="15.6" x14ac:dyDescent="0.3">
      <c r="A33" s="102" t="s">
        <v>297</v>
      </c>
      <c r="B33" s="208">
        <v>14</v>
      </c>
      <c r="C33" s="262">
        <v>7</v>
      </c>
      <c r="D33" s="69"/>
    </row>
    <row r="34" spans="1:4" ht="15.6" x14ac:dyDescent="0.3">
      <c r="A34" s="102" t="s">
        <v>130</v>
      </c>
      <c r="B34" s="208">
        <v>14</v>
      </c>
      <c r="C34" s="262">
        <v>7</v>
      </c>
    </row>
    <row r="35" spans="1:4" ht="15.6" x14ac:dyDescent="0.3">
      <c r="A35" s="102" t="s">
        <v>491</v>
      </c>
      <c r="B35" s="208">
        <v>14</v>
      </c>
      <c r="C35" s="262">
        <v>7</v>
      </c>
      <c r="D35" s="69"/>
    </row>
    <row r="36" spans="1:4" ht="15.6" x14ac:dyDescent="0.3">
      <c r="A36" s="102" t="s">
        <v>419</v>
      </c>
      <c r="B36" s="208">
        <v>13</v>
      </c>
      <c r="C36" s="262">
        <v>12</v>
      </c>
    </row>
    <row r="37" spans="1:4" ht="15.6" x14ac:dyDescent="0.3">
      <c r="A37" s="102" t="s">
        <v>386</v>
      </c>
      <c r="B37" s="208">
        <v>12</v>
      </c>
      <c r="C37" s="262">
        <v>10</v>
      </c>
      <c r="D37" s="69"/>
    </row>
    <row r="38" spans="1:4" ht="38.4" customHeight="1" x14ac:dyDescent="0.25">
      <c r="A38" s="411" t="s">
        <v>27</v>
      </c>
      <c r="B38" s="411"/>
      <c r="C38" s="411"/>
    </row>
    <row r="39" spans="1:4" ht="21.75" customHeight="1" x14ac:dyDescent="0.3">
      <c r="A39" s="97" t="s">
        <v>92</v>
      </c>
      <c r="B39" s="208">
        <v>291</v>
      </c>
      <c r="C39" s="262">
        <v>198</v>
      </c>
      <c r="D39" s="69"/>
    </row>
    <row r="40" spans="1:4" ht="21.75" customHeight="1" x14ac:dyDescent="0.3">
      <c r="A40" s="97" t="s">
        <v>374</v>
      </c>
      <c r="B40" s="208">
        <v>119</v>
      </c>
      <c r="C40" s="262">
        <v>83</v>
      </c>
    </row>
    <row r="41" spans="1:4" ht="21.75" customHeight="1" x14ac:dyDescent="0.3">
      <c r="A41" s="97" t="s">
        <v>100</v>
      </c>
      <c r="B41" s="208">
        <v>105</v>
      </c>
      <c r="C41" s="262">
        <v>69</v>
      </c>
      <c r="D41" s="69"/>
    </row>
    <row r="42" spans="1:4" ht="21.75" customHeight="1" x14ac:dyDescent="0.3">
      <c r="A42" s="97" t="s">
        <v>420</v>
      </c>
      <c r="B42" s="208">
        <v>55</v>
      </c>
      <c r="C42" s="262">
        <v>11</v>
      </c>
    </row>
    <row r="43" spans="1:4" ht="21.75" customHeight="1" x14ac:dyDescent="0.3">
      <c r="A43" s="97" t="s">
        <v>110</v>
      </c>
      <c r="B43" s="208">
        <v>53</v>
      </c>
      <c r="C43" s="262">
        <v>38</v>
      </c>
      <c r="D43" s="69"/>
    </row>
    <row r="44" spans="1:4" ht="21.75" customHeight="1" x14ac:dyDescent="0.3">
      <c r="A44" s="97" t="s">
        <v>492</v>
      </c>
      <c r="B44" s="208">
        <v>25</v>
      </c>
      <c r="C44" s="262">
        <v>17</v>
      </c>
    </row>
    <row r="45" spans="1:4" ht="21.75" customHeight="1" x14ac:dyDescent="0.3">
      <c r="A45" s="97" t="s">
        <v>390</v>
      </c>
      <c r="B45" s="208">
        <v>24</v>
      </c>
      <c r="C45" s="262">
        <v>15</v>
      </c>
      <c r="D45" s="69"/>
    </row>
    <row r="46" spans="1:4" ht="21.75" customHeight="1" x14ac:dyDescent="0.3">
      <c r="A46" s="97" t="s">
        <v>174</v>
      </c>
      <c r="B46" s="208">
        <v>22</v>
      </c>
      <c r="C46" s="262">
        <v>12</v>
      </c>
    </row>
    <row r="47" spans="1:4" ht="21.75" customHeight="1" x14ac:dyDescent="0.3">
      <c r="A47" s="97" t="s">
        <v>173</v>
      </c>
      <c r="B47" s="208">
        <v>17</v>
      </c>
      <c r="C47" s="262">
        <v>13</v>
      </c>
      <c r="D47" s="69"/>
    </row>
    <row r="48" spans="1:4" ht="21.75" customHeight="1" x14ac:dyDescent="0.3">
      <c r="A48" s="97" t="s">
        <v>493</v>
      </c>
      <c r="B48" s="208">
        <v>16</v>
      </c>
      <c r="C48" s="262">
        <v>13</v>
      </c>
    </row>
    <row r="49" spans="1:4" ht="21.75" customHeight="1" x14ac:dyDescent="0.3">
      <c r="A49" s="97" t="s">
        <v>134</v>
      </c>
      <c r="B49" s="208">
        <v>15</v>
      </c>
      <c r="C49" s="262">
        <v>10</v>
      </c>
      <c r="D49" s="69"/>
    </row>
    <row r="50" spans="1:4" ht="21.75" customHeight="1" x14ac:dyDescent="0.3">
      <c r="A50" s="97" t="s">
        <v>322</v>
      </c>
      <c r="B50" s="208">
        <v>13</v>
      </c>
      <c r="C50" s="262">
        <v>8</v>
      </c>
    </row>
    <row r="51" spans="1:4" ht="21.75" customHeight="1" x14ac:dyDescent="0.3">
      <c r="A51" s="97" t="s">
        <v>494</v>
      </c>
      <c r="B51" s="208">
        <v>12</v>
      </c>
      <c r="C51" s="262">
        <v>11</v>
      </c>
      <c r="D51" s="69"/>
    </row>
    <row r="52" spans="1:4" ht="21.75" customHeight="1" x14ac:dyDescent="0.3">
      <c r="A52" s="97" t="s">
        <v>288</v>
      </c>
      <c r="B52" s="208">
        <v>12</v>
      </c>
      <c r="C52" s="262">
        <v>5</v>
      </c>
    </row>
    <row r="53" spans="1:4" ht="21.75" customHeight="1" x14ac:dyDescent="0.3">
      <c r="A53" s="97" t="s">
        <v>495</v>
      </c>
      <c r="B53" s="208">
        <v>12</v>
      </c>
      <c r="C53" s="262">
        <v>9</v>
      </c>
      <c r="D53" s="69"/>
    </row>
    <row r="54" spans="1:4" ht="38.4" customHeight="1" x14ac:dyDescent="0.25">
      <c r="A54" s="411" t="s">
        <v>28</v>
      </c>
      <c r="B54" s="411"/>
      <c r="C54" s="411"/>
    </row>
    <row r="55" spans="1:4" ht="21.75" customHeight="1" x14ac:dyDescent="0.3">
      <c r="A55" s="97" t="s">
        <v>378</v>
      </c>
      <c r="B55" s="208">
        <v>174</v>
      </c>
      <c r="C55" s="262">
        <v>150</v>
      </c>
      <c r="D55" s="69"/>
    </row>
    <row r="56" spans="1:4" ht="21.75" customHeight="1" x14ac:dyDescent="0.3">
      <c r="A56" s="102" t="s">
        <v>136</v>
      </c>
      <c r="B56" s="208">
        <v>156</v>
      </c>
      <c r="C56" s="262">
        <v>130</v>
      </c>
    </row>
    <row r="57" spans="1:4" ht="21.75" customHeight="1" x14ac:dyDescent="0.3">
      <c r="A57" s="102" t="s">
        <v>137</v>
      </c>
      <c r="B57" s="208">
        <v>80</v>
      </c>
      <c r="C57" s="262">
        <v>60</v>
      </c>
      <c r="D57" s="69"/>
    </row>
    <row r="58" spans="1:4" ht="21.75" customHeight="1" x14ac:dyDescent="0.3">
      <c r="A58" s="102" t="s">
        <v>138</v>
      </c>
      <c r="B58" s="208">
        <v>73</v>
      </c>
      <c r="C58" s="262">
        <v>39</v>
      </c>
    </row>
    <row r="59" spans="1:4" ht="21.75" customHeight="1" x14ac:dyDescent="0.3">
      <c r="A59" s="102" t="s">
        <v>104</v>
      </c>
      <c r="B59" s="208">
        <v>69</v>
      </c>
      <c r="C59" s="262">
        <v>48</v>
      </c>
      <c r="D59" s="69"/>
    </row>
    <row r="60" spans="1:4" ht="21.75" customHeight="1" x14ac:dyDescent="0.3">
      <c r="A60" s="102" t="s">
        <v>392</v>
      </c>
      <c r="B60" s="208">
        <v>61</v>
      </c>
      <c r="C60" s="262">
        <v>52</v>
      </c>
    </row>
    <row r="61" spans="1:4" ht="21.75" customHeight="1" x14ac:dyDescent="0.3">
      <c r="A61" s="102" t="s">
        <v>139</v>
      </c>
      <c r="B61" s="208">
        <v>46</v>
      </c>
      <c r="C61" s="262">
        <v>36</v>
      </c>
      <c r="D61" s="69"/>
    </row>
    <row r="62" spans="1:4" ht="25.5" customHeight="1" x14ac:dyDescent="0.3">
      <c r="A62" s="102" t="s">
        <v>111</v>
      </c>
      <c r="B62" s="208">
        <v>40</v>
      </c>
      <c r="C62" s="262">
        <v>28</v>
      </c>
    </row>
    <row r="63" spans="1:4" ht="32.25" customHeight="1" x14ac:dyDescent="0.3">
      <c r="A63" s="102" t="s">
        <v>140</v>
      </c>
      <c r="B63" s="208">
        <v>30</v>
      </c>
      <c r="C63" s="262">
        <v>22</v>
      </c>
      <c r="D63" s="69"/>
    </row>
    <row r="64" spans="1:4" ht="21.75" customHeight="1" x14ac:dyDescent="0.3">
      <c r="A64" s="102" t="s">
        <v>135</v>
      </c>
      <c r="B64" s="208">
        <v>25</v>
      </c>
      <c r="C64" s="262">
        <v>14</v>
      </c>
    </row>
    <row r="65" spans="1:5" ht="30.75" customHeight="1" x14ac:dyDescent="0.3">
      <c r="A65" s="102" t="s">
        <v>394</v>
      </c>
      <c r="B65" s="208">
        <v>21</v>
      </c>
      <c r="C65" s="262">
        <v>14</v>
      </c>
      <c r="D65" s="69"/>
    </row>
    <row r="66" spans="1:5" ht="36.75" customHeight="1" x14ac:dyDescent="0.3">
      <c r="A66" s="102" t="s">
        <v>396</v>
      </c>
      <c r="B66" s="208">
        <v>20</v>
      </c>
      <c r="C66" s="262">
        <v>15</v>
      </c>
    </row>
    <row r="67" spans="1:5" ht="32.25" customHeight="1" x14ac:dyDescent="0.3">
      <c r="A67" s="102" t="s">
        <v>496</v>
      </c>
      <c r="B67" s="208">
        <v>14</v>
      </c>
      <c r="C67" s="262">
        <v>12</v>
      </c>
      <c r="D67" s="69"/>
    </row>
    <row r="68" spans="1:5" ht="34.5" customHeight="1" x14ac:dyDescent="0.3">
      <c r="A68" s="102" t="s">
        <v>393</v>
      </c>
      <c r="B68" s="208">
        <v>13</v>
      </c>
      <c r="C68" s="262">
        <v>9</v>
      </c>
    </row>
    <row r="69" spans="1:5" ht="32.25" customHeight="1" x14ac:dyDescent="0.3">
      <c r="A69" s="102" t="s">
        <v>488</v>
      </c>
      <c r="B69" s="208">
        <v>11</v>
      </c>
      <c r="C69" s="262">
        <v>9</v>
      </c>
      <c r="D69" s="69"/>
      <c r="E69" s="69"/>
    </row>
    <row r="70" spans="1:5" ht="38.4" customHeight="1" x14ac:dyDescent="0.25">
      <c r="A70" s="411" t="s">
        <v>29</v>
      </c>
      <c r="B70" s="411"/>
      <c r="C70" s="411"/>
    </row>
    <row r="71" spans="1:5" ht="15.6" x14ac:dyDescent="0.3">
      <c r="A71" s="102" t="s">
        <v>87</v>
      </c>
      <c r="B71" s="208">
        <v>728</v>
      </c>
      <c r="C71" s="262">
        <v>509</v>
      </c>
      <c r="D71" s="69"/>
    </row>
    <row r="72" spans="1:5" ht="15.6" x14ac:dyDescent="0.3">
      <c r="A72" s="102" t="s">
        <v>89</v>
      </c>
      <c r="B72" s="208">
        <v>469</v>
      </c>
      <c r="C72" s="262">
        <v>339</v>
      </c>
    </row>
    <row r="73" spans="1:5" ht="15.6" x14ac:dyDescent="0.3">
      <c r="A73" s="102" t="s">
        <v>93</v>
      </c>
      <c r="B73" s="208">
        <v>342</v>
      </c>
      <c r="C73" s="262">
        <v>258</v>
      </c>
      <c r="D73" s="69"/>
    </row>
    <row r="74" spans="1:5" ht="15.6" x14ac:dyDescent="0.3">
      <c r="A74" s="102" t="s">
        <v>371</v>
      </c>
      <c r="B74" s="208">
        <v>252</v>
      </c>
      <c r="C74" s="262">
        <v>177</v>
      </c>
    </row>
    <row r="75" spans="1:5" ht="52.8" x14ac:dyDescent="0.3">
      <c r="A75" s="102" t="s">
        <v>370</v>
      </c>
      <c r="B75" s="208">
        <v>181</v>
      </c>
      <c r="C75" s="262">
        <v>135</v>
      </c>
      <c r="D75" s="69"/>
    </row>
    <row r="76" spans="1:5" ht="15.6" x14ac:dyDescent="0.3">
      <c r="A76" s="102" t="s">
        <v>94</v>
      </c>
      <c r="B76" s="208">
        <v>88</v>
      </c>
      <c r="C76" s="262">
        <v>62</v>
      </c>
    </row>
    <row r="77" spans="1:5" ht="15.6" x14ac:dyDescent="0.3">
      <c r="A77" s="102" t="s">
        <v>109</v>
      </c>
      <c r="B77" s="208">
        <v>79</v>
      </c>
      <c r="C77" s="262">
        <v>58</v>
      </c>
      <c r="D77" s="69"/>
    </row>
    <row r="78" spans="1:5" ht="15.6" x14ac:dyDescent="0.3">
      <c r="A78" s="102" t="s">
        <v>141</v>
      </c>
      <c r="B78" s="208">
        <v>69</v>
      </c>
      <c r="C78" s="262">
        <v>47</v>
      </c>
    </row>
    <row r="79" spans="1:5" ht="15.6" x14ac:dyDescent="0.3">
      <c r="A79" s="102" t="s">
        <v>142</v>
      </c>
      <c r="B79" s="208">
        <v>69</v>
      </c>
      <c r="C79" s="262">
        <v>49</v>
      </c>
      <c r="D79" s="69"/>
    </row>
    <row r="80" spans="1:5" ht="26.4" x14ac:dyDescent="0.3">
      <c r="A80" s="102" t="s">
        <v>397</v>
      </c>
      <c r="B80" s="208">
        <v>36</v>
      </c>
      <c r="C80" s="262">
        <v>26</v>
      </c>
    </row>
    <row r="81" spans="1:4" ht="15.6" x14ac:dyDescent="0.3">
      <c r="A81" s="102" t="s">
        <v>107</v>
      </c>
      <c r="B81" s="208">
        <v>30</v>
      </c>
      <c r="C81" s="262">
        <v>22</v>
      </c>
      <c r="D81" s="69"/>
    </row>
    <row r="82" spans="1:4" ht="15.6" x14ac:dyDescent="0.3">
      <c r="A82" s="102" t="s">
        <v>115</v>
      </c>
      <c r="B82" s="208">
        <v>27</v>
      </c>
      <c r="C82" s="262">
        <v>21</v>
      </c>
    </row>
    <row r="83" spans="1:4" ht="15.6" x14ac:dyDescent="0.3">
      <c r="A83" s="102" t="s">
        <v>253</v>
      </c>
      <c r="B83" s="208">
        <v>18</v>
      </c>
      <c r="C83" s="262">
        <v>14</v>
      </c>
      <c r="D83" s="69"/>
    </row>
    <row r="84" spans="1:4" ht="15.6" x14ac:dyDescent="0.3">
      <c r="A84" s="102" t="s">
        <v>400</v>
      </c>
      <c r="B84" s="208">
        <v>14</v>
      </c>
      <c r="C84" s="262">
        <v>9</v>
      </c>
    </row>
    <row r="85" spans="1:4" ht="15.6" x14ac:dyDescent="0.3">
      <c r="A85" s="102" t="s">
        <v>497</v>
      </c>
      <c r="B85" s="208">
        <v>13</v>
      </c>
      <c r="C85" s="262">
        <v>6</v>
      </c>
      <c r="D85" s="69"/>
    </row>
    <row r="86" spans="1:4" ht="38.4" customHeight="1" x14ac:dyDescent="0.25">
      <c r="A86" s="411" t="s">
        <v>143</v>
      </c>
      <c r="B86" s="411"/>
      <c r="C86" s="411"/>
    </row>
    <row r="87" spans="1:4" ht="37.5" customHeight="1" x14ac:dyDescent="0.3">
      <c r="A87" s="102" t="s">
        <v>379</v>
      </c>
      <c r="B87" s="208">
        <v>129</v>
      </c>
      <c r="C87" s="262">
        <v>108</v>
      </c>
      <c r="D87" s="69"/>
    </row>
    <row r="88" spans="1:4" ht="27" customHeight="1" x14ac:dyDescent="0.3">
      <c r="A88" s="102" t="s">
        <v>144</v>
      </c>
      <c r="B88" s="208">
        <v>99</v>
      </c>
      <c r="C88" s="262">
        <v>81</v>
      </c>
    </row>
    <row r="89" spans="1:4" ht="40.5" customHeight="1" x14ac:dyDescent="0.3">
      <c r="A89" s="102" t="s">
        <v>405</v>
      </c>
      <c r="B89" s="208">
        <v>70</v>
      </c>
      <c r="C89" s="262">
        <v>58</v>
      </c>
      <c r="D89" s="69"/>
    </row>
    <row r="90" spans="1:4" ht="20.25" customHeight="1" x14ac:dyDescent="0.3">
      <c r="A90" s="102" t="s">
        <v>186</v>
      </c>
      <c r="B90" s="208">
        <v>26</v>
      </c>
      <c r="C90" s="262">
        <v>21</v>
      </c>
    </row>
    <row r="91" spans="1:4" ht="26.25" customHeight="1" x14ac:dyDescent="0.3">
      <c r="A91" s="102" t="s">
        <v>152</v>
      </c>
      <c r="B91" s="208">
        <v>26</v>
      </c>
      <c r="C91" s="262">
        <v>17</v>
      </c>
      <c r="D91" s="69"/>
    </row>
    <row r="92" spans="1:4" ht="20.25" customHeight="1" x14ac:dyDescent="0.3">
      <c r="A92" s="102" t="s">
        <v>147</v>
      </c>
      <c r="B92" s="208">
        <v>17</v>
      </c>
      <c r="C92" s="262">
        <v>10</v>
      </c>
    </row>
    <row r="93" spans="1:4" ht="20.25" customHeight="1" x14ac:dyDescent="0.3">
      <c r="A93" s="102" t="s">
        <v>151</v>
      </c>
      <c r="B93" s="208">
        <v>17</v>
      </c>
      <c r="C93" s="262">
        <v>13</v>
      </c>
      <c r="D93" s="69"/>
    </row>
    <row r="94" spans="1:4" ht="20.25" customHeight="1" x14ac:dyDescent="0.3">
      <c r="A94" s="102" t="s">
        <v>148</v>
      </c>
      <c r="B94" s="208">
        <v>15</v>
      </c>
      <c r="C94" s="262">
        <v>13</v>
      </c>
    </row>
    <row r="95" spans="1:4" ht="20.25" customHeight="1" x14ac:dyDescent="0.3">
      <c r="A95" s="102" t="s">
        <v>145</v>
      </c>
      <c r="B95" s="208">
        <v>12</v>
      </c>
      <c r="C95" s="262">
        <v>10</v>
      </c>
      <c r="D95" s="69"/>
    </row>
    <row r="96" spans="1:4" ht="20.25" customHeight="1" x14ac:dyDescent="0.3">
      <c r="A96" s="102" t="s">
        <v>149</v>
      </c>
      <c r="B96" s="208">
        <v>8</v>
      </c>
      <c r="C96" s="262">
        <v>7</v>
      </c>
    </row>
    <row r="97" spans="1:4" ht="20.25" customHeight="1" x14ac:dyDescent="0.3">
      <c r="A97" s="102" t="s">
        <v>414</v>
      </c>
      <c r="B97" s="208">
        <v>6</v>
      </c>
      <c r="C97" s="262">
        <v>4</v>
      </c>
      <c r="D97" s="69"/>
    </row>
    <row r="98" spans="1:4" ht="15.6" x14ac:dyDescent="0.3">
      <c r="A98" s="102" t="s">
        <v>421</v>
      </c>
      <c r="B98" s="208">
        <v>6</v>
      </c>
      <c r="C98" s="262">
        <v>2</v>
      </c>
    </row>
    <row r="99" spans="1:4" ht="24.75" customHeight="1" x14ac:dyDescent="0.3">
      <c r="A99" s="102" t="s">
        <v>150</v>
      </c>
      <c r="B99" s="208">
        <v>4</v>
      </c>
      <c r="C99" s="262">
        <v>3</v>
      </c>
      <c r="D99" s="69"/>
    </row>
    <row r="100" spans="1:4" ht="33" customHeight="1" x14ac:dyDescent="0.3">
      <c r="A100" s="102" t="s">
        <v>498</v>
      </c>
      <c r="B100" s="208">
        <v>4</v>
      </c>
      <c r="C100" s="262">
        <v>2</v>
      </c>
    </row>
    <row r="101" spans="1:4" ht="27" customHeight="1" x14ac:dyDescent="0.3">
      <c r="A101" s="102" t="s">
        <v>299</v>
      </c>
      <c r="B101" s="208">
        <v>3</v>
      </c>
      <c r="C101" s="262">
        <v>1</v>
      </c>
      <c r="D101" s="69"/>
    </row>
    <row r="102" spans="1:4" ht="38.4" customHeight="1" x14ac:dyDescent="0.25">
      <c r="A102" s="411" t="s">
        <v>31</v>
      </c>
      <c r="B102" s="411"/>
      <c r="C102" s="411"/>
    </row>
    <row r="103" spans="1:4" ht="17.25" customHeight="1" x14ac:dyDescent="0.3">
      <c r="A103" s="97" t="s">
        <v>95</v>
      </c>
      <c r="B103" s="208">
        <v>92</v>
      </c>
      <c r="C103" s="262">
        <v>68</v>
      </c>
      <c r="D103" s="69"/>
    </row>
    <row r="104" spans="1:4" ht="17.25" customHeight="1" x14ac:dyDescent="0.3">
      <c r="A104" s="102" t="s">
        <v>416</v>
      </c>
      <c r="B104" s="208">
        <v>61</v>
      </c>
      <c r="C104" s="262">
        <v>45</v>
      </c>
    </row>
    <row r="105" spans="1:4" ht="17.25" customHeight="1" x14ac:dyDescent="0.3">
      <c r="A105" s="102" t="s">
        <v>120</v>
      </c>
      <c r="B105" s="208">
        <v>42</v>
      </c>
      <c r="C105" s="262">
        <v>33</v>
      </c>
      <c r="D105" s="69"/>
    </row>
    <row r="106" spans="1:4" ht="17.25" customHeight="1" x14ac:dyDescent="0.3">
      <c r="A106" s="102" t="s">
        <v>244</v>
      </c>
      <c r="B106" s="208">
        <v>37</v>
      </c>
      <c r="C106" s="262">
        <v>31</v>
      </c>
    </row>
    <row r="107" spans="1:4" ht="15.6" x14ac:dyDescent="0.3">
      <c r="A107" s="102" t="s">
        <v>417</v>
      </c>
      <c r="B107" s="208">
        <v>27</v>
      </c>
      <c r="C107" s="262">
        <v>22</v>
      </c>
      <c r="D107" s="69"/>
    </row>
    <row r="108" spans="1:4" ht="15.6" x14ac:dyDescent="0.3">
      <c r="A108" s="102" t="s">
        <v>188</v>
      </c>
      <c r="B108" s="208">
        <v>23</v>
      </c>
      <c r="C108" s="262">
        <v>17</v>
      </c>
    </row>
    <row r="109" spans="1:4" ht="15.6" x14ac:dyDescent="0.3">
      <c r="A109" s="102" t="s">
        <v>245</v>
      </c>
      <c r="B109" s="208">
        <v>16</v>
      </c>
      <c r="C109" s="262">
        <v>9</v>
      </c>
      <c r="D109" s="69"/>
    </row>
    <row r="110" spans="1:4" ht="29.25" customHeight="1" x14ac:dyDescent="0.3">
      <c r="A110" s="102" t="s">
        <v>116</v>
      </c>
      <c r="B110" s="208">
        <v>11</v>
      </c>
      <c r="C110" s="262">
        <v>9</v>
      </c>
    </row>
    <row r="111" spans="1:4" ht="24" customHeight="1" x14ac:dyDescent="0.3">
      <c r="A111" s="102" t="s">
        <v>177</v>
      </c>
      <c r="B111" s="208">
        <v>11</v>
      </c>
      <c r="C111" s="262">
        <v>8</v>
      </c>
      <c r="D111" s="69"/>
    </row>
    <row r="112" spans="1:4" ht="24.75" customHeight="1" x14ac:dyDescent="0.3">
      <c r="A112" s="102" t="s">
        <v>446</v>
      </c>
      <c r="B112" s="208">
        <v>9</v>
      </c>
      <c r="C112" s="262">
        <v>7</v>
      </c>
    </row>
    <row r="113" spans="1:4" ht="24" customHeight="1" x14ac:dyDescent="0.3">
      <c r="A113" s="102" t="s">
        <v>154</v>
      </c>
      <c r="B113" s="208">
        <v>7</v>
      </c>
      <c r="C113" s="262">
        <v>6</v>
      </c>
      <c r="D113" s="69"/>
    </row>
    <row r="114" spans="1:4" ht="24.75" customHeight="1" x14ac:dyDescent="0.3">
      <c r="A114" s="102" t="s">
        <v>277</v>
      </c>
      <c r="B114" s="208">
        <v>7</v>
      </c>
      <c r="C114" s="262">
        <v>6</v>
      </c>
    </row>
    <row r="115" spans="1:4" ht="22.5" customHeight="1" x14ac:dyDescent="0.3">
      <c r="A115" s="102" t="s">
        <v>304</v>
      </c>
      <c r="B115" s="208">
        <v>7</v>
      </c>
      <c r="C115" s="262">
        <v>7</v>
      </c>
      <c r="D115" s="69"/>
    </row>
    <row r="116" spans="1:4" ht="31.5" customHeight="1" x14ac:dyDescent="0.3">
      <c r="A116" s="102" t="s">
        <v>499</v>
      </c>
      <c r="B116" s="208">
        <v>5</v>
      </c>
      <c r="C116" s="262">
        <v>2</v>
      </c>
    </row>
    <row r="117" spans="1:4" ht="24" customHeight="1" x14ac:dyDescent="0.3">
      <c r="A117" s="102" t="s">
        <v>500</v>
      </c>
      <c r="B117" s="208">
        <v>5</v>
      </c>
      <c r="C117" s="262">
        <v>5</v>
      </c>
      <c r="D117" s="69"/>
    </row>
    <row r="118" spans="1:4" ht="63.75" customHeight="1" x14ac:dyDescent="0.25">
      <c r="A118" s="411" t="s">
        <v>32</v>
      </c>
      <c r="B118" s="411"/>
      <c r="C118" s="411"/>
    </row>
    <row r="119" spans="1:4" ht="21" customHeight="1" x14ac:dyDescent="0.3">
      <c r="A119" s="102" t="s">
        <v>114</v>
      </c>
      <c r="B119" s="208">
        <v>44</v>
      </c>
      <c r="C119" s="262">
        <v>35</v>
      </c>
      <c r="D119" s="69"/>
    </row>
    <row r="120" spans="1:4" ht="44.25" customHeight="1" x14ac:dyDescent="0.3">
      <c r="A120" s="102" t="s">
        <v>247</v>
      </c>
      <c r="B120" s="208">
        <v>32</v>
      </c>
      <c r="C120" s="262">
        <v>26</v>
      </c>
    </row>
    <row r="121" spans="1:4" ht="48" customHeight="1" x14ac:dyDescent="0.3">
      <c r="A121" s="102" t="s">
        <v>180</v>
      </c>
      <c r="B121" s="208">
        <v>23</v>
      </c>
      <c r="C121" s="262">
        <v>16</v>
      </c>
      <c r="D121" s="69"/>
    </row>
    <row r="122" spans="1:4" ht="24.75" customHeight="1" x14ac:dyDescent="0.3">
      <c r="A122" s="102" t="s">
        <v>501</v>
      </c>
      <c r="B122" s="208">
        <v>15</v>
      </c>
      <c r="C122" s="262">
        <v>15</v>
      </c>
    </row>
    <row r="123" spans="1:4" ht="24" customHeight="1" x14ac:dyDescent="0.3">
      <c r="A123" s="102" t="s">
        <v>502</v>
      </c>
      <c r="B123" s="208">
        <v>14</v>
      </c>
      <c r="C123" s="262">
        <v>14</v>
      </c>
      <c r="D123" s="69"/>
    </row>
    <row r="124" spans="1:4" ht="15.6" x14ac:dyDescent="0.3">
      <c r="A124" s="102" t="s">
        <v>248</v>
      </c>
      <c r="B124" s="208">
        <v>11</v>
      </c>
      <c r="C124" s="262">
        <v>7</v>
      </c>
    </row>
    <row r="125" spans="1:4" ht="21.75" customHeight="1" x14ac:dyDescent="0.3">
      <c r="A125" s="102" t="s">
        <v>91</v>
      </c>
      <c r="B125" s="208">
        <v>10</v>
      </c>
      <c r="C125" s="262">
        <v>8</v>
      </c>
      <c r="D125" s="69"/>
    </row>
    <row r="126" spans="1:4" ht="32.25" customHeight="1" x14ac:dyDescent="0.3">
      <c r="A126" s="102" t="s">
        <v>282</v>
      </c>
      <c r="B126" s="208">
        <v>9</v>
      </c>
      <c r="C126" s="262">
        <v>7</v>
      </c>
    </row>
    <row r="127" spans="1:4" ht="15.6" x14ac:dyDescent="0.3">
      <c r="A127" s="102" t="s">
        <v>356</v>
      </c>
      <c r="B127" s="208">
        <v>8</v>
      </c>
      <c r="C127" s="262">
        <v>5</v>
      </c>
      <c r="D127" s="69"/>
    </row>
    <row r="128" spans="1:4" ht="27" customHeight="1" x14ac:dyDescent="0.3">
      <c r="A128" s="102" t="s">
        <v>246</v>
      </c>
      <c r="B128" s="208">
        <v>8</v>
      </c>
      <c r="C128" s="262">
        <v>4</v>
      </c>
    </row>
    <row r="129" spans="1:4" ht="21.75" customHeight="1" x14ac:dyDescent="0.3">
      <c r="A129" s="102" t="s">
        <v>179</v>
      </c>
      <c r="B129" s="208">
        <v>8</v>
      </c>
      <c r="C129" s="262">
        <v>3</v>
      </c>
      <c r="D129" s="69"/>
    </row>
    <row r="130" spans="1:4" ht="33" customHeight="1" x14ac:dyDescent="0.3">
      <c r="A130" s="102" t="s">
        <v>503</v>
      </c>
      <c r="B130" s="208">
        <v>8</v>
      </c>
      <c r="C130" s="262">
        <v>5</v>
      </c>
    </row>
    <row r="131" spans="1:4" ht="24.75" customHeight="1" x14ac:dyDescent="0.3">
      <c r="A131" s="102" t="s">
        <v>88</v>
      </c>
      <c r="B131" s="208">
        <v>6</v>
      </c>
      <c r="C131" s="262">
        <v>5</v>
      </c>
      <c r="D131" s="69"/>
    </row>
    <row r="132" spans="1:4" ht="30.75" customHeight="1" x14ac:dyDescent="0.3">
      <c r="A132" s="102" t="s">
        <v>504</v>
      </c>
      <c r="B132" s="208">
        <v>6</v>
      </c>
      <c r="C132" s="262">
        <v>6</v>
      </c>
    </row>
    <row r="133" spans="1:4" ht="15.6" x14ac:dyDescent="0.3">
      <c r="A133" s="102" t="s">
        <v>505</v>
      </c>
      <c r="B133" s="208">
        <v>5</v>
      </c>
      <c r="C133" s="262">
        <v>3</v>
      </c>
      <c r="D133" s="69"/>
    </row>
    <row r="134" spans="1:4" ht="38.4" customHeight="1" x14ac:dyDescent="0.25">
      <c r="A134" s="411" t="s">
        <v>159</v>
      </c>
      <c r="B134" s="411"/>
      <c r="C134" s="411"/>
    </row>
    <row r="135" spans="1:4" ht="21" customHeight="1" x14ac:dyDescent="0.3">
      <c r="A135" s="102" t="s">
        <v>86</v>
      </c>
      <c r="B135" s="208">
        <v>959</v>
      </c>
      <c r="C135" s="262">
        <v>769</v>
      </c>
      <c r="D135" s="69"/>
    </row>
    <row r="136" spans="1:4" ht="21" customHeight="1" x14ac:dyDescent="0.3">
      <c r="A136" s="102" t="s">
        <v>90</v>
      </c>
      <c r="B136" s="208">
        <v>456</v>
      </c>
      <c r="C136" s="262">
        <v>312</v>
      </c>
    </row>
    <row r="137" spans="1:4" ht="21" customHeight="1" x14ac:dyDescent="0.3">
      <c r="A137" s="102" t="s">
        <v>102</v>
      </c>
      <c r="B137" s="208">
        <v>109</v>
      </c>
      <c r="C137" s="262">
        <v>73</v>
      </c>
      <c r="D137" s="69"/>
    </row>
    <row r="138" spans="1:4" ht="21" customHeight="1" x14ac:dyDescent="0.3">
      <c r="A138" s="102" t="s">
        <v>106</v>
      </c>
      <c r="B138" s="208">
        <v>93</v>
      </c>
      <c r="C138" s="262">
        <v>68</v>
      </c>
    </row>
    <row r="139" spans="1:4" ht="21" customHeight="1" x14ac:dyDescent="0.3">
      <c r="A139" s="102" t="s">
        <v>121</v>
      </c>
      <c r="B139" s="208">
        <v>75</v>
      </c>
      <c r="C139" s="262">
        <v>57</v>
      </c>
      <c r="D139" s="69"/>
    </row>
    <row r="140" spans="1:4" ht="21" customHeight="1" x14ac:dyDescent="0.3">
      <c r="A140" s="102" t="s">
        <v>101</v>
      </c>
      <c r="B140" s="208">
        <v>71</v>
      </c>
      <c r="C140" s="262">
        <v>49</v>
      </c>
    </row>
    <row r="141" spans="1:4" ht="21" customHeight="1" x14ac:dyDescent="0.3">
      <c r="A141" s="102" t="s">
        <v>270</v>
      </c>
      <c r="B141" s="208">
        <v>70</v>
      </c>
      <c r="C141" s="262">
        <v>45</v>
      </c>
      <c r="D141" s="69"/>
    </row>
    <row r="142" spans="1:4" ht="21" customHeight="1" x14ac:dyDescent="0.3">
      <c r="A142" s="102" t="s">
        <v>112</v>
      </c>
      <c r="B142" s="208">
        <v>69</v>
      </c>
      <c r="C142" s="262">
        <v>52</v>
      </c>
    </row>
    <row r="143" spans="1:4" ht="21" customHeight="1" x14ac:dyDescent="0.3">
      <c r="A143" s="102" t="s">
        <v>99</v>
      </c>
      <c r="B143" s="208">
        <v>67</v>
      </c>
      <c r="C143" s="262">
        <v>51</v>
      </c>
      <c r="D143" s="69"/>
    </row>
    <row r="144" spans="1:4" ht="21" customHeight="1" x14ac:dyDescent="0.3">
      <c r="A144" s="102" t="s">
        <v>181</v>
      </c>
      <c r="B144" s="208">
        <v>62</v>
      </c>
      <c r="C144" s="262">
        <v>51</v>
      </c>
    </row>
    <row r="145" spans="1:4" ht="15.6" x14ac:dyDescent="0.3">
      <c r="A145" s="102" t="s">
        <v>118</v>
      </c>
      <c r="B145" s="208">
        <v>53</v>
      </c>
      <c r="C145" s="262">
        <v>39</v>
      </c>
      <c r="D145" s="69"/>
    </row>
    <row r="146" spans="1:4" ht="21" customHeight="1" x14ac:dyDescent="0.3">
      <c r="A146" s="102" t="s">
        <v>117</v>
      </c>
      <c r="B146" s="208">
        <v>27</v>
      </c>
      <c r="C146" s="262">
        <v>20</v>
      </c>
    </row>
    <row r="147" spans="1:4" ht="31.5" customHeight="1" x14ac:dyDescent="0.3">
      <c r="A147" s="102" t="s">
        <v>108</v>
      </c>
      <c r="B147" s="208">
        <v>18</v>
      </c>
      <c r="C147" s="262">
        <v>14</v>
      </c>
      <c r="D147" s="69"/>
    </row>
    <row r="148" spans="1:4" ht="30" customHeight="1" x14ac:dyDescent="0.3">
      <c r="A148" s="102" t="s">
        <v>164</v>
      </c>
      <c r="B148" s="208">
        <v>13</v>
      </c>
      <c r="C148" s="262">
        <v>10</v>
      </c>
    </row>
    <row r="149" spans="1:4" ht="15.6" x14ac:dyDescent="0.3">
      <c r="A149" s="102" t="s">
        <v>97</v>
      </c>
      <c r="B149" s="208">
        <v>8</v>
      </c>
      <c r="C149" s="262">
        <v>7</v>
      </c>
      <c r="D149" s="69"/>
    </row>
    <row r="150" spans="1:4" ht="15.6" x14ac:dyDescent="0.3">
      <c r="A150" s="39"/>
      <c r="B150" s="50"/>
      <c r="C150" s="50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10" sqref="C10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4.44140625" style="39" customWidth="1"/>
    <col min="4" max="4" width="26.44140625" style="39" customWidth="1"/>
    <col min="5" max="16384" width="9.109375" style="39"/>
  </cols>
  <sheetData>
    <row r="1" spans="1:6" x14ac:dyDescent="0.3">
      <c r="A1" s="402" t="s">
        <v>281</v>
      </c>
      <c r="B1" s="402"/>
      <c r="C1" s="402"/>
    </row>
    <row r="2" spans="1:6" ht="45" customHeight="1" x14ac:dyDescent="0.3">
      <c r="B2" s="405" t="s">
        <v>249</v>
      </c>
      <c r="C2" s="405"/>
      <c r="D2" s="405"/>
    </row>
    <row r="3" spans="1:6" ht="20.25" customHeight="1" x14ac:dyDescent="0.3">
      <c r="B3" s="405" t="s">
        <v>78</v>
      </c>
      <c r="C3" s="405"/>
      <c r="D3" s="405"/>
    </row>
    <row r="4" spans="1:6" ht="6" customHeight="1" x14ac:dyDescent="0.25">
      <c r="B4" s="92"/>
      <c r="C4" s="91"/>
      <c r="D4" s="91"/>
    </row>
    <row r="5" spans="1:6" s="40" customFormat="1" ht="35.4" customHeight="1" x14ac:dyDescent="0.3">
      <c r="A5" s="76"/>
      <c r="B5" s="177" t="s">
        <v>79</v>
      </c>
      <c r="C5" s="201" t="s">
        <v>453</v>
      </c>
      <c r="D5" s="160" t="s">
        <v>454</v>
      </c>
    </row>
    <row r="6" spans="1:6" x14ac:dyDescent="0.3">
      <c r="A6" s="41">
        <v>1</v>
      </c>
      <c r="B6" s="102" t="s">
        <v>85</v>
      </c>
      <c r="C6" s="139">
        <v>195</v>
      </c>
      <c r="D6" s="139">
        <v>86</v>
      </c>
      <c r="F6" s="50"/>
    </row>
    <row r="7" spans="1:6" x14ac:dyDescent="0.3">
      <c r="A7" s="41">
        <v>2</v>
      </c>
      <c r="B7" s="102" t="s">
        <v>86</v>
      </c>
      <c r="C7" s="139">
        <v>167</v>
      </c>
      <c r="D7" s="139">
        <v>70</v>
      </c>
      <c r="F7" s="50"/>
    </row>
    <row r="8" spans="1:6" x14ac:dyDescent="0.3">
      <c r="A8" s="41">
        <v>3</v>
      </c>
      <c r="B8" s="102" t="s">
        <v>94</v>
      </c>
      <c r="C8" s="139">
        <v>140</v>
      </c>
      <c r="D8" s="139">
        <v>42</v>
      </c>
      <c r="F8" s="50"/>
    </row>
    <row r="9" spans="1:6" s="42" customFormat="1" ht="26.4" x14ac:dyDescent="0.3">
      <c r="A9" s="41">
        <v>4</v>
      </c>
      <c r="B9" s="102" t="s">
        <v>372</v>
      </c>
      <c r="C9" s="139">
        <v>84</v>
      </c>
      <c r="D9" s="139">
        <v>41</v>
      </c>
      <c r="F9" s="50"/>
    </row>
    <row r="10" spans="1:6" s="42" customFormat="1" x14ac:dyDescent="0.3">
      <c r="A10" s="41">
        <v>5</v>
      </c>
      <c r="B10" s="102" t="s">
        <v>97</v>
      </c>
      <c r="C10" s="139">
        <v>73</v>
      </c>
      <c r="D10" s="139">
        <v>17</v>
      </c>
      <c r="F10" s="50"/>
    </row>
    <row r="11" spans="1:6" s="42" customFormat="1" x14ac:dyDescent="0.3">
      <c r="A11" s="41">
        <v>6</v>
      </c>
      <c r="B11" s="102" t="s">
        <v>99</v>
      </c>
      <c r="C11" s="139">
        <v>65</v>
      </c>
      <c r="D11" s="139">
        <v>34</v>
      </c>
      <c r="F11" s="50"/>
    </row>
    <row r="12" spans="1:6" s="42" customFormat="1" x14ac:dyDescent="0.3">
      <c r="A12" s="41">
        <v>7</v>
      </c>
      <c r="B12" s="102" t="s">
        <v>250</v>
      </c>
      <c r="C12" s="139">
        <v>63</v>
      </c>
      <c r="D12" s="139">
        <v>31</v>
      </c>
      <c r="F12" s="50"/>
    </row>
    <row r="13" spans="1:6" s="42" customFormat="1" x14ac:dyDescent="0.3">
      <c r="A13" s="41">
        <v>8</v>
      </c>
      <c r="B13" s="102" t="s">
        <v>96</v>
      </c>
      <c r="C13" s="139">
        <v>48</v>
      </c>
      <c r="D13" s="139">
        <v>25</v>
      </c>
      <c r="F13" s="50"/>
    </row>
    <row r="14" spans="1:6" s="42" customFormat="1" x14ac:dyDescent="0.3">
      <c r="A14" s="41">
        <v>9</v>
      </c>
      <c r="B14" s="102" t="s">
        <v>98</v>
      </c>
      <c r="C14" s="139">
        <v>42</v>
      </c>
      <c r="D14" s="139">
        <v>17</v>
      </c>
      <c r="F14" s="50"/>
    </row>
    <row r="15" spans="1:6" s="42" customFormat="1" ht="21.75" customHeight="1" x14ac:dyDescent="0.3">
      <c r="A15" s="41">
        <v>10</v>
      </c>
      <c r="B15" s="102" t="s">
        <v>375</v>
      </c>
      <c r="C15" s="139">
        <v>33</v>
      </c>
      <c r="D15" s="139">
        <v>13</v>
      </c>
      <c r="F15" s="50"/>
    </row>
    <row r="16" spans="1:6" s="42" customFormat="1" ht="24" customHeight="1" x14ac:dyDescent="0.3">
      <c r="A16" s="41">
        <v>11</v>
      </c>
      <c r="B16" s="102" t="s">
        <v>91</v>
      </c>
      <c r="C16" s="139">
        <v>32</v>
      </c>
      <c r="D16" s="139">
        <v>15</v>
      </c>
      <c r="F16" s="50"/>
    </row>
    <row r="17" spans="1:6" s="42" customFormat="1" x14ac:dyDescent="0.3">
      <c r="A17" s="41">
        <v>12</v>
      </c>
      <c r="B17" s="102" t="s">
        <v>267</v>
      </c>
      <c r="C17" s="139">
        <v>30</v>
      </c>
      <c r="D17" s="139">
        <v>20</v>
      </c>
      <c r="F17" s="50"/>
    </row>
    <row r="18" spans="1:6" s="42" customFormat="1" ht="26.4" x14ac:dyDescent="0.3">
      <c r="A18" s="41">
        <v>13</v>
      </c>
      <c r="B18" s="102" t="s">
        <v>116</v>
      </c>
      <c r="C18" s="139">
        <v>28</v>
      </c>
      <c r="D18" s="139">
        <v>11</v>
      </c>
      <c r="F18" s="50"/>
    </row>
    <row r="19" spans="1:6" s="42" customFormat="1" ht="26.4" x14ac:dyDescent="0.3">
      <c r="A19" s="41">
        <v>14</v>
      </c>
      <c r="B19" s="102" t="s">
        <v>103</v>
      </c>
      <c r="C19" s="139">
        <v>22</v>
      </c>
      <c r="D19" s="139">
        <v>8</v>
      </c>
      <c r="F19" s="50"/>
    </row>
    <row r="20" spans="1:6" s="42" customFormat="1" x14ac:dyDescent="0.3">
      <c r="A20" s="41">
        <v>15</v>
      </c>
      <c r="B20" s="102" t="s">
        <v>114</v>
      </c>
      <c r="C20" s="139">
        <v>20</v>
      </c>
      <c r="D20" s="139">
        <v>5</v>
      </c>
      <c r="F20" s="50"/>
    </row>
    <row r="21" spans="1:6" s="42" customFormat="1" x14ac:dyDescent="0.3">
      <c r="A21" s="41">
        <v>16</v>
      </c>
      <c r="B21" s="102" t="s">
        <v>251</v>
      </c>
      <c r="C21" s="139">
        <v>19</v>
      </c>
      <c r="D21" s="139">
        <v>7</v>
      </c>
      <c r="F21" s="50"/>
    </row>
    <row r="22" spans="1:6" s="42" customFormat="1" x14ac:dyDescent="0.3">
      <c r="A22" s="41">
        <v>17</v>
      </c>
      <c r="B22" s="102" t="s">
        <v>93</v>
      </c>
      <c r="C22" s="139">
        <v>18</v>
      </c>
      <c r="D22" s="139">
        <v>3</v>
      </c>
      <c r="F22" s="50"/>
    </row>
    <row r="23" spans="1:6" s="42" customFormat="1" ht="26.4" x14ac:dyDescent="0.3">
      <c r="A23" s="41">
        <v>18</v>
      </c>
      <c r="B23" s="102" t="s">
        <v>379</v>
      </c>
      <c r="C23" s="139">
        <v>18</v>
      </c>
      <c r="D23" s="139">
        <v>6</v>
      </c>
      <c r="F23" s="50"/>
    </row>
    <row r="24" spans="1:6" s="42" customFormat="1" x14ac:dyDescent="0.3">
      <c r="A24" s="41">
        <v>19</v>
      </c>
      <c r="B24" s="102" t="s">
        <v>118</v>
      </c>
      <c r="C24" s="139">
        <v>18</v>
      </c>
      <c r="D24" s="139">
        <v>13</v>
      </c>
      <c r="F24" s="50"/>
    </row>
    <row r="25" spans="1:6" s="42" customFormat="1" x14ac:dyDescent="0.3">
      <c r="A25" s="41">
        <v>20</v>
      </c>
      <c r="B25" s="102" t="s">
        <v>376</v>
      </c>
      <c r="C25" s="139">
        <v>17</v>
      </c>
      <c r="D25" s="139">
        <v>6</v>
      </c>
      <c r="F25" s="50"/>
    </row>
    <row r="26" spans="1:6" s="42" customFormat="1" x14ac:dyDescent="0.3">
      <c r="A26" s="41">
        <v>21</v>
      </c>
      <c r="B26" s="102" t="s">
        <v>312</v>
      </c>
      <c r="C26" s="139">
        <v>17</v>
      </c>
      <c r="D26" s="139">
        <v>10</v>
      </c>
      <c r="F26" s="50"/>
    </row>
    <row r="27" spans="1:6" s="42" customFormat="1" x14ac:dyDescent="0.3">
      <c r="A27" s="41">
        <v>22</v>
      </c>
      <c r="B27" s="102" t="s">
        <v>156</v>
      </c>
      <c r="C27" s="139">
        <v>17</v>
      </c>
      <c r="D27" s="139">
        <v>8</v>
      </c>
      <c r="F27" s="50"/>
    </row>
    <row r="28" spans="1:6" s="42" customFormat="1" ht="26.4" x14ac:dyDescent="0.3">
      <c r="A28" s="41">
        <v>23</v>
      </c>
      <c r="B28" s="102" t="s">
        <v>166</v>
      </c>
      <c r="C28" s="139">
        <v>16</v>
      </c>
      <c r="D28" s="139">
        <v>3</v>
      </c>
      <c r="F28" s="50"/>
    </row>
    <row r="29" spans="1:6" s="42" customFormat="1" x14ac:dyDescent="0.3">
      <c r="A29" s="41">
        <v>24</v>
      </c>
      <c r="B29" s="102" t="s">
        <v>88</v>
      </c>
      <c r="C29" s="139">
        <v>16</v>
      </c>
      <c r="D29" s="139">
        <v>3</v>
      </c>
      <c r="F29" s="50"/>
    </row>
    <row r="30" spans="1:6" s="42" customFormat="1" x14ac:dyDescent="0.3">
      <c r="A30" s="41">
        <v>25</v>
      </c>
      <c r="B30" s="102" t="s">
        <v>418</v>
      </c>
      <c r="C30" s="139">
        <v>15</v>
      </c>
      <c r="D30" s="139">
        <v>2</v>
      </c>
      <c r="F30" s="50"/>
    </row>
    <row r="31" spans="1:6" s="42" customFormat="1" x14ac:dyDescent="0.3">
      <c r="A31" s="41">
        <v>26</v>
      </c>
      <c r="B31" s="102" t="s">
        <v>144</v>
      </c>
      <c r="C31" s="139">
        <v>14</v>
      </c>
      <c r="D31" s="139">
        <v>7</v>
      </c>
      <c r="F31" s="50"/>
    </row>
    <row r="32" spans="1:6" s="42" customFormat="1" x14ac:dyDescent="0.3">
      <c r="A32" s="41">
        <v>27</v>
      </c>
      <c r="B32" s="102" t="s">
        <v>253</v>
      </c>
      <c r="C32" s="139">
        <v>13</v>
      </c>
      <c r="D32" s="139">
        <v>3</v>
      </c>
      <c r="F32" s="50"/>
    </row>
    <row r="33" spans="1:6" s="42" customFormat="1" ht="21" customHeight="1" x14ac:dyDescent="0.3">
      <c r="A33" s="41">
        <v>28</v>
      </c>
      <c r="B33" s="102" t="s">
        <v>100</v>
      </c>
      <c r="C33" s="139">
        <v>12</v>
      </c>
      <c r="D33" s="139">
        <v>4</v>
      </c>
      <c r="F33" s="50"/>
    </row>
    <row r="34" spans="1:6" s="42" customFormat="1" x14ac:dyDescent="0.3">
      <c r="A34" s="41">
        <v>29</v>
      </c>
      <c r="B34" s="102" t="s">
        <v>89</v>
      </c>
      <c r="C34" s="139">
        <v>12</v>
      </c>
      <c r="D34" s="139">
        <v>7</v>
      </c>
      <c r="F34" s="50"/>
    </row>
    <row r="35" spans="1:6" s="42" customFormat="1" ht="19.5" customHeight="1" x14ac:dyDescent="0.3">
      <c r="A35" s="41">
        <v>30</v>
      </c>
      <c r="B35" s="102" t="s">
        <v>113</v>
      </c>
      <c r="C35" s="139">
        <v>12</v>
      </c>
      <c r="D35" s="139">
        <v>5</v>
      </c>
      <c r="F35" s="50"/>
    </row>
    <row r="36" spans="1:6" s="42" customFormat="1" ht="16.5" customHeight="1" x14ac:dyDescent="0.3">
      <c r="A36" s="41">
        <v>31</v>
      </c>
      <c r="B36" s="102" t="s">
        <v>307</v>
      </c>
      <c r="C36" s="139">
        <v>12</v>
      </c>
      <c r="D36" s="139">
        <v>5</v>
      </c>
      <c r="F36" s="50"/>
    </row>
    <row r="37" spans="1:6" s="42" customFormat="1" ht="27" customHeight="1" x14ac:dyDescent="0.3">
      <c r="A37" s="41">
        <v>32</v>
      </c>
      <c r="B37" s="102" t="s">
        <v>178</v>
      </c>
      <c r="C37" s="139">
        <v>12</v>
      </c>
      <c r="D37" s="139">
        <v>8</v>
      </c>
      <c r="F37" s="50"/>
    </row>
    <row r="38" spans="1:6" s="42" customFormat="1" x14ac:dyDescent="0.3">
      <c r="A38" s="41">
        <v>33</v>
      </c>
      <c r="B38" s="102" t="s">
        <v>158</v>
      </c>
      <c r="C38" s="139">
        <v>12</v>
      </c>
      <c r="D38" s="139">
        <v>3</v>
      </c>
      <c r="F38" s="50"/>
    </row>
    <row r="39" spans="1:6" s="42" customFormat="1" x14ac:dyDescent="0.3">
      <c r="A39" s="41">
        <v>34</v>
      </c>
      <c r="B39" s="102" t="s">
        <v>179</v>
      </c>
      <c r="C39" s="139">
        <v>12</v>
      </c>
      <c r="D39" s="139">
        <v>5</v>
      </c>
      <c r="F39" s="50"/>
    </row>
    <row r="40" spans="1:6" s="42" customFormat="1" x14ac:dyDescent="0.3">
      <c r="A40" s="41">
        <v>35</v>
      </c>
      <c r="B40" s="102" t="s">
        <v>101</v>
      </c>
      <c r="C40" s="139">
        <v>12</v>
      </c>
      <c r="D40" s="139">
        <v>6</v>
      </c>
      <c r="F40" s="50"/>
    </row>
    <row r="41" spans="1:6" s="42" customFormat="1" x14ac:dyDescent="0.3">
      <c r="A41" s="41">
        <v>36</v>
      </c>
      <c r="B41" s="102" t="s">
        <v>102</v>
      </c>
      <c r="C41" s="139">
        <v>12</v>
      </c>
      <c r="D41" s="139">
        <v>5</v>
      </c>
      <c r="F41" s="50"/>
    </row>
    <row r="42" spans="1:6" ht="26.4" x14ac:dyDescent="0.3">
      <c r="A42" s="41">
        <v>37</v>
      </c>
      <c r="B42" s="102" t="s">
        <v>373</v>
      </c>
      <c r="C42" s="139">
        <v>11</v>
      </c>
      <c r="D42" s="139">
        <v>2</v>
      </c>
      <c r="F42" s="50"/>
    </row>
    <row r="43" spans="1:6" x14ac:dyDescent="0.3">
      <c r="A43" s="41">
        <v>38</v>
      </c>
      <c r="B43" s="102" t="s">
        <v>176</v>
      </c>
      <c r="C43" s="139">
        <v>11</v>
      </c>
      <c r="D43" s="139">
        <v>2</v>
      </c>
      <c r="F43" s="50"/>
    </row>
    <row r="44" spans="1:6" x14ac:dyDescent="0.3">
      <c r="A44" s="41">
        <v>39</v>
      </c>
      <c r="B44" s="102" t="s">
        <v>282</v>
      </c>
      <c r="C44" s="139">
        <v>11</v>
      </c>
      <c r="D44" s="139">
        <v>6</v>
      </c>
      <c r="F44" s="50"/>
    </row>
    <row r="45" spans="1:6" x14ac:dyDescent="0.3">
      <c r="A45" s="41">
        <v>40</v>
      </c>
      <c r="B45" s="102" t="s">
        <v>371</v>
      </c>
      <c r="C45" s="139">
        <v>10</v>
      </c>
      <c r="D45" s="139">
        <v>3</v>
      </c>
      <c r="F45" s="50"/>
    </row>
    <row r="46" spans="1:6" x14ac:dyDescent="0.3">
      <c r="A46" s="41">
        <v>41</v>
      </c>
      <c r="B46" s="102" t="s">
        <v>154</v>
      </c>
      <c r="C46" s="139">
        <v>10</v>
      </c>
      <c r="D46" s="139">
        <v>2</v>
      </c>
      <c r="F46" s="50"/>
    </row>
    <row r="47" spans="1:6" x14ac:dyDescent="0.3">
      <c r="A47" s="41">
        <v>42</v>
      </c>
      <c r="B47" s="102" t="s">
        <v>182</v>
      </c>
      <c r="C47" s="139">
        <v>10</v>
      </c>
      <c r="D47" s="139">
        <v>0</v>
      </c>
      <c r="F47" s="50"/>
    </row>
    <row r="48" spans="1:6" x14ac:dyDescent="0.3">
      <c r="A48" s="41">
        <v>43</v>
      </c>
      <c r="B48" s="102" t="s">
        <v>291</v>
      </c>
      <c r="C48" s="139">
        <v>9</v>
      </c>
      <c r="D48" s="139">
        <v>1</v>
      </c>
      <c r="F48" s="50"/>
    </row>
    <row r="49" spans="1:6" x14ac:dyDescent="0.3">
      <c r="A49" s="41">
        <v>44</v>
      </c>
      <c r="B49" s="102" t="s">
        <v>323</v>
      </c>
      <c r="C49" s="139">
        <v>9</v>
      </c>
      <c r="D49" s="139">
        <v>3</v>
      </c>
      <c r="F49" s="50"/>
    </row>
    <row r="50" spans="1:6" ht="26.4" x14ac:dyDescent="0.3">
      <c r="A50" s="41">
        <v>45</v>
      </c>
      <c r="B50" s="102" t="s">
        <v>187</v>
      </c>
      <c r="C50" s="139">
        <v>9</v>
      </c>
      <c r="D50" s="139">
        <v>3</v>
      </c>
      <c r="F50" s="50"/>
    </row>
    <row r="51" spans="1:6" ht="21" customHeight="1" x14ac:dyDescent="0.3">
      <c r="A51" s="41">
        <v>46</v>
      </c>
      <c r="B51" s="102" t="s">
        <v>384</v>
      </c>
      <c r="C51" s="139">
        <v>8</v>
      </c>
      <c r="D51" s="139">
        <v>3</v>
      </c>
      <c r="F51" s="50"/>
    </row>
    <row r="52" spans="1:6" x14ac:dyDescent="0.3">
      <c r="A52" s="41">
        <v>47</v>
      </c>
      <c r="B52" s="102" t="s">
        <v>105</v>
      </c>
      <c r="C52" s="139">
        <v>8</v>
      </c>
      <c r="D52" s="139">
        <v>1</v>
      </c>
      <c r="F52" s="50"/>
    </row>
    <row r="53" spans="1:6" ht="22.5" customHeight="1" x14ac:dyDescent="0.3">
      <c r="A53" s="41">
        <v>48</v>
      </c>
      <c r="B53" s="102" t="s">
        <v>146</v>
      </c>
      <c r="C53" s="139">
        <v>8</v>
      </c>
      <c r="D53" s="139">
        <v>6</v>
      </c>
      <c r="F53" s="50"/>
    </row>
    <row r="54" spans="1:6" x14ac:dyDescent="0.3">
      <c r="A54" s="41">
        <v>49</v>
      </c>
      <c r="B54" s="102" t="s">
        <v>380</v>
      </c>
      <c r="C54" s="139">
        <v>8</v>
      </c>
      <c r="D54" s="139">
        <v>4</v>
      </c>
      <c r="F54" s="50"/>
    </row>
    <row r="55" spans="1:6" x14ac:dyDescent="0.3">
      <c r="A55" s="41">
        <v>50</v>
      </c>
      <c r="B55" s="102" t="s">
        <v>157</v>
      </c>
      <c r="C55" s="139">
        <v>8</v>
      </c>
      <c r="D55" s="139">
        <v>1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6" sqref="A6:C6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429" t="s">
        <v>281</v>
      </c>
      <c r="B1" s="429"/>
      <c r="C1" s="429"/>
    </row>
    <row r="2" spans="1:9" s="45" customFormat="1" ht="44.25" customHeight="1" x14ac:dyDescent="0.35">
      <c r="A2" s="405" t="s">
        <v>252</v>
      </c>
      <c r="B2" s="405"/>
      <c r="C2" s="405"/>
    </row>
    <row r="3" spans="1:9" s="45" customFormat="1" ht="20.399999999999999" x14ac:dyDescent="0.35">
      <c r="A3" s="410" t="s">
        <v>123</v>
      </c>
      <c r="B3" s="410"/>
      <c r="C3" s="410"/>
    </row>
    <row r="4" spans="1:9" ht="8.25" customHeight="1" x14ac:dyDescent="0.2">
      <c r="A4" s="179"/>
      <c r="B4" s="180"/>
      <c r="C4" s="180"/>
    </row>
    <row r="5" spans="1:9" s="40" customFormat="1" ht="35.4" customHeight="1" x14ac:dyDescent="0.3">
      <c r="A5" s="239" t="s">
        <v>79</v>
      </c>
      <c r="B5" s="234" t="s">
        <v>453</v>
      </c>
      <c r="C5" s="240" t="s">
        <v>454</v>
      </c>
    </row>
    <row r="6" spans="1:9" ht="38.4" customHeight="1" x14ac:dyDescent="0.25">
      <c r="A6" s="411" t="s">
        <v>124</v>
      </c>
      <c r="B6" s="411"/>
      <c r="C6" s="411"/>
      <c r="I6" s="49"/>
    </row>
    <row r="7" spans="1:9" ht="18.75" customHeight="1" x14ac:dyDescent="0.3">
      <c r="A7" s="97" t="s">
        <v>250</v>
      </c>
      <c r="B7" s="139">
        <v>63</v>
      </c>
      <c r="C7" s="139">
        <v>31</v>
      </c>
      <c r="D7" s="69"/>
      <c r="I7" s="49"/>
    </row>
    <row r="8" spans="1:9" ht="33.75" customHeight="1" x14ac:dyDescent="0.3">
      <c r="A8" s="102" t="s">
        <v>166</v>
      </c>
      <c r="B8" s="139">
        <v>16</v>
      </c>
      <c r="C8" s="139">
        <v>3</v>
      </c>
    </row>
    <row r="9" spans="1:9" ht="26.25" customHeight="1" x14ac:dyDescent="0.3">
      <c r="A9" s="102" t="s">
        <v>384</v>
      </c>
      <c r="B9" s="139">
        <v>8</v>
      </c>
      <c r="C9" s="139">
        <v>3</v>
      </c>
      <c r="D9" s="69"/>
    </row>
    <row r="10" spans="1:9" ht="21.75" customHeight="1" x14ac:dyDescent="0.3">
      <c r="A10" s="102" t="s">
        <v>105</v>
      </c>
      <c r="B10" s="139">
        <v>8</v>
      </c>
      <c r="C10" s="139">
        <v>1</v>
      </c>
    </row>
    <row r="11" spans="1:9" ht="15.6" x14ac:dyDescent="0.3">
      <c r="A11" s="102" t="s">
        <v>126</v>
      </c>
      <c r="B11" s="139">
        <v>7</v>
      </c>
      <c r="C11" s="139">
        <v>3</v>
      </c>
      <c r="D11" s="69"/>
    </row>
    <row r="12" spans="1:9" ht="19.5" customHeight="1" x14ac:dyDescent="0.3">
      <c r="A12" s="102" t="s">
        <v>129</v>
      </c>
      <c r="B12" s="139">
        <v>6</v>
      </c>
      <c r="C12" s="139">
        <v>1</v>
      </c>
    </row>
    <row r="13" spans="1:9" ht="28.5" customHeight="1" x14ac:dyDescent="0.3">
      <c r="A13" s="102" t="s">
        <v>169</v>
      </c>
      <c r="B13" s="139">
        <v>6</v>
      </c>
      <c r="C13" s="139">
        <v>1</v>
      </c>
      <c r="D13" s="69"/>
    </row>
    <row r="14" spans="1:9" ht="34.5" customHeight="1" x14ac:dyDescent="0.3">
      <c r="A14" s="102" t="s">
        <v>422</v>
      </c>
      <c r="B14" s="139">
        <v>5</v>
      </c>
      <c r="C14" s="139">
        <v>3</v>
      </c>
    </row>
    <row r="15" spans="1:9" ht="25.5" customHeight="1" x14ac:dyDescent="0.3">
      <c r="A15" s="102" t="s">
        <v>423</v>
      </c>
      <c r="B15" s="139">
        <v>5</v>
      </c>
      <c r="C15" s="139">
        <v>1</v>
      </c>
      <c r="D15" s="69"/>
    </row>
    <row r="16" spans="1:9" ht="15.6" x14ac:dyDescent="0.3">
      <c r="A16" s="102" t="s">
        <v>359</v>
      </c>
      <c r="B16" s="139">
        <v>5</v>
      </c>
      <c r="C16" s="139">
        <v>3</v>
      </c>
    </row>
    <row r="17" spans="1:4" ht="30.75" customHeight="1" x14ac:dyDescent="0.3">
      <c r="A17" s="102" t="s">
        <v>360</v>
      </c>
      <c r="B17" s="139">
        <v>5</v>
      </c>
      <c r="C17" s="139">
        <v>2</v>
      </c>
      <c r="D17" s="69"/>
    </row>
    <row r="18" spans="1:4" ht="21.75" customHeight="1" x14ac:dyDescent="0.3">
      <c r="A18" s="102" t="s">
        <v>127</v>
      </c>
      <c r="B18" s="139">
        <v>5</v>
      </c>
      <c r="C18" s="139">
        <v>3</v>
      </c>
    </row>
    <row r="19" spans="1:4" ht="27" customHeight="1" x14ac:dyDescent="0.3">
      <c r="A19" s="102" t="s">
        <v>424</v>
      </c>
      <c r="B19" s="139">
        <v>4</v>
      </c>
      <c r="C19" s="139">
        <v>1</v>
      </c>
      <c r="D19" s="69"/>
    </row>
    <row r="20" spans="1:4" ht="18.75" customHeight="1" x14ac:dyDescent="0.3">
      <c r="A20" s="102" t="s">
        <v>167</v>
      </c>
      <c r="B20" s="139">
        <v>4</v>
      </c>
      <c r="C20" s="139">
        <v>1</v>
      </c>
    </row>
    <row r="21" spans="1:4" ht="18.75" customHeight="1" x14ac:dyDescent="0.3">
      <c r="A21" s="102" t="s">
        <v>506</v>
      </c>
      <c r="B21" s="139">
        <v>3</v>
      </c>
      <c r="C21" s="139">
        <v>1</v>
      </c>
      <c r="D21" s="69"/>
    </row>
    <row r="22" spans="1:4" ht="38.4" customHeight="1" x14ac:dyDescent="0.25">
      <c r="A22" s="411" t="s">
        <v>26</v>
      </c>
      <c r="B22" s="411"/>
      <c r="C22" s="411"/>
    </row>
    <row r="23" spans="1:4" ht="26.4" x14ac:dyDescent="0.3">
      <c r="A23" s="102" t="s">
        <v>373</v>
      </c>
      <c r="B23" s="139">
        <v>11</v>
      </c>
      <c r="C23" s="139">
        <v>2</v>
      </c>
      <c r="D23" s="69"/>
    </row>
    <row r="24" spans="1:4" ht="18" customHeight="1" x14ac:dyDescent="0.3">
      <c r="A24" s="102" t="s">
        <v>131</v>
      </c>
      <c r="B24" s="139">
        <v>6</v>
      </c>
      <c r="C24" s="139">
        <v>1</v>
      </c>
    </row>
    <row r="25" spans="1:4" ht="18" customHeight="1" x14ac:dyDescent="0.3">
      <c r="A25" s="102" t="s">
        <v>170</v>
      </c>
      <c r="B25" s="139">
        <v>6</v>
      </c>
      <c r="C25" s="139">
        <v>4</v>
      </c>
      <c r="D25" s="69"/>
    </row>
    <row r="26" spans="1:4" ht="18" customHeight="1" x14ac:dyDescent="0.3">
      <c r="A26" s="102" t="s">
        <v>409</v>
      </c>
      <c r="B26" s="139">
        <v>6</v>
      </c>
      <c r="C26" s="139">
        <v>1</v>
      </c>
    </row>
    <row r="27" spans="1:4" ht="30" customHeight="1" x14ac:dyDescent="0.3">
      <c r="A27" s="102" t="s">
        <v>122</v>
      </c>
      <c r="B27" s="139">
        <v>5</v>
      </c>
      <c r="C27" s="139">
        <v>2</v>
      </c>
      <c r="D27" s="69"/>
    </row>
    <row r="28" spans="1:4" ht="31.5" customHeight="1" x14ac:dyDescent="0.3">
      <c r="A28" s="102" t="s">
        <v>385</v>
      </c>
      <c r="B28" s="139">
        <v>5</v>
      </c>
      <c r="C28" s="139">
        <v>3</v>
      </c>
    </row>
    <row r="29" spans="1:4" ht="33.75" customHeight="1" x14ac:dyDescent="0.3">
      <c r="A29" s="102" t="s">
        <v>119</v>
      </c>
      <c r="B29" s="139">
        <v>5</v>
      </c>
      <c r="C29" s="139">
        <v>2</v>
      </c>
      <c r="D29" s="69"/>
    </row>
    <row r="30" spans="1:4" ht="18" customHeight="1" x14ac:dyDescent="0.3">
      <c r="A30" s="102" t="s">
        <v>321</v>
      </c>
      <c r="B30" s="139">
        <v>4</v>
      </c>
      <c r="C30" s="139">
        <v>3</v>
      </c>
    </row>
    <row r="31" spans="1:4" ht="18" customHeight="1" x14ac:dyDescent="0.3">
      <c r="A31" s="102" t="s">
        <v>283</v>
      </c>
      <c r="B31" s="139">
        <v>4</v>
      </c>
      <c r="C31" s="139">
        <v>1</v>
      </c>
      <c r="D31" s="69"/>
    </row>
    <row r="32" spans="1:4" ht="18" customHeight="1" x14ac:dyDescent="0.3">
      <c r="A32" s="102" t="s">
        <v>425</v>
      </c>
      <c r="B32" s="139">
        <v>3</v>
      </c>
      <c r="C32" s="139">
        <v>0</v>
      </c>
    </row>
    <row r="33" spans="1:4" ht="18.75" customHeight="1" x14ac:dyDescent="0.3">
      <c r="A33" s="102" t="s">
        <v>298</v>
      </c>
      <c r="B33" s="139">
        <v>3</v>
      </c>
      <c r="C33" s="139">
        <v>0</v>
      </c>
      <c r="D33" s="69"/>
    </row>
    <row r="34" spans="1:4" ht="18" customHeight="1" x14ac:dyDescent="0.3">
      <c r="A34" s="102" t="s">
        <v>361</v>
      </c>
      <c r="B34" s="139">
        <v>2</v>
      </c>
      <c r="C34" s="139">
        <v>1</v>
      </c>
    </row>
    <row r="35" spans="1:4" ht="31.5" customHeight="1" x14ac:dyDescent="0.3">
      <c r="A35" s="102" t="s">
        <v>297</v>
      </c>
      <c r="B35" s="139">
        <v>2</v>
      </c>
      <c r="C35" s="139">
        <v>0</v>
      </c>
      <c r="D35" s="69"/>
    </row>
    <row r="36" spans="1:4" ht="18" customHeight="1" x14ac:dyDescent="0.3">
      <c r="A36" s="102" t="s">
        <v>354</v>
      </c>
      <c r="B36" s="139">
        <v>2</v>
      </c>
      <c r="C36" s="139">
        <v>0</v>
      </c>
    </row>
    <row r="37" spans="1:4" ht="15.6" x14ac:dyDescent="0.3">
      <c r="A37" s="102" t="s">
        <v>426</v>
      </c>
      <c r="B37" s="139">
        <v>2</v>
      </c>
      <c r="C37" s="139">
        <v>1</v>
      </c>
      <c r="D37" s="69"/>
    </row>
    <row r="38" spans="1:4" ht="38.4" customHeight="1" x14ac:dyDescent="0.25">
      <c r="A38" s="411" t="s">
        <v>27</v>
      </c>
      <c r="B38" s="411"/>
      <c r="C38" s="411"/>
    </row>
    <row r="39" spans="1:4" ht="21.75" customHeight="1" x14ac:dyDescent="0.3">
      <c r="A39" s="97" t="s">
        <v>100</v>
      </c>
      <c r="B39" s="139">
        <v>12</v>
      </c>
      <c r="C39" s="139">
        <v>4</v>
      </c>
      <c r="D39" s="69"/>
    </row>
    <row r="40" spans="1:4" ht="21.75" customHeight="1" x14ac:dyDescent="0.3">
      <c r="A40" s="97" t="s">
        <v>132</v>
      </c>
      <c r="B40" s="139">
        <v>7</v>
      </c>
      <c r="C40" s="139">
        <v>3</v>
      </c>
    </row>
    <row r="41" spans="1:4" ht="21.75" customHeight="1" x14ac:dyDescent="0.3">
      <c r="A41" s="97" t="s">
        <v>133</v>
      </c>
      <c r="B41" s="139">
        <v>6</v>
      </c>
      <c r="C41" s="139">
        <v>3</v>
      </c>
      <c r="D41" s="69"/>
    </row>
    <row r="42" spans="1:4" ht="21.75" customHeight="1" x14ac:dyDescent="0.3">
      <c r="A42" s="97" t="s">
        <v>326</v>
      </c>
      <c r="B42" s="139">
        <v>4</v>
      </c>
      <c r="C42" s="139">
        <v>0</v>
      </c>
    </row>
    <row r="43" spans="1:4" ht="21.75" customHeight="1" x14ac:dyDescent="0.3">
      <c r="A43" s="97" t="s">
        <v>92</v>
      </c>
      <c r="B43" s="139">
        <v>4</v>
      </c>
      <c r="C43" s="139">
        <v>0</v>
      </c>
      <c r="D43" s="69"/>
    </row>
    <row r="44" spans="1:4" ht="21.75" customHeight="1" x14ac:dyDescent="0.3">
      <c r="A44" s="97" t="s">
        <v>389</v>
      </c>
      <c r="B44" s="139">
        <v>3</v>
      </c>
      <c r="C44" s="139">
        <v>2</v>
      </c>
    </row>
    <row r="45" spans="1:4" ht="21.75" customHeight="1" x14ac:dyDescent="0.3">
      <c r="A45" s="97" t="s">
        <v>289</v>
      </c>
      <c r="B45" s="139">
        <v>3</v>
      </c>
      <c r="C45" s="139">
        <v>1</v>
      </c>
      <c r="D45" s="69"/>
    </row>
    <row r="46" spans="1:4" ht="21.75" customHeight="1" x14ac:dyDescent="0.3">
      <c r="A46" s="97" t="s">
        <v>172</v>
      </c>
      <c r="B46" s="139">
        <v>3</v>
      </c>
      <c r="C46" s="139">
        <v>2</v>
      </c>
    </row>
    <row r="47" spans="1:4" ht="21.75" customHeight="1" x14ac:dyDescent="0.3">
      <c r="A47" s="97" t="s">
        <v>290</v>
      </c>
      <c r="B47" s="139">
        <v>3</v>
      </c>
      <c r="C47" s="139">
        <v>1</v>
      </c>
      <c r="D47" s="69"/>
    </row>
    <row r="48" spans="1:4" ht="21.75" customHeight="1" x14ac:dyDescent="0.3">
      <c r="A48" s="97" t="s">
        <v>507</v>
      </c>
      <c r="B48" s="139">
        <v>2</v>
      </c>
      <c r="C48" s="139">
        <v>2</v>
      </c>
    </row>
    <row r="49" spans="1:4" ht="21.75" customHeight="1" x14ac:dyDescent="0.3">
      <c r="A49" s="97" t="s">
        <v>336</v>
      </c>
      <c r="B49" s="139">
        <v>2</v>
      </c>
      <c r="C49" s="139">
        <v>0</v>
      </c>
      <c r="D49" s="69"/>
    </row>
    <row r="50" spans="1:4" ht="21.75" customHeight="1" x14ac:dyDescent="0.3">
      <c r="A50" s="97" t="s">
        <v>427</v>
      </c>
      <c r="B50" s="139">
        <v>2</v>
      </c>
      <c r="C50" s="139">
        <v>0</v>
      </c>
    </row>
    <row r="51" spans="1:4" ht="21.75" customHeight="1" x14ac:dyDescent="0.3">
      <c r="A51" s="97" t="s">
        <v>362</v>
      </c>
      <c r="B51" s="139">
        <v>2</v>
      </c>
      <c r="C51" s="139">
        <v>0</v>
      </c>
      <c r="D51" s="69"/>
    </row>
    <row r="52" spans="1:4" ht="21.75" customHeight="1" x14ac:dyDescent="0.3">
      <c r="A52" s="97" t="s">
        <v>288</v>
      </c>
      <c r="B52" s="139">
        <v>2</v>
      </c>
      <c r="C52" s="139">
        <v>1</v>
      </c>
    </row>
    <row r="53" spans="1:4" ht="21.75" customHeight="1" x14ac:dyDescent="0.3">
      <c r="A53" s="97" t="s">
        <v>110</v>
      </c>
      <c r="B53" s="139">
        <v>2</v>
      </c>
      <c r="C53" s="139">
        <v>1</v>
      </c>
      <c r="D53" s="69"/>
    </row>
    <row r="54" spans="1:4" ht="38.4" customHeight="1" x14ac:dyDescent="0.25">
      <c r="A54" s="411" t="s">
        <v>28</v>
      </c>
      <c r="B54" s="411"/>
      <c r="C54" s="411"/>
    </row>
    <row r="55" spans="1:4" ht="21.75" customHeight="1" x14ac:dyDescent="0.3">
      <c r="A55" s="97" t="s">
        <v>137</v>
      </c>
      <c r="B55" s="139">
        <v>7</v>
      </c>
      <c r="C55" s="139">
        <v>0</v>
      </c>
      <c r="D55" s="69"/>
    </row>
    <row r="56" spans="1:4" ht="21.75" customHeight="1" x14ac:dyDescent="0.3">
      <c r="A56" s="102" t="s">
        <v>381</v>
      </c>
      <c r="B56" s="139">
        <v>5</v>
      </c>
      <c r="C56" s="139">
        <v>2</v>
      </c>
    </row>
    <row r="57" spans="1:4" ht="21" customHeight="1" x14ac:dyDescent="0.3">
      <c r="A57" s="102" t="s">
        <v>392</v>
      </c>
      <c r="B57" s="139">
        <v>3</v>
      </c>
      <c r="C57" s="139">
        <v>0</v>
      </c>
      <c r="D57" s="69"/>
    </row>
    <row r="58" spans="1:4" ht="31.5" customHeight="1" x14ac:dyDescent="0.3">
      <c r="A58" s="102" t="s">
        <v>363</v>
      </c>
      <c r="B58" s="139">
        <v>2</v>
      </c>
      <c r="C58" s="139">
        <v>0</v>
      </c>
    </row>
    <row r="59" spans="1:4" ht="36.75" customHeight="1" x14ac:dyDescent="0.3">
      <c r="A59" s="102" t="s">
        <v>428</v>
      </c>
      <c r="B59" s="139">
        <v>2</v>
      </c>
      <c r="C59" s="139">
        <v>1</v>
      </c>
      <c r="D59" s="69"/>
    </row>
    <row r="60" spans="1:4" ht="30.75" customHeight="1" x14ac:dyDescent="0.3">
      <c r="A60" s="102" t="s">
        <v>429</v>
      </c>
      <c r="B60" s="139">
        <v>2</v>
      </c>
      <c r="C60" s="139">
        <v>1</v>
      </c>
    </row>
    <row r="61" spans="1:4" ht="28.5" customHeight="1" x14ac:dyDescent="0.3">
      <c r="A61" s="102" t="s">
        <v>508</v>
      </c>
      <c r="B61" s="139">
        <v>2</v>
      </c>
      <c r="C61" s="139">
        <v>1</v>
      </c>
      <c r="D61" s="69"/>
    </row>
    <row r="62" spans="1:4" ht="28.5" customHeight="1" x14ac:dyDescent="0.3">
      <c r="A62" s="102" t="s">
        <v>509</v>
      </c>
      <c r="B62" s="139">
        <v>1</v>
      </c>
      <c r="C62" s="139">
        <v>1</v>
      </c>
    </row>
    <row r="63" spans="1:4" ht="27.75" customHeight="1" x14ac:dyDescent="0.3">
      <c r="A63" s="102" t="s">
        <v>430</v>
      </c>
      <c r="B63" s="139">
        <v>1</v>
      </c>
      <c r="C63" s="139">
        <v>1</v>
      </c>
      <c r="D63" s="69"/>
    </row>
    <row r="64" spans="1:4" ht="29.25" customHeight="1" x14ac:dyDescent="0.3">
      <c r="A64" s="102" t="s">
        <v>364</v>
      </c>
      <c r="B64" s="139">
        <v>1</v>
      </c>
      <c r="C64" s="139">
        <v>1</v>
      </c>
    </row>
    <row r="65" spans="1:5" ht="25.5" customHeight="1" x14ac:dyDescent="0.3">
      <c r="A65" s="102" t="s">
        <v>327</v>
      </c>
      <c r="B65" s="139">
        <v>1</v>
      </c>
      <c r="C65" s="139">
        <v>1</v>
      </c>
      <c r="D65" s="69"/>
    </row>
    <row r="66" spans="1:5" ht="26.25" customHeight="1" x14ac:dyDescent="0.3">
      <c r="A66" s="102" t="s">
        <v>365</v>
      </c>
      <c r="B66" s="139">
        <v>1</v>
      </c>
      <c r="C66" s="139">
        <v>0</v>
      </c>
      <c r="E66" s="122"/>
    </row>
    <row r="67" spans="1:5" ht="24.75" customHeight="1" x14ac:dyDescent="0.3">
      <c r="A67" s="102" t="s">
        <v>378</v>
      </c>
      <c r="B67" s="139">
        <v>1</v>
      </c>
      <c r="C67" s="139">
        <v>1</v>
      </c>
      <c r="D67" s="69"/>
      <c r="E67" s="122"/>
    </row>
    <row r="68" spans="1:5" ht="21.75" customHeight="1" x14ac:dyDescent="0.3">
      <c r="A68" s="102" t="s">
        <v>138</v>
      </c>
      <c r="B68" s="139">
        <v>1</v>
      </c>
      <c r="C68" s="139">
        <v>0</v>
      </c>
      <c r="E68" s="122"/>
    </row>
    <row r="69" spans="1:5" ht="21.75" customHeight="1" x14ac:dyDescent="0.3">
      <c r="A69" s="102" t="s">
        <v>337</v>
      </c>
      <c r="B69" s="139">
        <v>1</v>
      </c>
      <c r="C69" s="139">
        <v>0</v>
      </c>
      <c r="D69" s="69"/>
      <c r="E69" s="122"/>
    </row>
    <row r="70" spans="1:5" ht="38.4" customHeight="1" x14ac:dyDescent="0.25">
      <c r="A70" s="411" t="s">
        <v>29</v>
      </c>
      <c r="B70" s="411"/>
      <c r="C70" s="411"/>
      <c r="E70" s="122"/>
    </row>
    <row r="71" spans="1:5" ht="21" customHeight="1" x14ac:dyDescent="0.3">
      <c r="A71" s="97" t="s">
        <v>94</v>
      </c>
      <c r="B71" s="139">
        <v>140</v>
      </c>
      <c r="C71" s="139">
        <v>42</v>
      </c>
      <c r="D71" s="69"/>
      <c r="E71" s="122"/>
    </row>
    <row r="72" spans="1:5" ht="21" customHeight="1" x14ac:dyDescent="0.3">
      <c r="A72" s="97" t="s">
        <v>267</v>
      </c>
      <c r="B72" s="139">
        <v>30</v>
      </c>
      <c r="C72" s="139">
        <v>20</v>
      </c>
      <c r="E72" s="122"/>
    </row>
    <row r="73" spans="1:5" ht="21" customHeight="1" x14ac:dyDescent="0.3">
      <c r="A73" s="97" t="s">
        <v>93</v>
      </c>
      <c r="B73" s="139">
        <v>18</v>
      </c>
      <c r="C73" s="139">
        <v>3</v>
      </c>
      <c r="D73" s="69"/>
      <c r="E73" s="122"/>
    </row>
    <row r="74" spans="1:5" ht="35.25" customHeight="1" x14ac:dyDescent="0.3">
      <c r="A74" s="97" t="s">
        <v>253</v>
      </c>
      <c r="B74" s="139">
        <v>13</v>
      </c>
      <c r="C74" s="139">
        <v>3</v>
      </c>
      <c r="E74" s="122"/>
    </row>
    <row r="75" spans="1:5" ht="21" customHeight="1" x14ac:dyDescent="0.3">
      <c r="A75" s="97" t="s">
        <v>89</v>
      </c>
      <c r="B75" s="139">
        <v>12</v>
      </c>
      <c r="C75" s="139">
        <v>7</v>
      </c>
      <c r="D75" s="69"/>
      <c r="E75" s="122"/>
    </row>
    <row r="76" spans="1:5" ht="21" customHeight="1" x14ac:dyDescent="0.3">
      <c r="A76" s="97" t="s">
        <v>371</v>
      </c>
      <c r="B76" s="139">
        <v>10</v>
      </c>
      <c r="C76" s="139">
        <v>3</v>
      </c>
      <c r="E76" s="122"/>
    </row>
    <row r="77" spans="1:5" ht="21" customHeight="1" x14ac:dyDescent="0.3">
      <c r="A77" s="97" t="s">
        <v>175</v>
      </c>
      <c r="B77" s="139">
        <v>5</v>
      </c>
      <c r="C77" s="139">
        <v>2</v>
      </c>
      <c r="D77" s="69"/>
      <c r="E77" s="122"/>
    </row>
    <row r="78" spans="1:5" ht="21" customHeight="1" x14ac:dyDescent="0.3">
      <c r="A78" s="97" t="s">
        <v>510</v>
      </c>
      <c r="B78" s="139">
        <v>3</v>
      </c>
      <c r="C78" s="139">
        <v>3</v>
      </c>
      <c r="E78" s="122"/>
    </row>
    <row r="79" spans="1:5" ht="21" customHeight="1" x14ac:dyDescent="0.3">
      <c r="A79" s="97" t="s">
        <v>432</v>
      </c>
      <c r="B79" s="139">
        <v>3</v>
      </c>
      <c r="C79" s="139">
        <v>2</v>
      </c>
      <c r="D79" s="69"/>
      <c r="E79" s="122"/>
    </row>
    <row r="80" spans="1:5" ht="21" customHeight="1" x14ac:dyDescent="0.3">
      <c r="A80" s="97" t="s">
        <v>87</v>
      </c>
      <c r="B80" s="139">
        <v>3</v>
      </c>
      <c r="C80" s="139">
        <v>2</v>
      </c>
      <c r="E80" s="122"/>
    </row>
    <row r="81" spans="1:5" ht="24.75" customHeight="1" x14ac:dyDescent="0.3">
      <c r="A81" s="97" t="s">
        <v>115</v>
      </c>
      <c r="B81" s="139">
        <v>2</v>
      </c>
      <c r="C81" s="139">
        <v>0</v>
      </c>
      <c r="D81" s="69"/>
      <c r="E81" s="123"/>
    </row>
    <row r="82" spans="1:5" ht="22.5" customHeight="1" x14ac:dyDescent="0.3">
      <c r="A82" s="97" t="s">
        <v>328</v>
      </c>
      <c r="B82" s="139">
        <v>2</v>
      </c>
      <c r="C82" s="139">
        <v>0</v>
      </c>
    </row>
    <row r="83" spans="1:5" ht="25.5" customHeight="1" x14ac:dyDescent="0.3">
      <c r="A83" s="97" t="s">
        <v>431</v>
      </c>
      <c r="B83" s="139">
        <v>2</v>
      </c>
      <c r="C83" s="139">
        <v>0</v>
      </c>
      <c r="D83" s="69"/>
    </row>
    <row r="84" spans="1:5" ht="21" customHeight="1" x14ac:dyDescent="0.3">
      <c r="A84" s="97" t="s">
        <v>511</v>
      </c>
      <c r="B84" s="139">
        <v>2</v>
      </c>
      <c r="C84" s="139">
        <v>1</v>
      </c>
    </row>
    <row r="85" spans="1:5" ht="15.6" x14ac:dyDescent="0.3">
      <c r="A85" s="97" t="s">
        <v>400</v>
      </c>
      <c r="B85" s="139">
        <v>1</v>
      </c>
      <c r="C85" s="139">
        <v>0</v>
      </c>
      <c r="D85" s="69"/>
    </row>
    <row r="86" spans="1:5" ht="38.4" customHeight="1" x14ac:dyDescent="0.25">
      <c r="A86" s="411" t="s">
        <v>143</v>
      </c>
      <c r="B86" s="411"/>
      <c r="C86" s="411"/>
    </row>
    <row r="87" spans="1:5" ht="39.75" customHeight="1" x14ac:dyDescent="0.3">
      <c r="A87" s="102" t="s">
        <v>379</v>
      </c>
      <c r="B87" s="139">
        <v>18</v>
      </c>
      <c r="C87" s="139">
        <v>6</v>
      </c>
      <c r="D87" s="69"/>
    </row>
    <row r="88" spans="1:5" ht="36" customHeight="1" x14ac:dyDescent="0.3">
      <c r="A88" s="102" t="s">
        <v>144</v>
      </c>
      <c r="B88" s="139">
        <v>14</v>
      </c>
      <c r="C88" s="139">
        <v>7</v>
      </c>
    </row>
    <row r="89" spans="1:5" ht="20.25" customHeight="1" x14ac:dyDescent="0.3">
      <c r="A89" s="102" t="s">
        <v>176</v>
      </c>
      <c r="B89" s="139">
        <v>11</v>
      </c>
      <c r="C89" s="139">
        <v>2</v>
      </c>
      <c r="D89" s="69"/>
    </row>
    <row r="90" spans="1:5" ht="29.25" customHeight="1" x14ac:dyDescent="0.3">
      <c r="A90" s="102" t="s">
        <v>146</v>
      </c>
      <c r="B90" s="139">
        <v>8</v>
      </c>
      <c r="C90" s="139">
        <v>6</v>
      </c>
    </row>
    <row r="91" spans="1:5" ht="19.5" customHeight="1" x14ac:dyDescent="0.3">
      <c r="A91" s="102" t="s">
        <v>148</v>
      </c>
      <c r="B91" s="139">
        <v>6</v>
      </c>
      <c r="C91" s="139">
        <v>4</v>
      </c>
      <c r="D91" s="69"/>
    </row>
    <row r="92" spans="1:5" ht="28.5" customHeight="1" x14ac:dyDescent="0.3">
      <c r="A92" s="102" t="s">
        <v>405</v>
      </c>
      <c r="B92" s="139">
        <v>5</v>
      </c>
      <c r="C92" s="139">
        <v>3</v>
      </c>
    </row>
    <row r="93" spans="1:5" ht="25.5" customHeight="1" x14ac:dyDescent="0.3">
      <c r="A93" s="102" t="s">
        <v>149</v>
      </c>
      <c r="B93" s="139">
        <v>4</v>
      </c>
      <c r="C93" s="139">
        <v>2</v>
      </c>
      <c r="D93" s="69"/>
    </row>
    <row r="94" spans="1:5" ht="20.25" customHeight="1" x14ac:dyDescent="0.3">
      <c r="A94" s="102" t="s">
        <v>186</v>
      </c>
      <c r="B94" s="139">
        <v>3</v>
      </c>
      <c r="C94" s="139">
        <v>2</v>
      </c>
    </row>
    <row r="95" spans="1:5" ht="36.75" customHeight="1" x14ac:dyDescent="0.3">
      <c r="A95" s="102" t="s">
        <v>145</v>
      </c>
      <c r="B95" s="139">
        <v>2</v>
      </c>
      <c r="C95" s="139">
        <v>1</v>
      </c>
      <c r="D95" s="69"/>
    </row>
    <row r="96" spans="1:5" ht="20.25" customHeight="1" x14ac:dyDescent="0.3">
      <c r="A96" s="102" t="s">
        <v>150</v>
      </c>
      <c r="B96" s="139">
        <v>2</v>
      </c>
      <c r="C96" s="139">
        <v>0</v>
      </c>
    </row>
    <row r="97" spans="1:4" ht="28.5" customHeight="1" x14ac:dyDescent="0.3">
      <c r="A97" s="102" t="s">
        <v>415</v>
      </c>
      <c r="B97" s="139">
        <v>2</v>
      </c>
      <c r="C97" s="139">
        <v>0</v>
      </c>
      <c r="D97" s="69"/>
    </row>
    <row r="98" spans="1:4" ht="15.6" x14ac:dyDescent="0.3">
      <c r="A98" s="102" t="s">
        <v>147</v>
      </c>
      <c r="B98" s="139">
        <v>1</v>
      </c>
      <c r="C98" s="139">
        <v>1</v>
      </c>
    </row>
    <row r="99" spans="1:4" ht="15.6" x14ac:dyDescent="0.3">
      <c r="A99" s="102" t="s">
        <v>151</v>
      </c>
      <c r="B99" s="139">
        <v>1</v>
      </c>
      <c r="C99" s="139">
        <v>0</v>
      </c>
      <c r="D99" s="69"/>
    </row>
    <row r="100" spans="1:4" ht="21" customHeight="1" x14ac:dyDescent="0.3">
      <c r="A100" s="102" t="s">
        <v>414</v>
      </c>
      <c r="B100" s="139">
        <v>1</v>
      </c>
      <c r="C100" s="139">
        <v>1</v>
      </c>
    </row>
    <row r="101" spans="1:4" ht="29.25" customHeight="1" x14ac:dyDescent="0.3">
      <c r="A101" s="102" t="s">
        <v>152</v>
      </c>
      <c r="B101" s="139">
        <v>1</v>
      </c>
      <c r="C101" s="139">
        <v>1</v>
      </c>
      <c r="D101" s="69"/>
    </row>
    <row r="102" spans="1:4" ht="38.4" customHeight="1" x14ac:dyDescent="0.25">
      <c r="A102" s="411" t="s">
        <v>31</v>
      </c>
      <c r="B102" s="411"/>
      <c r="C102" s="411"/>
    </row>
    <row r="103" spans="1:4" ht="18.75" customHeight="1" x14ac:dyDescent="0.3">
      <c r="A103" s="97" t="s">
        <v>98</v>
      </c>
      <c r="B103" s="139">
        <v>42</v>
      </c>
      <c r="C103" s="139">
        <v>17</v>
      </c>
      <c r="D103" s="69"/>
    </row>
    <row r="104" spans="1:4" ht="18.75" customHeight="1" x14ac:dyDescent="0.3">
      <c r="A104" s="102" t="s">
        <v>375</v>
      </c>
      <c r="B104" s="139">
        <v>33</v>
      </c>
      <c r="C104" s="139">
        <v>13</v>
      </c>
    </row>
    <row r="105" spans="1:4" ht="26.4" x14ac:dyDescent="0.3">
      <c r="A105" s="102" t="s">
        <v>116</v>
      </c>
      <c r="B105" s="139">
        <v>28</v>
      </c>
      <c r="C105" s="139">
        <v>11</v>
      </c>
      <c r="D105" s="69"/>
    </row>
    <row r="106" spans="1:4" ht="26.4" x14ac:dyDescent="0.3">
      <c r="A106" s="102" t="s">
        <v>103</v>
      </c>
      <c r="B106" s="139">
        <v>22</v>
      </c>
      <c r="C106" s="139">
        <v>8</v>
      </c>
    </row>
    <row r="107" spans="1:4" ht="34.5" customHeight="1" x14ac:dyDescent="0.3">
      <c r="A107" s="102" t="s">
        <v>376</v>
      </c>
      <c r="B107" s="139">
        <v>17</v>
      </c>
      <c r="C107" s="139">
        <v>6</v>
      </c>
      <c r="D107" s="69"/>
    </row>
    <row r="108" spans="1:4" ht="21.75" customHeight="1" x14ac:dyDescent="0.3">
      <c r="A108" s="102" t="s">
        <v>312</v>
      </c>
      <c r="B108" s="139">
        <v>17</v>
      </c>
      <c r="C108" s="139">
        <v>10</v>
      </c>
    </row>
    <row r="109" spans="1:4" ht="30.75" customHeight="1" x14ac:dyDescent="0.3">
      <c r="A109" s="102" t="s">
        <v>418</v>
      </c>
      <c r="B109" s="139">
        <v>15</v>
      </c>
      <c r="C109" s="139">
        <v>2</v>
      </c>
      <c r="D109" s="69"/>
    </row>
    <row r="110" spans="1:4" ht="30.75" customHeight="1" x14ac:dyDescent="0.3">
      <c r="A110" s="102" t="s">
        <v>113</v>
      </c>
      <c r="B110" s="139">
        <v>12</v>
      </c>
      <c r="C110" s="139">
        <v>5</v>
      </c>
    </row>
    <row r="111" spans="1:4" ht="23.25" customHeight="1" x14ac:dyDescent="0.3">
      <c r="A111" s="102" t="s">
        <v>307</v>
      </c>
      <c r="B111" s="139">
        <v>12</v>
      </c>
      <c r="C111" s="139">
        <v>5</v>
      </c>
      <c r="D111" s="69"/>
    </row>
    <row r="112" spans="1:4" ht="29.25" customHeight="1" x14ac:dyDescent="0.3">
      <c r="A112" s="102" t="s">
        <v>178</v>
      </c>
      <c r="B112" s="139">
        <v>12</v>
      </c>
      <c r="C112" s="139">
        <v>8</v>
      </c>
    </row>
    <row r="113" spans="1:4" ht="31.5" customHeight="1" x14ac:dyDescent="0.3">
      <c r="A113" s="102" t="s">
        <v>154</v>
      </c>
      <c r="B113" s="139">
        <v>10</v>
      </c>
      <c r="C113" s="139">
        <v>2</v>
      </c>
      <c r="D113" s="69"/>
    </row>
    <row r="114" spans="1:4" ht="26.25" customHeight="1" x14ac:dyDescent="0.3">
      <c r="A114" s="102" t="s">
        <v>291</v>
      </c>
      <c r="B114" s="139">
        <v>9</v>
      </c>
      <c r="C114" s="139">
        <v>1</v>
      </c>
    </row>
    <row r="115" spans="1:4" ht="32.25" customHeight="1" x14ac:dyDescent="0.3">
      <c r="A115" s="102" t="s">
        <v>323</v>
      </c>
      <c r="B115" s="139">
        <v>9</v>
      </c>
      <c r="C115" s="139">
        <v>3</v>
      </c>
      <c r="D115" s="69"/>
    </row>
    <row r="116" spans="1:4" ht="18.75" customHeight="1" x14ac:dyDescent="0.3">
      <c r="A116" s="102" t="s">
        <v>187</v>
      </c>
      <c r="B116" s="139">
        <v>9</v>
      </c>
      <c r="C116" s="139">
        <v>3</v>
      </c>
    </row>
    <row r="117" spans="1:4" ht="33.75" customHeight="1" x14ac:dyDescent="0.3">
      <c r="A117" s="102" t="s">
        <v>380</v>
      </c>
      <c r="B117" s="139">
        <v>8</v>
      </c>
      <c r="C117" s="139">
        <v>4</v>
      </c>
      <c r="D117" s="69"/>
    </row>
    <row r="118" spans="1:4" ht="63.75" customHeight="1" x14ac:dyDescent="0.25">
      <c r="A118" s="411" t="s">
        <v>32</v>
      </c>
      <c r="B118" s="411"/>
      <c r="C118" s="411"/>
    </row>
    <row r="119" spans="1:4" ht="37.5" customHeight="1" x14ac:dyDescent="0.3">
      <c r="A119" s="102" t="s">
        <v>85</v>
      </c>
      <c r="B119" s="139">
        <v>195</v>
      </c>
      <c r="C119" s="139">
        <v>86</v>
      </c>
      <c r="D119" s="69"/>
    </row>
    <row r="120" spans="1:4" ht="26.4" x14ac:dyDescent="0.3">
      <c r="A120" s="102" t="s">
        <v>372</v>
      </c>
      <c r="B120" s="139">
        <v>84</v>
      </c>
      <c r="C120" s="139">
        <v>41</v>
      </c>
    </row>
    <row r="121" spans="1:4" ht="19.5" customHeight="1" x14ac:dyDescent="0.3">
      <c r="A121" s="102" t="s">
        <v>96</v>
      </c>
      <c r="B121" s="139">
        <v>48</v>
      </c>
      <c r="C121" s="139">
        <v>25</v>
      </c>
      <c r="D121" s="69"/>
    </row>
    <row r="122" spans="1:4" ht="19.5" customHeight="1" x14ac:dyDescent="0.3">
      <c r="A122" s="102" t="s">
        <v>91</v>
      </c>
      <c r="B122" s="139">
        <v>32</v>
      </c>
      <c r="C122" s="139">
        <v>15</v>
      </c>
    </row>
    <row r="123" spans="1:4" ht="19.5" customHeight="1" x14ac:dyDescent="0.3">
      <c r="A123" s="102" t="s">
        <v>114</v>
      </c>
      <c r="B123" s="139">
        <v>20</v>
      </c>
      <c r="C123" s="139">
        <v>5</v>
      </c>
      <c r="D123" s="69"/>
    </row>
    <row r="124" spans="1:4" ht="19.5" customHeight="1" x14ac:dyDescent="0.3">
      <c r="A124" s="102" t="s">
        <v>251</v>
      </c>
      <c r="B124" s="139">
        <v>19</v>
      </c>
      <c r="C124" s="139">
        <v>7</v>
      </c>
    </row>
    <row r="125" spans="1:4" ht="19.5" customHeight="1" x14ac:dyDescent="0.3">
      <c r="A125" s="102" t="s">
        <v>156</v>
      </c>
      <c r="B125" s="139">
        <v>17</v>
      </c>
      <c r="C125" s="139">
        <v>8</v>
      </c>
      <c r="D125" s="69"/>
    </row>
    <row r="126" spans="1:4" ht="19.5" customHeight="1" x14ac:dyDescent="0.3">
      <c r="A126" s="102" t="s">
        <v>88</v>
      </c>
      <c r="B126" s="139">
        <v>16</v>
      </c>
      <c r="C126" s="139">
        <v>3</v>
      </c>
    </row>
    <row r="127" spans="1:4" ht="30" customHeight="1" x14ac:dyDescent="0.3">
      <c r="A127" s="102" t="s">
        <v>158</v>
      </c>
      <c r="B127" s="139">
        <v>12</v>
      </c>
      <c r="C127" s="139">
        <v>3</v>
      </c>
      <c r="D127" s="69"/>
    </row>
    <row r="128" spans="1:4" ht="19.5" customHeight="1" x14ac:dyDescent="0.3">
      <c r="A128" s="102" t="s">
        <v>179</v>
      </c>
      <c r="B128" s="139">
        <v>12</v>
      </c>
      <c r="C128" s="139">
        <v>5</v>
      </c>
    </row>
    <row r="129" spans="1:4" ht="30.75" customHeight="1" x14ac:dyDescent="0.3">
      <c r="A129" s="102" t="s">
        <v>282</v>
      </c>
      <c r="B129" s="139">
        <v>11</v>
      </c>
      <c r="C129" s="139">
        <v>6</v>
      </c>
      <c r="D129" s="69"/>
    </row>
    <row r="130" spans="1:4" ht="31.5" customHeight="1" x14ac:dyDescent="0.3">
      <c r="A130" s="102" t="s">
        <v>157</v>
      </c>
      <c r="B130" s="139">
        <v>8</v>
      </c>
      <c r="C130" s="139">
        <v>1</v>
      </c>
    </row>
    <row r="131" spans="1:4" ht="26.4" x14ac:dyDescent="0.3">
      <c r="A131" s="102" t="s">
        <v>316</v>
      </c>
      <c r="B131" s="139">
        <v>7</v>
      </c>
      <c r="C131" s="139">
        <v>2</v>
      </c>
      <c r="D131" s="69"/>
    </row>
    <row r="132" spans="1:4" ht="15.6" x14ac:dyDescent="0.3">
      <c r="A132" s="102" t="s">
        <v>340</v>
      </c>
      <c r="B132" s="139">
        <v>5</v>
      </c>
      <c r="C132" s="139">
        <v>2</v>
      </c>
    </row>
    <row r="133" spans="1:4" ht="25.5" customHeight="1" x14ac:dyDescent="0.3">
      <c r="A133" s="102" t="s">
        <v>512</v>
      </c>
      <c r="B133" s="139">
        <v>5</v>
      </c>
      <c r="C133" s="139">
        <v>1</v>
      </c>
      <c r="D133" s="69"/>
    </row>
    <row r="134" spans="1:4" ht="38.4" customHeight="1" x14ac:dyDescent="0.25">
      <c r="A134" s="411" t="s">
        <v>159</v>
      </c>
      <c r="B134" s="411"/>
      <c r="C134" s="411"/>
    </row>
    <row r="135" spans="1:4" ht="21" customHeight="1" x14ac:dyDescent="0.3">
      <c r="A135" s="97" t="s">
        <v>86</v>
      </c>
      <c r="B135" s="139">
        <v>167</v>
      </c>
      <c r="C135" s="139">
        <v>70</v>
      </c>
      <c r="D135" s="69"/>
    </row>
    <row r="136" spans="1:4" ht="21" customHeight="1" x14ac:dyDescent="0.3">
      <c r="A136" s="102" t="s">
        <v>97</v>
      </c>
      <c r="B136" s="139">
        <v>73</v>
      </c>
      <c r="C136" s="139">
        <v>17</v>
      </c>
    </row>
    <row r="137" spans="1:4" ht="21" customHeight="1" x14ac:dyDescent="0.3">
      <c r="A137" s="102" t="s">
        <v>99</v>
      </c>
      <c r="B137" s="139">
        <v>65</v>
      </c>
      <c r="C137" s="139">
        <v>34</v>
      </c>
      <c r="D137" s="69"/>
    </row>
    <row r="138" spans="1:4" ht="21" customHeight="1" x14ac:dyDescent="0.3">
      <c r="A138" s="102" t="s">
        <v>118</v>
      </c>
      <c r="B138" s="139">
        <v>18</v>
      </c>
      <c r="C138" s="139">
        <v>13</v>
      </c>
    </row>
    <row r="139" spans="1:4" ht="21" customHeight="1" x14ac:dyDescent="0.3">
      <c r="A139" s="102" t="s">
        <v>101</v>
      </c>
      <c r="B139" s="139">
        <v>12</v>
      </c>
      <c r="C139" s="139">
        <v>6</v>
      </c>
      <c r="D139" s="69"/>
    </row>
    <row r="140" spans="1:4" ht="21" customHeight="1" x14ac:dyDescent="0.3">
      <c r="A140" s="102" t="s">
        <v>102</v>
      </c>
      <c r="B140" s="139">
        <v>12</v>
      </c>
      <c r="C140" s="139">
        <v>5</v>
      </c>
    </row>
    <row r="141" spans="1:4" ht="21" customHeight="1" x14ac:dyDescent="0.3">
      <c r="A141" s="102" t="s">
        <v>182</v>
      </c>
      <c r="B141" s="139">
        <v>10</v>
      </c>
      <c r="C141" s="139">
        <v>0</v>
      </c>
      <c r="D141" s="69"/>
    </row>
    <row r="142" spans="1:4" ht="21" customHeight="1" x14ac:dyDescent="0.3">
      <c r="A142" s="102" t="s">
        <v>189</v>
      </c>
      <c r="B142" s="139">
        <v>7</v>
      </c>
      <c r="C142" s="139">
        <v>3</v>
      </c>
    </row>
    <row r="143" spans="1:4" ht="21" customHeight="1" x14ac:dyDescent="0.3">
      <c r="A143" s="102" t="s">
        <v>106</v>
      </c>
      <c r="B143" s="139">
        <v>7</v>
      </c>
      <c r="C143" s="139">
        <v>1</v>
      </c>
      <c r="D143" s="69"/>
    </row>
    <row r="144" spans="1:4" ht="38.25" customHeight="1" x14ac:dyDescent="0.3">
      <c r="A144" s="102" t="s">
        <v>117</v>
      </c>
      <c r="B144" s="139">
        <v>6</v>
      </c>
      <c r="C144" s="139">
        <v>4</v>
      </c>
    </row>
    <row r="145" spans="1:4" ht="26.4" x14ac:dyDescent="0.3">
      <c r="A145" s="102" t="s">
        <v>108</v>
      </c>
      <c r="B145" s="139">
        <v>3</v>
      </c>
      <c r="C145" s="139">
        <v>1</v>
      </c>
      <c r="D145" s="69"/>
    </row>
    <row r="146" spans="1:4" ht="32.25" customHeight="1" x14ac:dyDescent="0.3">
      <c r="A146" s="102" t="s">
        <v>121</v>
      </c>
      <c r="B146" s="139">
        <v>2</v>
      </c>
      <c r="C146" s="139">
        <v>1</v>
      </c>
    </row>
    <row r="147" spans="1:4" ht="23.25" customHeight="1" x14ac:dyDescent="0.3">
      <c r="A147" s="102" t="s">
        <v>293</v>
      </c>
      <c r="B147" s="139">
        <v>2</v>
      </c>
      <c r="C147" s="139">
        <v>0</v>
      </c>
      <c r="D147" s="69"/>
    </row>
    <row r="148" spans="1:4" ht="21" customHeight="1" x14ac:dyDescent="0.3">
      <c r="A148" s="102" t="s">
        <v>90</v>
      </c>
      <c r="B148" s="139">
        <v>1</v>
      </c>
      <c r="C148" s="139">
        <v>0</v>
      </c>
    </row>
    <row r="149" spans="1:4" ht="15.6" x14ac:dyDescent="0.3">
      <c r="A149" s="97" t="s">
        <v>366</v>
      </c>
      <c r="B149" s="139">
        <v>1</v>
      </c>
      <c r="C149" s="139">
        <v>0</v>
      </c>
      <c r="D149" s="69"/>
    </row>
    <row r="150" spans="1:4" ht="15.6" x14ac:dyDescent="0.3">
      <c r="A150" s="39"/>
      <c r="B150" s="50"/>
      <c r="C150" s="50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14" sqref="D14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402" t="s">
        <v>281</v>
      </c>
      <c r="B1" s="402"/>
      <c r="C1" s="402"/>
    </row>
    <row r="2" spans="1:4" s="2" customFormat="1" ht="20.399999999999999" x14ac:dyDescent="0.35">
      <c r="A2" s="430" t="s">
        <v>71</v>
      </c>
      <c r="B2" s="430"/>
      <c r="C2" s="430"/>
      <c r="D2" s="430"/>
    </row>
    <row r="3" spans="1:4" s="2" customFormat="1" ht="20.399999999999999" x14ac:dyDescent="0.35">
      <c r="A3" s="430" t="s">
        <v>451</v>
      </c>
      <c r="B3" s="430"/>
      <c r="C3" s="430"/>
      <c r="D3" s="430"/>
    </row>
    <row r="4" spans="1:4" s="2" customFormat="1" ht="21" x14ac:dyDescent="0.4">
      <c r="A4" s="399" t="s">
        <v>34</v>
      </c>
      <c r="B4" s="399"/>
      <c r="C4" s="399"/>
      <c r="D4" s="399"/>
    </row>
    <row r="5" spans="1:4" s="4" customFormat="1" ht="12" customHeight="1" x14ac:dyDescent="0.2">
      <c r="A5" s="88"/>
      <c r="B5" s="88"/>
      <c r="C5" s="88"/>
      <c r="D5" s="88"/>
    </row>
    <row r="6" spans="1:4" s="4" customFormat="1" ht="20.25" customHeight="1" x14ac:dyDescent="0.2">
      <c r="A6" s="431"/>
      <c r="B6" s="432" t="s">
        <v>72</v>
      </c>
      <c r="C6" s="433" t="s">
        <v>73</v>
      </c>
      <c r="D6" s="434" t="s">
        <v>74</v>
      </c>
    </row>
    <row r="7" spans="1:4" s="4" customFormat="1" ht="43.5" customHeight="1" x14ac:dyDescent="0.2">
      <c r="A7" s="431"/>
      <c r="B7" s="432"/>
      <c r="C7" s="433"/>
      <c r="D7" s="434"/>
    </row>
    <row r="8" spans="1:4" s="34" customFormat="1" ht="34.5" customHeight="1" x14ac:dyDescent="0.3">
      <c r="A8" s="190" t="s">
        <v>37</v>
      </c>
      <c r="B8" s="148">
        <f>SUM(B11:B29)</f>
        <v>1143</v>
      </c>
      <c r="C8" s="191">
        <v>4219</v>
      </c>
      <c r="D8" s="148">
        <f>C8/B8</f>
        <v>3.6911636045494314</v>
      </c>
    </row>
    <row r="9" spans="1:4" s="5" customFormat="1" ht="24.75" customHeight="1" x14ac:dyDescent="0.3">
      <c r="A9" s="35" t="s">
        <v>66</v>
      </c>
      <c r="B9" s="169"/>
      <c r="C9" s="170">
        <f>SUM(C11:C29)</f>
        <v>3058</v>
      </c>
      <c r="D9" s="148"/>
    </row>
    <row r="10" spans="1:4" s="36" customFormat="1" ht="22.95" customHeight="1" x14ac:dyDescent="0.3">
      <c r="A10" s="29" t="s">
        <v>67</v>
      </c>
      <c r="B10" s="149"/>
      <c r="C10" s="149"/>
      <c r="D10" s="148"/>
    </row>
    <row r="11" spans="1:4" ht="34.5" customHeight="1" x14ac:dyDescent="0.25">
      <c r="A11" s="6" t="s">
        <v>4</v>
      </c>
      <c r="B11" s="186">
        <v>260</v>
      </c>
      <c r="C11" s="186">
        <v>649</v>
      </c>
      <c r="D11" s="148">
        <f t="shared" ref="D11:D29" si="0">C11/B11</f>
        <v>2.4961538461538462</v>
      </c>
    </row>
    <row r="12" spans="1:4" ht="35.25" customHeight="1" x14ac:dyDescent="0.25">
      <c r="A12" s="6" t="s">
        <v>5</v>
      </c>
      <c r="B12" s="186">
        <v>142</v>
      </c>
      <c r="C12" s="186">
        <v>34</v>
      </c>
      <c r="D12" s="148">
        <f t="shared" si="0"/>
        <v>0.23943661971830985</v>
      </c>
    </row>
    <row r="13" spans="1:4" s="12" customFormat="1" ht="20.25" customHeight="1" x14ac:dyDescent="0.3">
      <c r="A13" s="6" t="s">
        <v>6</v>
      </c>
      <c r="B13" s="187">
        <v>155</v>
      </c>
      <c r="C13" s="187">
        <v>447</v>
      </c>
      <c r="D13" s="148">
        <f t="shared" si="0"/>
        <v>2.8838709677419354</v>
      </c>
    </row>
    <row r="14" spans="1:4" ht="36" customHeight="1" x14ac:dyDescent="0.25">
      <c r="A14" s="6" t="s">
        <v>7</v>
      </c>
      <c r="B14" s="187">
        <v>14</v>
      </c>
      <c r="C14" s="187">
        <v>39</v>
      </c>
      <c r="D14" s="148">
        <f t="shared" si="0"/>
        <v>2.7857142857142856</v>
      </c>
    </row>
    <row r="15" spans="1:4" ht="39.75" customHeight="1" x14ac:dyDescent="0.25">
      <c r="A15" s="6" t="s">
        <v>8</v>
      </c>
      <c r="B15" s="187">
        <v>19</v>
      </c>
      <c r="C15" s="187">
        <v>41</v>
      </c>
      <c r="D15" s="148">
        <f t="shared" si="0"/>
        <v>2.1578947368421053</v>
      </c>
    </row>
    <row r="16" spans="1:4" ht="19.5" customHeight="1" x14ac:dyDescent="0.25">
      <c r="A16" s="6" t="s">
        <v>9</v>
      </c>
      <c r="B16" s="187">
        <v>10</v>
      </c>
      <c r="C16" s="187">
        <v>52</v>
      </c>
      <c r="D16" s="148">
        <f t="shared" si="0"/>
        <v>5.2</v>
      </c>
    </row>
    <row r="17" spans="1:4" ht="51.75" customHeight="1" x14ac:dyDescent="0.25">
      <c r="A17" s="6" t="s">
        <v>10</v>
      </c>
      <c r="B17" s="187">
        <v>123</v>
      </c>
      <c r="C17" s="187">
        <v>517</v>
      </c>
      <c r="D17" s="148">
        <f t="shared" si="0"/>
        <v>4.2032520325203251</v>
      </c>
    </row>
    <row r="18" spans="1:4" ht="33.6" customHeight="1" x14ac:dyDescent="0.25">
      <c r="A18" s="6" t="s">
        <v>11</v>
      </c>
      <c r="B18" s="187">
        <v>89</v>
      </c>
      <c r="C18" s="187">
        <v>181</v>
      </c>
      <c r="D18" s="148">
        <f t="shared" si="0"/>
        <v>2.0337078651685392</v>
      </c>
    </row>
    <row r="19" spans="1:4" ht="36.6" customHeight="1" x14ac:dyDescent="0.25">
      <c r="A19" s="6" t="s">
        <v>12</v>
      </c>
      <c r="B19" s="187">
        <v>31</v>
      </c>
      <c r="C19" s="187">
        <v>45</v>
      </c>
      <c r="D19" s="148">
        <f t="shared" si="0"/>
        <v>1.4516129032258065</v>
      </c>
    </row>
    <row r="20" spans="1:4" ht="24" customHeight="1" x14ac:dyDescent="0.25">
      <c r="A20" s="6" t="s">
        <v>13</v>
      </c>
      <c r="B20" s="187">
        <v>4</v>
      </c>
      <c r="C20" s="187">
        <v>24</v>
      </c>
      <c r="D20" s="148">
        <f t="shared" si="0"/>
        <v>6</v>
      </c>
    </row>
    <row r="21" spans="1:4" ht="24.75" customHeight="1" x14ac:dyDescent="0.25">
      <c r="A21" s="6" t="s">
        <v>14</v>
      </c>
      <c r="B21" s="187">
        <v>1</v>
      </c>
      <c r="C21" s="187">
        <v>57</v>
      </c>
      <c r="D21" s="148">
        <f t="shared" si="0"/>
        <v>57</v>
      </c>
    </row>
    <row r="22" spans="1:4" ht="26.25" customHeight="1" x14ac:dyDescent="0.25">
      <c r="A22" s="6" t="s">
        <v>15</v>
      </c>
      <c r="B22" s="187">
        <v>7</v>
      </c>
      <c r="C22" s="187">
        <v>19</v>
      </c>
      <c r="D22" s="148">
        <f t="shared" si="0"/>
        <v>2.7142857142857144</v>
      </c>
    </row>
    <row r="23" spans="1:4" ht="41.25" customHeight="1" x14ac:dyDescent="0.25">
      <c r="A23" s="6" t="s">
        <v>16</v>
      </c>
      <c r="B23" s="187">
        <v>3</v>
      </c>
      <c r="C23" s="187">
        <v>71</v>
      </c>
      <c r="D23" s="148">
        <f t="shared" si="0"/>
        <v>23.666666666666668</v>
      </c>
    </row>
    <row r="24" spans="1:4" ht="51.75" customHeight="1" x14ac:dyDescent="0.25">
      <c r="A24" s="6" t="s">
        <v>17</v>
      </c>
      <c r="B24" s="187">
        <v>24</v>
      </c>
      <c r="C24" s="187">
        <v>80</v>
      </c>
      <c r="D24" s="148">
        <f t="shared" si="0"/>
        <v>3.3333333333333335</v>
      </c>
    </row>
    <row r="25" spans="1:4" ht="38.25" customHeight="1" x14ac:dyDescent="0.25">
      <c r="A25" s="6" t="s">
        <v>18</v>
      </c>
      <c r="B25" s="187">
        <v>23</v>
      </c>
      <c r="C25" s="187">
        <v>492</v>
      </c>
      <c r="D25" s="148">
        <f t="shared" si="0"/>
        <v>21.391304347826086</v>
      </c>
    </row>
    <row r="26" spans="1:4" ht="23.25" customHeight="1" x14ac:dyDescent="0.25">
      <c r="A26" s="6" t="s">
        <v>19</v>
      </c>
      <c r="B26" s="187">
        <v>65</v>
      </c>
      <c r="C26" s="187">
        <v>117</v>
      </c>
      <c r="D26" s="148">
        <f t="shared" si="0"/>
        <v>1.8</v>
      </c>
    </row>
    <row r="27" spans="1:4" ht="30.75" customHeight="1" x14ac:dyDescent="0.25">
      <c r="A27" s="6" t="s">
        <v>20</v>
      </c>
      <c r="B27" s="187">
        <v>158</v>
      </c>
      <c r="C27" s="187">
        <v>157</v>
      </c>
      <c r="D27" s="196">
        <f t="shared" si="0"/>
        <v>0.99367088607594933</v>
      </c>
    </row>
    <row r="28" spans="1:4" ht="30.75" customHeight="1" x14ac:dyDescent="0.25">
      <c r="A28" s="6" t="s">
        <v>21</v>
      </c>
      <c r="B28" s="187">
        <v>7</v>
      </c>
      <c r="C28" s="187">
        <v>14</v>
      </c>
      <c r="D28" s="196">
        <f t="shared" si="0"/>
        <v>2</v>
      </c>
    </row>
    <row r="29" spans="1:4" ht="27.6" customHeight="1" x14ac:dyDescent="0.25">
      <c r="A29" s="6" t="s">
        <v>22</v>
      </c>
      <c r="B29" s="187">
        <v>8</v>
      </c>
      <c r="C29" s="187">
        <v>22</v>
      </c>
      <c r="D29" s="196">
        <f t="shared" si="0"/>
        <v>2.75</v>
      </c>
    </row>
    <row r="30" spans="1:4" ht="21.75" customHeight="1" x14ac:dyDescent="0.25">
      <c r="A30" s="192"/>
      <c r="B30" s="193"/>
      <c r="C30" s="194"/>
      <c r="D30" s="195"/>
    </row>
    <row r="31" spans="1:4" x14ac:dyDescent="0.25">
      <c r="A31" s="103"/>
      <c r="B31" s="93"/>
      <c r="C31" s="93"/>
      <c r="D31" s="103"/>
    </row>
    <row r="32" spans="1:4" x14ac:dyDescent="0.25">
      <c r="A32" s="13"/>
      <c r="B32" s="93"/>
      <c r="C32" s="93"/>
      <c r="D32" s="13"/>
    </row>
    <row r="33" spans="2:3" x14ac:dyDescent="0.25">
      <c r="B33" s="93"/>
      <c r="C33" s="93"/>
    </row>
    <row r="34" spans="2:3" x14ac:dyDescent="0.25">
      <c r="B34" s="93"/>
      <c r="C34" s="93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D32" sqref="D32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402" t="s">
        <v>281</v>
      </c>
      <c r="B1" s="402"/>
      <c r="C1" s="402"/>
    </row>
    <row r="2" spans="1:4" s="2" customFormat="1" ht="20.399999999999999" x14ac:dyDescent="0.35">
      <c r="A2" s="430" t="s">
        <v>71</v>
      </c>
      <c r="B2" s="430"/>
      <c r="C2" s="430"/>
      <c r="D2" s="430"/>
    </row>
    <row r="3" spans="1:4" s="2" customFormat="1" ht="20.399999999999999" x14ac:dyDescent="0.35">
      <c r="A3" s="430" t="s">
        <v>451</v>
      </c>
      <c r="B3" s="430"/>
      <c r="C3" s="430"/>
      <c r="D3" s="430"/>
    </row>
    <row r="4" spans="1:4" s="2" customFormat="1" ht="18" x14ac:dyDescent="0.35">
      <c r="A4" s="413" t="s">
        <v>38</v>
      </c>
      <c r="B4" s="413"/>
      <c r="C4" s="413"/>
      <c r="D4" s="413"/>
    </row>
    <row r="5" spans="1:4" s="4" customFormat="1" ht="12" customHeight="1" x14ac:dyDescent="0.2">
      <c r="A5" s="88"/>
      <c r="B5" s="88"/>
      <c r="C5" s="88"/>
      <c r="D5" s="88"/>
    </row>
    <row r="6" spans="1:4" s="4" customFormat="1" ht="20.25" customHeight="1" x14ac:dyDescent="0.2">
      <c r="A6" s="431"/>
      <c r="B6" s="432" t="s">
        <v>72</v>
      </c>
      <c r="C6" s="433" t="s">
        <v>73</v>
      </c>
      <c r="D6" s="434" t="s">
        <v>74</v>
      </c>
    </row>
    <row r="7" spans="1:4" s="4" customFormat="1" ht="43.5" customHeight="1" x14ac:dyDescent="0.2">
      <c r="A7" s="431"/>
      <c r="B7" s="432"/>
      <c r="C7" s="433"/>
      <c r="D7" s="434"/>
    </row>
    <row r="8" spans="1:4" s="34" customFormat="1" ht="34.5" customHeight="1" x14ac:dyDescent="0.3">
      <c r="A8" s="144" t="s">
        <v>6</v>
      </c>
      <c r="B8" s="156">
        <f>SUM(B9:B32)</f>
        <v>155</v>
      </c>
      <c r="C8" s="156">
        <f>SUM(C9:C32)</f>
        <v>447</v>
      </c>
      <c r="D8" s="145">
        <f>C8/B8</f>
        <v>2.8838709677419354</v>
      </c>
    </row>
    <row r="9" spans="1:4" ht="19.2" customHeight="1" x14ac:dyDescent="0.25">
      <c r="A9" s="109" t="s">
        <v>39</v>
      </c>
      <c r="B9" s="208">
        <v>63</v>
      </c>
      <c r="C9" s="208">
        <v>272</v>
      </c>
      <c r="D9" s="145">
        <f t="shared" ref="D9:D32" si="0">C9/B9</f>
        <v>4.3174603174603172</v>
      </c>
    </row>
    <row r="10" spans="1:4" ht="19.2" customHeight="1" x14ac:dyDescent="0.25">
      <c r="A10" s="109" t="s">
        <v>40</v>
      </c>
      <c r="B10" s="208">
        <v>4</v>
      </c>
      <c r="C10" s="208">
        <v>8</v>
      </c>
      <c r="D10" s="145">
        <f t="shared" si="0"/>
        <v>2</v>
      </c>
    </row>
    <row r="11" spans="1:4" s="12" customFormat="1" ht="19.2" customHeight="1" x14ac:dyDescent="0.3">
      <c r="A11" s="109" t="s">
        <v>41</v>
      </c>
      <c r="B11" s="208">
        <v>0</v>
      </c>
      <c r="C11" s="208">
        <v>1</v>
      </c>
      <c r="D11" s="145" t="s">
        <v>458</v>
      </c>
    </row>
    <row r="12" spans="1:4" ht="19.2" customHeight="1" x14ac:dyDescent="0.25">
      <c r="A12" s="109" t="s">
        <v>42</v>
      </c>
      <c r="B12" s="208">
        <v>2</v>
      </c>
      <c r="C12" s="208">
        <v>3</v>
      </c>
      <c r="D12" s="145">
        <f t="shared" si="0"/>
        <v>1.5</v>
      </c>
    </row>
    <row r="13" spans="1:4" ht="19.2" customHeight="1" x14ac:dyDescent="0.25">
      <c r="A13" s="109" t="s">
        <v>43</v>
      </c>
      <c r="B13" s="208">
        <v>26</v>
      </c>
      <c r="C13" s="208">
        <v>18</v>
      </c>
      <c r="D13" s="145">
        <f t="shared" si="0"/>
        <v>0.69230769230769229</v>
      </c>
    </row>
    <row r="14" spans="1:4" ht="31.2" x14ac:dyDescent="0.25">
      <c r="A14" s="109" t="s">
        <v>44</v>
      </c>
      <c r="B14" s="208">
        <v>1</v>
      </c>
      <c r="C14" s="208">
        <v>2</v>
      </c>
      <c r="D14" s="145">
        <f t="shared" si="0"/>
        <v>2</v>
      </c>
    </row>
    <row r="15" spans="1:4" ht="66.75" customHeight="1" x14ac:dyDescent="0.25">
      <c r="A15" s="109" t="s">
        <v>45</v>
      </c>
      <c r="B15" s="208">
        <v>6</v>
      </c>
      <c r="C15" s="208">
        <v>18</v>
      </c>
      <c r="D15" s="145">
        <f t="shared" si="0"/>
        <v>3</v>
      </c>
    </row>
    <row r="16" spans="1:4" ht="15.6" x14ac:dyDescent="0.25">
      <c r="A16" s="109" t="s">
        <v>46</v>
      </c>
      <c r="B16" s="208">
        <v>0</v>
      </c>
      <c r="C16" s="208">
        <v>1</v>
      </c>
      <c r="D16" s="145" t="s">
        <v>458</v>
      </c>
    </row>
    <row r="17" spans="1:4" ht="31.2" x14ac:dyDescent="0.25">
      <c r="A17" s="109" t="s">
        <v>47</v>
      </c>
      <c r="B17" s="208">
        <v>0</v>
      </c>
      <c r="C17" s="208">
        <v>2</v>
      </c>
      <c r="D17" s="145" t="s">
        <v>458</v>
      </c>
    </row>
    <row r="18" spans="1:4" ht="31.2" x14ac:dyDescent="0.25">
      <c r="A18" s="109" t="s">
        <v>48</v>
      </c>
      <c r="B18" s="208">
        <v>0</v>
      </c>
      <c r="C18" s="208">
        <v>1</v>
      </c>
      <c r="D18" s="145" t="s">
        <v>458</v>
      </c>
    </row>
    <row r="19" spans="1:4" ht="19.2" customHeight="1" x14ac:dyDescent="0.25">
      <c r="A19" s="109" t="s">
        <v>49</v>
      </c>
      <c r="B19" s="208">
        <v>1</v>
      </c>
      <c r="C19" s="208">
        <v>6</v>
      </c>
      <c r="D19" s="145">
        <f t="shared" si="0"/>
        <v>6</v>
      </c>
    </row>
    <row r="20" spans="1:4" ht="31.2" x14ac:dyDescent="0.25">
      <c r="A20" s="109" t="s">
        <v>50</v>
      </c>
      <c r="B20" s="208">
        <v>0</v>
      </c>
      <c r="C20" s="208">
        <v>2</v>
      </c>
      <c r="D20" s="145" t="s">
        <v>458</v>
      </c>
    </row>
    <row r="21" spans="1:4" ht="19.2" customHeight="1" x14ac:dyDescent="0.25">
      <c r="A21" s="109" t="s">
        <v>51</v>
      </c>
      <c r="B21" s="208">
        <v>1</v>
      </c>
      <c r="C21" s="208">
        <v>0</v>
      </c>
      <c r="D21" s="145">
        <f t="shared" si="0"/>
        <v>0</v>
      </c>
    </row>
    <row r="22" spans="1:4" ht="33" customHeight="1" x14ac:dyDescent="0.25">
      <c r="A22" s="109" t="s">
        <v>52</v>
      </c>
      <c r="B22" s="208">
        <v>13</v>
      </c>
      <c r="C22" s="208">
        <v>20</v>
      </c>
      <c r="D22" s="145">
        <f t="shared" si="0"/>
        <v>1.5384615384615385</v>
      </c>
    </row>
    <row r="23" spans="1:4" ht="19.2" customHeight="1" x14ac:dyDescent="0.25">
      <c r="A23" s="109" t="s">
        <v>53</v>
      </c>
      <c r="B23" s="208">
        <v>5</v>
      </c>
      <c r="C23" s="208">
        <v>6</v>
      </c>
      <c r="D23" s="145">
        <f t="shared" si="0"/>
        <v>1.2</v>
      </c>
    </row>
    <row r="24" spans="1:4" ht="31.2" x14ac:dyDescent="0.25">
      <c r="A24" s="109" t="s">
        <v>54</v>
      </c>
      <c r="B24" s="208">
        <v>6</v>
      </c>
      <c r="C24" s="208">
        <v>6</v>
      </c>
      <c r="D24" s="145">
        <f t="shared" si="0"/>
        <v>1</v>
      </c>
    </row>
    <row r="25" spans="1:4" ht="31.2" x14ac:dyDescent="0.25">
      <c r="A25" s="109" t="s">
        <v>55</v>
      </c>
      <c r="B25" s="208">
        <v>0</v>
      </c>
      <c r="C25" s="208">
        <v>2</v>
      </c>
      <c r="D25" s="145" t="s">
        <v>458</v>
      </c>
    </row>
    <row r="26" spans="1:4" ht="19.2" customHeight="1" x14ac:dyDescent="0.25">
      <c r="A26" s="109" t="s">
        <v>56</v>
      </c>
      <c r="B26" s="208">
        <v>1</v>
      </c>
      <c r="C26" s="208">
        <v>20</v>
      </c>
      <c r="D26" s="145">
        <f t="shared" si="0"/>
        <v>20</v>
      </c>
    </row>
    <row r="27" spans="1:4" ht="19.2" customHeight="1" x14ac:dyDescent="0.25">
      <c r="A27" s="109" t="s">
        <v>57</v>
      </c>
      <c r="B27" s="208">
        <v>22</v>
      </c>
      <c r="C27" s="208">
        <v>30</v>
      </c>
      <c r="D27" s="145">
        <f t="shared" si="0"/>
        <v>1.3636363636363635</v>
      </c>
    </row>
    <row r="28" spans="1:4" ht="31.2" x14ac:dyDescent="0.25">
      <c r="A28" s="109" t="s">
        <v>58</v>
      </c>
      <c r="B28" s="208">
        <v>0</v>
      </c>
      <c r="C28" s="208">
        <v>0</v>
      </c>
      <c r="D28" s="145" t="s">
        <v>458</v>
      </c>
    </row>
    <row r="29" spans="1:4" ht="23.4" customHeight="1" x14ac:dyDescent="0.25">
      <c r="A29" s="109" t="s">
        <v>59</v>
      </c>
      <c r="B29" s="208">
        <v>0</v>
      </c>
      <c r="C29" s="208">
        <v>3</v>
      </c>
      <c r="D29" s="145" t="s">
        <v>458</v>
      </c>
    </row>
    <row r="30" spans="1:4" ht="23.4" customHeight="1" x14ac:dyDescent="0.25">
      <c r="A30" s="109" t="s">
        <v>60</v>
      </c>
      <c r="B30" s="208">
        <v>2</v>
      </c>
      <c r="C30" s="208">
        <v>15</v>
      </c>
      <c r="D30" s="145">
        <f t="shared" si="0"/>
        <v>7.5</v>
      </c>
    </row>
    <row r="31" spans="1:4" ht="23.4" customHeight="1" x14ac:dyDescent="0.25">
      <c r="A31" s="109" t="s">
        <v>61</v>
      </c>
      <c r="B31" s="208">
        <v>0</v>
      </c>
      <c r="C31" s="208">
        <v>0</v>
      </c>
      <c r="D31" s="145" t="s">
        <v>458</v>
      </c>
    </row>
    <row r="32" spans="1:4" ht="23.4" customHeight="1" x14ac:dyDescent="0.25">
      <c r="A32" s="109" t="s">
        <v>62</v>
      </c>
      <c r="B32" s="208">
        <v>2</v>
      </c>
      <c r="C32" s="208">
        <v>11</v>
      </c>
      <c r="D32" s="145">
        <f t="shared" si="0"/>
        <v>5.5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402" t="s">
        <v>281</v>
      </c>
      <c r="B1" s="402"/>
      <c r="C1" s="402"/>
    </row>
    <row r="2" spans="1:7" ht="20.399999999999999" x14ac:dyDescent="0.35">
      <c r="A2" s="430" t="s">
        <v>71</v>
      </c>
      <c r="B2" s="430"/>
      <c r="C2" s="430"/>
      <c r="D2" s="430"/>
    </row>
    <row r="3" spans="1:7" s="2" customFormat="1" ht="20.399999999999999" x14ac:dyDescent="0.35">
      <c r="A3" s="430" t="s">
        <v>451</v>
      </c>
      <c r="B3" s="430"/>
      <c r="C3" s="430"/>
      <c r="D3" s="430"/>
    </row>
    <row r="4" spans="1:7" s="2" customFormat="1" ht="19.5" customHeight="1" x14ac:dyDescent="0.4">
      <c r="A4" s="413" t="s">
        <v>23</v>
      </c>
      <c r="B4" s="413"/>
      <c r="C4" s="413"/>
      <c r="D4" s="413"/>
      <c r="E4" s="37"/>
      <c r="F4" s="37"/>
      <c r="G4" s="37"/>
    </row>
    <row r="5" spans="1:7" s="2" customFormat="1" ht="12.75" customHeight="1" x14ac:dyDescent="0.35">
      <c r="A5" s="168"/>
      <c r="B5" s="168"/>
      <c r="C5" s="168"/>
      <c r="D5" s="168"/>
    </row>
    <row r="6" spans="1:7" s="4" customFormat="1" ht="25.5" customHeight="1" x14ac:dyDescent="0.2">
      <c r="A6" s="431"/>
      <c r="B6" s="433" t="s">
        <v>72</v>
      </c>
      <c r="C6" s="433" t="s">
        <v>75</v>
      </c>
      <c r="D6" s="433" t="s">
        <v>76</v>
      </c>
    </row>
    <row r="7" spans="1:7" s="4" customFormat="1" ht="48.6" customHeight="1" x14ac:dyDescent="0.2">
      <c r="A7" s="431"/>
      <c r="B7" s="433"/>
      <c r="C7" s="433"/>
      <c r="D7" s="433"/>
    </row>
    <row r="8" spans="1:7" s="17" customFormat="1" ht="42" customHeight="1" x14ac:dyDescent="0.3">
      <c r="A8" s="16" t="s">
        <v>37</v>
      </c>
      <c r="B8" s="108">
        <f>SUM(B10:B18)</f>
        <v>1143</v>
      </c>
      <c r="C8" s="108">
        <f>SUM(C10:C18)</f>
        <v>4219</v>
      </c>
      <c r="D8" s="59">
        <f>C8/B8</f>
        <v>3.6911636045494314</v>
      </c>
    </row>
    <row r="9" spans="1:7" s="17" customFormat="1" ht="18" x14ac:dyDescent="0.3">
      <c r="A9" s="20" t="s">
        <v>24</v>
      </c>
      <c r="B9" s="248" t="s">
        <v>260</v>
      </c>
      <c r="C9" s="248"/>
      <c r="D9" s="108"/>
    </row>
    <row r="10" spans="1:7" ht="42" customHeight="1" x14ac:dyDescent="0.35">
      <c r="A10" s="21" t="s">
        <v>25</v>
      </c>
      <c r="B10" s="246">
        <v>57</v>
      </c>
      <c r="C10" s="246">
        <v>322</v>
      </c>
      <c r="D10" s="141">
        <f t="shared" ref="D10:D18" si="0">C10/B10</f>
        <v>5.6491228070175437</v>
      </c>
    </row>
    <row r="11" spans="1:7" ht="25.95" customHeight="1" x14ac:dyDescent="0.35">
      <c r="A11" s="21" t="s">
        <v>26</v>
      </c>
      <c r="B11" s="246">
        <v>163</v>
      </c>
      <c r="C11" s="246">
        <v>294</v>
      </c>
      <c r="D11" s="141">
        <f t="shared" si="0"/>
        <v>1.803680981595092</v>
      </c>
    </row>
    <row r="12" spans="1:7" s="12" customFormat="1" ht="25.95" customHeight="1" x14ac:dyDescent="0.35">
      <c r="A12" s="21" t="s">
        <v>27</v>
      </c>
      <c r="B12" s="247">
        <v>70</v>
      </c>
      <c r="C12" s="247">
        <v>342</v>
      </c>
      <c r="D12" s="141">
        <f t="shared" si="0"/>
        <v>4.8857142857142861</v>
      </c>
    </row>
    <row r="13" spans="1:7" ht="25.95" customHeight="1" x14ac:dyDescent="0.35">
      <c r="A13" s="21" t="s">
        <v>28</v>
      </c>
      <c r="B13" s="247">
        <v>23</v>
      </c>
      <c r="C13" s="247">
        <v>308</v>
      </c>
      <c r="D13" s="141">
        <f t="shared" si="0"/>
        <v>13.391304347826088</v>
      </c>
    </row>
    <row r="14" spans="1:7" ht="25.95" customHeight="1" x14ac:dyDescent="0.35">
      <c r="A14" s="21" t="s">
        <v>29</v>
      </c>
      <c r="B14" s="247">
        <v>176</v>
      </c>
      <c r="C14" s="247">
        <v>950</v>
      </c>
      <c r="D14" s="141">
        <f t="shared" si="0"/>
        <v>5.3977272727272725</v>
      </c>
    </row>
    <row r="15" spans="1:7" ht="42" customHeight="1" x14ac:dyDescent="0.35">
      <c r="A15" s="21" t="s">
        <v>30</v>
      </c>
      <c r="B15" s="247">
        <v>33</v>
      </c>
      <c r="C15" s="247">
        <v>214</v>
      </c>
      <c r="D15" s="141">
        <f t="shared" si="0"/>
        <v>6.4848484848484844</v>
      </c>
    </row>
    <row r="16" spans="1:7" ht="34.200000000000003" customHeight="1" x14ac:dyDescent="0.35">
      <c r="A16" s="21" t="s">
        <v>31</v>
      </c>
      <c r="B16" s="247">
        <v>240</v>
      </c>
      <c r="C16" s="247">
        <v>331</v>
      </c>
      <c r="D16" s="141">
        <f t="shared" si="0"/>
        <v>1.3791666666666667</v>
      </c>
      <c r="E16" s="11"/>
    </row>
    <row r="17" spans="1:5" ht="61.95" customHeight="1" x14ac:dyDescent="0.35">
      <c r="A17" s="21" t="s">
        <v>32</v>
      </c>
      <c r="B17" s="247">
        <v>212</v>
      </c>
      <c r="C17" s="247">
        <v>406</v>
      </c>
      <c r="D17" s="141">
        <f t="shared" si="0"/>
        <v>1.9150943396226414</v>
      </c>
      <c r="E17" s="11"/>
    </row>
    <row r="18" spans="1:5" ht="30.6" customHeight="1" x14ac:dyDescent="0.35">
      <c r="A18" s="21" t="s">
        <v>63</v>
      </c>
      <c r="B18" s="247">
        <v>169</v>
      </c>
      <c r="C18" s="247">
        <v>1052</v>
      </c>
      <c r="D18" s="141">
        <f t="shared" si="0"/>
        <v>6.224852071005917</v>
      </c>
      <c r="E18" s="11"/>
    </row>
    <row r="19" spans="1:5" ht="12.75" x14ac:dyDescent="0.2">
      <c r="A19" s="13"/>
      <c r="B19" s="103"/>
      <c r="C19" s="138"/>
      <c r="D19" s="104"/>
      <c r="E19" s="11"/>
    </row>
    <row r="20" spans="1:5" ht="12.75" x14ac:dyDescent="0.2">
      <c r="A20" s="13"/>
      <c r="B20" s="103"/>
      <c r="C20" s="138"/>
      <c r="D20" s="105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tabSelected="1" view="pageBreakPreview" zoomScale="70" zoomScaleNormal="100" zoomScaleSheetLayoutView="70" workbookViewId="0">
      <selection activeCell="H7" sqref="H7"/>
    </sheetView>
  </sheetViews>
  <sheetFormatPr defaultColWidth="9.109375" defaultRowHeight="13.2" x14ac:dyDescent="0.25"/>
  <cols>
    <col min="1" max="1" width="70.6640625" style="352" customWidth="1"/>
    <col min="2" max="2" width="12.109375" style="352" customWidth="1"/>
    <col min="3" max="3" width="12" style="387" customWidth="1"/>
    <col min="4" max="4" width="14.33203125" style="352" customWidth="1"/>
    <col min="5" max="5" width="15" style="352" customWidth="1"/>
    <col min="6" max="6" width="7.5546875" style="352" customWidth="1"/>
    <col min="7" max="16384" width="9.109375" style="352"/>
  </cols>
  <sheetData>
    <row r="1" spans="1:7" ht="42" customHeight="1" x14ac:dyDescent="0.5">
      <c r="A1" s="449" t="s">
        <v>566</v>
      </c>
      <c r="B1" s="449"/>
      <c r="C1" s="449"/>
      <c r="D1" s="449"/>
      <c r="E1" s="449"/>
      <c r="F1" s="351"/>
      <c r="G1" s="351"/>
    </row>
    <row r="2" spans="1:7" ht="36" customHeight="1" x14ac:dyDescent="0.25">
      <c r="A2" s="450" t="s">
        <v>596</v>
      </c>
      <c r="B2" s="450"/>
      <c r="C2" s="450"/>
      <c r="D2" s="450"/>
      <c r="E2" s="450"/>
    </row>
    <row r="3" spans="1:7" ht="18" customHeight="1" x14ac:dyDescent="0.25">
      <c r="A3" s="441" t="s">
        <v>567</v>
      </c>
      <c r="B3" s="451" t="s">
        <v>568</v>
      </c>
      <c r="C3" s="451" t="s">
        <v>569</v>
      </c>
      <c r="D3" s="445" t="s">
        <v>570</v>
      </c>
      <c r="E3" s="446"/>
    </row>
    <row r="4" spans="1:7" ht="33.6" customHeight="1" x14ac:dyDescent="0.25">
      <c r="A4" s="442"/>
      <c r="B4" s="452"/>
      <c r="C4" s="452"/>
      <c r="D4" s="353" t="s">
        <v>530</v>
      </c>
      <c r="E4" s="354" t="s">
        <v>571</v>
      </c>
    </row>
    <row r="5" spans="1:7" ht="28.5" customHeight="1" x14ac:dyDescent="0.25">
      <c r="A5" s="355" t="s">
        <v>572</v>
      </c>
      <c r="B5" s="356">
        <v>20217</v>
      </c>
      <c r="C5" s="357" t="s">
        <v>573</v>
      </c>
      <c r="D5" s="358">
        <f>C5/B5*100</f>
        <v>51.075827274076268</v>
      </c>
      <c r="E5" s="359">
        <f>C5-B5</f>
        <v>-9891</v>
      </c>
    </row>
    <row r="6" spans="1:7" ht="27" customHeight="1" x14ac:dyDescent="0.3">
      <c r="A6" s="360" t="s">
        <v>574</v>
      </c>
      <c r="B6" s="361">
        <v>18592</v>
      </c>
      <c r="C6" s="362">
        <v>9249</v>
      </c>
      <c r="D6" s="358">
        <f t="shared" ref="D6:D17" si="0">C6/B6*100</f>
        <v>49.747203098106709</v>
      </c>
      <c r="E6" s="359">
        <f t="shared" ref="E6:E17" si="1">C6-B6</f>
        <v>-9343</v>
      </c>
      <c r="F6" s="363"/>
    </row>
    <row r="7" spans="1:7" ht="44.25" customHeight="1" x14ac:dyDescent="0.3">
      <c r="A7" s="364" t="s">
        <v>575</v>
      </c>
      <c r="B7" s="362">
        <v>2876</v>
      </c>
      <c r="C7" s="365">
        <v>1421</v>
      </c>
      <c r="D7" s="358">
        <f t="shared" si="0"/>
        <v>49.408901251738527</v>
      </c>
      <c r="E7" s="359">
        <f t="shared" si="1"/>
        <v>-1455</v>
      </c>
      <c r="F7" s="363"/>
    </row>
    <row r="8" spans="1:7" ht="34.5" customHeight="1" x14ac:dyDescent="0.3">
      <c r="A8" s="366" t="s">
        <v>576</v>
      </c>
      <c r="B8" s="356">
        <v>2668</v>
      </c>
      <c r="C8" s="356">
        <v>1197</v>
      </c>
      <c r="D8" s="358">
        <f t="shared" si="0"/>
        <v>44.865067466266865</v>
      </c>
      <c r="E8" s="359">
        <f t="shared" si="1"/>
        <v>-1471</v>
      </c>
      <c r="F8" s="363"/>
    </row>
    <row r="9" spans="1:7" ht="31.5" customHeight="1" x14ac:dyDescent="0.3">
      <c r="A9" s="367" t="s">
        <v>577</v>
      </c>
      <c r="B9" s="368">
        <v>669</v>
      </c>
      <c r="C9" s="368">
        <v>472</v>
      </c>
      <c r="D9" s="358">
        <f t="shared" si="0"/>
        <v>70.553064275037372</v>
      </c>
      <c r="E9" s="359">
        <f t="shared" si="1"/>
        <v>-197</v>
      </c>
      <c r="F9" s="363"/>
    </row>
    <row r="10" spans="1:7" ht="23.25" customHeight="1" x14ac:dyDescent="0.3">
      <c r="A10" s="369" t="s">
        <v>578</v>
      </c>
      <c r="B10" s="356">
        <v>426</v>
      </c>
      <c r="C10" s="356">
        <v>270</v>
      </c>
      <c r="D10" s="358">
        <f t="shared" si="0"/>
        <v>63.380281690140848</v>
      </c>
      <c r="E10" s="359">
        <f t="shared" si="1"/>
        <v>-156</v>
      </c>
      <c r="F10" s="363"/>
    </row>
    <row r="11" spans="1:7" ht="29.25" customHeight="1" x14ac:dyDescent="0.3">
      <c r="A11" s="370" t="s">
        <v>579</v>
      </c>
      <c r="B11" s="368">
        <v>0</v>
      </c>
      <c r="C11" s="368">
        <v>0</v>
      </c>
      <c r="D11" s="358"/>
      <c r="E11" s="359">
        <f t="shared" si="1"/>
        <v>0</v>
      </c>
      <c r="F11" s="363"/>
    </row>
    <row r="12" spans="1:7" ht="45.75" customHeight="1" x14ac:dyDescent="0.3">
      <c r="A12" s="364" t="s">
        <v>580</v>
      </c>
      <c r="B12" s="356">
        <v>797</v>
      </c>
      <c r="C12" s="356">
        <v>383</v>
      </c>
      <c r="D12" s="358">
        <f t="shared" si="0"/>
        <v>48.055207026348803</v>
      </c>
      <c r="E12" s="359">
        <f t="shared" si="1"/>
        <v>-414</v>
      </c>
      <c r="F12" s="363"/>
    </row>
    <row r="13" spans="1:7" ht="45.75" customHeight="1" x14ac:dyDescent="0.3">
      <c r="A13" s="367" t="s">
        <v>581</v>
      </c>
      <c r="B13" s="368">
        <v>15216</v>
      </c>
      <c r="C13" s="368">
        <v>8831</v>
      </c>
      <c r="D13" s="358">
        <f t="shared" si="0"/>
        <v>58.037592008412197</v>
      </c>
      <c r="E13" s="359">
        <f t="shared" si="1"/>
        <v>-6385</v>
      </c>
      <c r="F13" s="363"/>
    </row>
    <row r="14" spans="1:7" ht="33.75" customHeight="1" x14ac:dyDescent="0.3">
      <c r="A14" s="371" t="s">
        <v>582</v>
      </c>
      <c r="B14" s="372">
        <v>13236</v>
      </c>
      <c r="C14" s="372">
        <v>5393</v>
      </c>
      <c r="D14" s="358">
        <f t="shared" si="0"/>
        <v>40.744938047748562</v>
      </c>
      <c r="E14" s="359">
        <f t="shared" si="1"/>
        <v>-7843</v>
      </c>
      <c r="F14" s="363"/>
    </row>
    <row r="15" spans="1:7" ht="28.5" customHeight="1" x14ac:dyDescent="0.3">
      <c r="A15" s="367" t="s">
        <v>583</v>
      </c>
      <c r="B15" s="368">
        <v>16369</v>
      </c>
      <c r="C15" s="368">
        <v>5410</v>
      </c>
      <c r="D15" s="358">
        <f t="shared" si="0"/>
        <v>33.050277964444987</v>
      </c>
      <c r="E15" s="359">
        <f t="shared" si="1"/>
        <v>-10959</v>
      </c>
      <c r="F15" s="363"/>
    </row>
    <row r="16" spans="1:7" ht="47.25" customHeight="1" x14ac:dyDescent="0.3">
      <c r="A16" s="373" t="s">
        <v>584</v>
      </c>
      <c r="B16" s="368">
        <v>1775</v>
      </c>
      <c r="C16" s="368">
        <v>1242</v>
      </c>
      <c r="D16" s="358">
        <f t="shared" si="0"/>
        <v>69.971830985915489</v>
      </c>
      <c r="E16" s="359">
        <f t="shared" si="1"/>
        <v>-533</v>
      </c>
      <c r="F16" s="363"/>
    </row>
    <row r="17" spans="1:9" ht="28.5" customHeight="1" x14ac:dyDescent="0.3">
      <c r="A17" s="374" t="s">
        <v>0</v>
      </c>
      <c r="B17" s="362">
        <v>6336</v>
      </c>
      <c r="C17" s="362">
        <v>3009</v>
      </c>
      <c r="D17" s="358">
        <f t="shared" si="0"/>
        <v>47.490530303030305</v>
      </c>
      <c r="E17" s="359">
        <f t="shared" si="1"/>
        <v>-3327</v>
      </c>
      <c r="F17" s="363"/>
    </row>
    <row r="18" spans="1:9" ht="24" customHeight="1" x14ac:dyDescent="0.3">
      <c r="A18" s="435" t="s">
        <v>585</v>
      </c>
      <c r="B18" s="436"/>
      <c r="C18" s="436"/>
      <c r="D18" s="436"/>
      <c r="E18" s="437"/>
      <c r="F18" s="363"/>
    </row>
    <row r="19" spans="1:9" ht="21" customHeight="1" x14ac:dyDescent="0.3">
      <c r="A19" s="438"/>
      <c r="B19" s="439"/>
      <c r="C19" s="439"/>
      <c r="D19" s="439"/>
      <c r="E19" s="440"/>
      <c r="F19" s="363"/>
    </row>
    <row r="20" spans="1:9" ht="21.75" customHeight="1" x14ac:dyDescent="0.3">
      <c r="A20" s="441" t="s">
        <v>567</v>
      </c>
      <c r="B20" s="443" t="s">
        <v>586</v>
      </c>
      <c r="C20" s="443" t="s">
        <v>587</v>
      </c>
      <c r="D20" s="445" t="s">
        <v>570</v>
      </c>
      <c r="E20" s="446"/>
      <c r="F20" s="363"/>
    </row>
    <row r="21" spans="1:9" ht="28.5" customHeight="1" x14ac:dyDescent="0.3">
      <c r="A21" s="442"/>
      <c r="B21" s="444"/>
      <c r="C21" s="444"/>
      <c r="D21" s="353" t="s">
        <v>530</v>
      </c>
      <c r="E21" s="354" t="s">
        <v>588</v>
      </c>
      <c r="F21" s="363"/>
    </row>
    <row r="22" spans="1:9" ht="28.5" customHeight="1" x14ac:dyDescent="0.3">
      <c r="A22" s="375" t="s">
        <v>589</v>
      </c>
      <c r="B22" s="376">
        <v>12945</v>
      </c>
      <c r="C22" s="377">
        <v>4889</v>
      </c>
      <c r="D22" s="378">
        <f>C22/B22*100</f>
        <v>37.767477790652762</v>
      </c>
      <c r="E22" s="356">
        <f>C22-B22</f>
        <v>-8056</v>
      </c>
      <c r="F22" s="363"/>
    </row>
    <row r="23" spans="1:9" ht="27.75" customHeight="1" x14ac:dyDescent="0.3">
      <c r="A23" s="364" t="s">
        <v>590</v>
      </c>
      <c r="B23" s="356">
        <v>17137</v>
      </c>
      <c r="C23" s="356">
        <v>4219</v>
      </c>
      <c r="D23" s="378">
        <f t="shared" ref="D23:D26" si="2">C23/B23*100</f>
        <v>24.619244908677132</v>
      </c>
      <c r="E23" s="379">
        <f>C23-B23</f>
        <v>-12918</v>
      </c>
      <c r="F23" s="363"/>
    </row>
    <row r="24" spans="1:9" ht="30.75" customHeight="1" x14ac:dyDescent="0.3">
      <c r="A24" s="364" t="s">
        <v>591</v>
      </c>
      <c r="B24" s="356">
        <v>10181</v>
      </c>
      <c r="C24" s="356">
        <v>1715</v>
      </c>
      <c r="D24" s="378">
        <f t="shared" si="2"/>
        <v>16.845103624398387</v>
      </c>
      <c r="E24" s="379">
        <f>C24-B24</f>
        <v>-8466</v>
      </c>
      <c r="F24" s="363"/>
    </row>
    <row r="25" spans="1:9" ht="30.75" customHeight="1" x14ac:dyDescent="0.3">
      <c r="A25" s="380" t="s">
        <v>592</v>
      </c>
      <c r="B25" s="381">
        <v>1893</v>
      </c>
      <c r="C25" s="381">
        <v>1142</v>
      </c>
      <c r="D25" s="378">
        <f t="shared" si="2"/>
        <v>60.327522451135764</v>
      </c>
      <c r="E25" s="379">
        <f>C25-B25</f>
        <v>-751</v>
      </c>
      <c r="F25" s="363"/>
      <c r="G25" s="382"/>
      <c r="I25" s="383"/>
    </row>
    <row r="26" spans="1:9" ht="42.75" customHeight="1" x14ac:dyDescent="0.3">
      <c r="A26" s="384" t="s">
        <v>558</v>
      </c>
      <c r="B26" s="381">
        <v>9002</v>
      </c>
      <c r="C26" s="381">
        <v>9603</v>
      </c>
      <c r="D26" s="378">
        <f t="shared" si="2"/>
        <v>106.67629415685403</v>
      </c>
      <c r="E26" s="385" t="s">
        <v>593</v>
      </c>
      <c r="F26" s="363"/>
    </row>
    <row r="27" spans="1:9" ht="34.5" customHeight="1" x14ac:dyDescent="0.25">
      <c r="A27" s="369" t="s">
        <v>594</v>
      </c>
      <c r="B27" s="386">
        <v>6</v>
      </c>
      <c r="C27" s="386">
        <v>4</v>
      </c>
      <c r="D27" s="447" t="s">
        <v>595</v>
      </c>
      <c r="E27" s="448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topLeftCell="A10" zoomScale="70" zoomScaleNormal="75" zoomScaleSheetLayoutView="70" workbookViewId="0">
      <selection activeCell="O36" sqref="O36"/>
    </sheetView>
  </sheetViews>
  <sheetFormatPr defaultColWidth="9.109375" defaultRowHeight="13.2" x14ac:dyDescent="0.25"/>
  <cols>
    <col min="1" max="1" width="43.77734375" style="312" customWidth="1"/>
    <col min="2" max="2" width="9.109375" style="312" customWidth="1"/>
    <col min="3" max="3" width="8.21875" style="312" customWidth="1"/>
    <col min="4" max="4" width="7.33203125" style="312" customWidth="1"/>
    <col min="5" max="5" width="7.88671875" style="312" customWidth="1"/>
    <col min="6" max="6" width="8.44140625" style="312" customWidth="1"/>
    <col min="7" max="7" width="8.109375" style="312" customWidth="1"/>
    <col min="8" max="8" width="7.5546875" style="312" customWidth="1"/>
    <col min="9" max="9" width="8.109375" style="312" customWidth="1"/>
    <col min="10" max="10" width="8.33203125" style="312" customWidth="1"/>
    <col min="11" max="11" width="8.5546875" style="312" customWidth="1"/>
    <col min="12" max="12" width="7.5546875" style="312" customWidth="1"/>
    <col min="13" max="13" width="7.6640625" style="312" customWidth="1"/>
    <col min="14" max="15" width="7.88671875" style="312" customWidth="1"/>
    <col min="16" max="16" width="8.44140625" style="312" customWidth="1"/>
    <col min="17" max="17" width="8.33203125" style="312" customWidth="1"/>
    <col min="18" max="19" width="7.44140625" style="312" hidden="1" customWidth="1"/>
    <col min="20" max="20" width="7.88671875" style="312" hidden="1" customWidth="1"/>
    <col min="21" max="21" width="7.109375" style="312" hidden="1" customWidth="1"/>
    <col min="22" max="22" width="8.5546875" style="312" customWidth="1"/>
    <col min="23" max="23" width="8.6640625" style="312" customWidth="1"/>
    <col min="24" max="24" width="8.109375" style="312" customWidth="1"/>
    <col min="25" max="25" width="8.5546875" style="312" customWidth="1"/>
    <col min="26" max="26" width="9.109375" style="312" customWidth="1"/>
    <col min="27" max="27" width="9" style="312" customWidth="1"/>
    <col min="28" max="28" width="9.6640625" style="312" customWidth="1"/>
    <col min="29" max="29" width="8.33203125" style="312" customWidth="1"/>
    <col min="30" max="30" width="8.88671875" style="312" customWidth="1"/>
    <col min="31" max="31" width="8.33203125" style="312" customWidth="1"/>
    <col min="32" max="32" width="7.88671875" style="312" customWidth="1"/>
    <col min="33" max="33" width="8.33203125" style="312" customWidth="1"/>
    <col min="34" max="35" width="9" style="312" customWidth="1"/>
    <col min="36" max="36" width="8.33203125" style="312" customWidth="1"/>
    <col min="37" max="37" width="9" style="312" customWidth="1"/>
    <col min="38" max="38" width="8.33203125" style="312" customWidth="1"/>
    <col min="39" max="39" width="8.6640625" style="312" customWidth="1"/>
    <col min="40" max="40" width="8.5546875" style="312" customWidth="1"/>
    <col min="41" max="41" width="8" style="312" customWidth="1"/>
    <col min="42" max="42" width="8.44140625" style="312" customWidth="1"/>
    <col min="43" max="43" width="9.33203125" style="312" customWidth="1"/>
    <col min="44" max="44" width="8" style="312" customWidth="1"/>
    <col min="45" max="45" width="8.5546875" style="312" customWidth="1"/>
    <col min="46" max="47" width="9.33203125" style="312" customWidth="1"/>
    <col min="48" max="48" width="8.109375" style="312" customWidth="1"/>
    <col min="49" max="49" width="6.77734375" style="312" customWidth="1"/>
    <col min="50" max="50" width="9.44140625" style="312" customWidth="1"/>
    <col min="51" max="51" width="8.44140625" style="312" customWidth="1"/>
    <col min="52" max="52" width="8.33203125" style="312" customWidth="1"/>
    <col min="53" max="53" width="8.6640625" style="312" customWidth="1"/>
    <col min="54" max="54" width="8" style="312" customWidth="1"/>
    <col min="55" max="55" width="8.6640625" style="312" customWidth="1"/>
    <col min="56" max="56" width="7.5546875" style="312" customWidth="1"/>
    <col min="57" max="57" width="8.44140625" style="312" customWidth="1"/>
    <col min="58" max="58" width="9.44140625" style="312" customWidth="1"/>
    <col min="59" max="59" width="8.5546875" style="312" customWidth="1"/>
    <col min="60" max="60" width="8.44140625" style="312" customWidth="1"/>
    <col min="61" max="61" width="8" style="312" customWidth="1"/>
    <col min="62" max="62" width="8.33203125" style="312" customWidth="1"/>
    <col min="63" max="63" width="9" style="312" customWidth="1"/>
    <col min="64" max="64" width="8.33203125" style="312" customWidth="1"/>
    <col min="65" max="65" width="8.44140625" style="312" customWidth="1"/>
    <col min="66" max="66" width="7" style="312" customWidth="1"/>
    <col min="67" max="67" width="7.44140625" style="312" customWidth="1"/>
    <col min="68" max="68" width="7.5546875" style="312" customWidth="1"/>
    <col min="69" max="16384" width="9.109375" style="312"/>
  </cols>
  <sheetData>
    <row r="1" spans="1:68" ht="34.799999999999997" customHeight="1" x14ac:dyDescent="0.4">
      <c r="A1" s="309"/>
      <c r="B1" s="309"/>
      <c r="C1" s="309"/>
      <c r="D1" s="309"/>
      <c r="E1" s="309"/>
      <c r="F1" s="479" t="s">
        <v>542</v>
      </c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1"/>
      <c r="AI1" s="311"/>
      <c r="AL1" s="310"/>
      <c r="AM1" s="310"/>
      <c r="AN1" s="310"/>
      <c r="AO1" s="310"/>
      <c r="AP1" s="310"/>
      <c r="AQ1" s="310"/>
      <c r="AR1" s="310"/>
      <c r="AX1" s="313"/>
      <c r="AZ1" s="313"/>
      <c r="BA1" s="313"/>
      <c r="BC1" s="311"/>
      <c r="BF1" s="311"/>
      <c r="BG1" s="311"/>
      <c r="BH1" s="311"/>
      <c r="BI1" s="311"/>
      <c r="BJ1" s="480"/>
      <c r="BK1" s="480"/>
      <c r="BL1" s="480"/>
      <c r="BM1" s="480"/>
      <c r="BN1" s="480"/>
      <c r="BO1" s="480"/>
      <c r="BP1" s="480"/>
    </row>
    <row r="2" spans="1:68" ht="21" customHeight="1" x14ac:dyDescent="0.3">
      <c r="A2" s="314"/>
      <c r="B2" s="314"/>
      <c r="C2" s="314"/>
      <c r="D2" s="314"/>
      <c r="E2" s="314"/>
      <c r="F2" s="481" t="s">
        <v>543</v>
      </c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315"/>
      <c r="W2" s="315"/>
      <c r="Y2" s="311" t="s">
        <v>544</v>
      </c>
      <c r="Z2" s="316"/>
      <c r="AA2" s="316"/>
      <c r="AD2" s="316"/>
      <c r="AE2" s="316"/>
      <c r="AF2" s="316"/>
      <c r="AG2" s="316"/>
      <c r="AH2" s="316"/>
      <c r="AI2" s="316"/>
      <c r="AJ2" s="316"/>
      <c r="AM2" s="316"/>
      <c r="AO2" s="311"/>
      <c r="AP2" s="311"/>
      <c r="AQ2" s="311"/>
      <c r="AR2" s="311"/>
      <c r="AS2" s="311" t="s">
        <v>544</v>
      </c>
      <c r="AT2" s="311"/>
      <c r="AU2" s="311"/>
      <c r="AV2" s="311"/>
      <c r="AW2" s="311"/>
      <c r="AX2" s="317"/>
      <c r="BB2" s="317"/>
      <c r="BC2" s="311"/>
      <c r="BP2" s="311" t="s">
        <v>544</v>
      </c>
    </row>
    <row r="3" spans="1:68" ht="16.5" customHeight="1" x14ac:dyDescent="0.25">
      <c r="A3" s="482"/>
      <c r="B3" s="469" t="str">
        <f>[12]січень2022!$B$3</f>
        <v>Всього отримували послуги*, осіб</v>
      </c>
      <c r="C3" s="470"/>
      <c r="D3" s="470"/>
      <c r="E3" s="471"/>
      <c r="F3" s="465" t="s">
        <v>545</v>
      </c>
      <c r="G3" s="465"/>
      <c r="H3" s="465"/>
      <c r="I3" s="465"/>
      <c r="J3" s="469" t="s">
        <v>546</v>
      </c>
      <c r="K3" s="470"/>
      <c r="L3" s="470"/>
      <c r="M3" s="471"/>
      <c r="N3" s="469" t="s">
        <v>547</v>
      </c>
      <c r="O3" s="470"/>
      <c r="P3" s="470"/>
      <c r="Q3" s="471"/>
      <c r="R3" s="465" t="s">
        <v>548</v>
      </c>
      <c r="S3" s="465"/>
      <c r="T3" s="465"/>
      <c r="U3" s="465"/>
      <c r="V3" s="469" t="s">
        <v>549</v>
      </c>
      <c r="W3" s="470"/>
      <c r="X3" s="470"/>
      <c r="Y3" s="471"/>
      <c r="Z3" s="469" t="s">
        <v>550</v>
      </c>
      <c r="AA3" s="470"/>
      <c r="AB3" s="470"/>
      <c r="AC3" s="471"/>
      <c r="AD3" s="469" t="s">
        <v>551</v>
      </c>
      <c r="AE3" s="470"/>
      <c r="AF3" s="470"/>
      <c r="AG3" s="471"/>
      <c r="AH3" s="469" t="s">
        <v>552</v>
      </c>
      <c r="AI3" s="470"/>
      <c r="AJ3" s="470"/>
      <c r="AK3" s="471"/>
      <c r="AL3" s="478" t="s">
        <v>553</v>
      </c>
      <c r="AM3" s="478"/>
      <c r="AN3" s="478"/>
      <c r="AO3" s="478"/>
      <c r="AP3" s="465" t="s">
        <v>0</v>
      </c>
      <c r="AQ3" s="465"/>
      <c r="AR3" s="465"/>
      <c r="AS3" s="465"/>
      <c r="AT3" s="469" t="s">
        <v>554</v>
      </c>
      <c r="AU3" s="470"/>
      <c r="AV3" s="470"/>
      <c r="AW3" s="471"/>
      <c r="AX3" s="469" t="s">
        <v>555</v>
      </c>
      <c r="AY3" s="470"/>
      <c r="AZ3" s="470"/>
      <c r="BA3" s="471"/>
      <c r="BB3" s="465" t="s">
        <v>556</v>
      </c>
      <c r="BC3" s="465"/>
      <c r="BD3" s="465"/>
      <c r="BE3" s="465"/>
      <c r="BF3" s="469" t="s">
        <v>557</v>
      </c>
      <c r="BG3" s="470"/>
      <c r="BH3" s="470"/>
      <c r="BI3" s="470"/>
      <c r="BJ3" s="469" t="s">
        <v>558</v>
      </c>
      <c r="BK3" s="470"/>
      <c r="BL3" s="470"/>
      <c r="BM3" s="471"/>
      <c r="BN3" s="465" t="s">
        <v>559</v>
      </c>
      <c r="BO3" s="465"/>
      <c r="BP3" s="465"/>
    </row>
    <row r="4" spans="1:68" ht="59.25" customHeight="1" x14ac:dyDescent="0.25">
      <c r="A4" s="483"/>
      <c r="B4" s="472"/>
      <c r="C4" s="473"/>
      <c r="D4" s="473"/>
      <c r="E4" s="474"/>
      <c r="F4" s="465"/>
      <c r="G4" s="465"/>
      <c r="H4" s="465"/>
      <c r="I4" s="465"/>
      <c r="J4" s="472"/>
      <c r="K4" s="473"/>
      <c r="L4" s="473"/>
      <c r="M4" s="474"/>
      <c r="N4" s="472"/>
      <c r="O4" s="473"/>
      <c r="P4" s="473"/>
      <c r="Q4" s="474"/>
      <c r="R4" s="472" t="s">
        <v>560</v>
      </c>
      <c r="S4" s="473"/>
      <c r="T4" s="473"/>
      <c r="U4" s="474"/>
      <c r="V4" s="472"/>
      <c r="W4" s="473"/>
      <c r="X4" s="473"/>
      <c r="Y4" s="474"/>
      <c r="Z4" s="472"/>
      <c r="AA4" s="473"/>
      <c r="AB4" s="473"/>
      <c r="AC4" s="474"/>
      <c r="AD4" s="472"/>
      <c r="AE4" s="473"/>
      <c r="AF4" s="473"/>
      <c r="AG4" s="474"/>
      <c r="AH4" s="472"/>
      <c r="AI4" s="473"/>
      <c r="AJ4" s="473"/>
      <c r="AK4" s="474"/>
      <c r="AL4" s="478"/>
      <c r="AM4" s="478"/>
      <c r="AN4" s="478"/>
      <c r="AO4" s="478"/>
      <c r="AP4" s="465"/>
      <c r="AQ4" s="465"/>
      <c r="AR4" s="465"/>
      <c r="AS4" s="465"/>
      <c r="AT4" s="472"/>
      <c r="AU4" s="473"/>
      <c r="AV4" s="473"/>
      <c r="AW4" s="474"/>
      <c r="AX4" s="472"/>
      <c r="AY4" s="473"/>
      <c r="AZ4" s="473"/>
      <c r="BA4" s="474"/>
      <c r="BB4" s="465"/>
      <c r="BC4" s="465"/>
      <c r="BD4" s="465"/>
      <c r="BE4" s="465"/>
      <c r="BF4" s="472"/>
      <c r="BG4" s="473"/>
      <c r="BH4" s="473"/>
      <c r="BI4" s="473"/>
      <c r="BJ4" s="472"/>
      <c r="BK4" s="473"/>
      <c r="BL4" s="473"/>
      <c r="BM4" s="474"/>
      <c r="BN4" s="465"/>
      <c r="BO4" s="465"/>
      <c r="BP4" s="465"/>
    </row>
    <row r="5" spans="1:68" ht="29.4" customHeight="1" x14ac:dyDescent="0.25">
      <c r="A5" s="483"/>
      <c r="B5" s="475"/>
      <c r="C5" s="476"/>
      <c r="D5" s="476"/>
      <c r="E5" s="477"/>
      <c r="F5" s="463"/>
      <c r="G5" s="463"/>
      <c r="H5" s="463"/>
      <c r="I5" s="463"/>
      <c r="J5" s="475"/>
      <c r="K5" s="476"/>
      <c r="L5" s="476"/>
      <c r="M5" s="477"/>
      <c r="N5" s="475"/>
      <c r="O5" s="476"/>
      <c r="P5" s="476"/>
      <c r="Q5" s="477"/>
      <c r="R5" s="475"/>
      <c r="S5" s="476"/>
      <c r="T5" s="476"/>
      <c r="U5" s="477"/>
      <c r="V5" s="475"/>
      <c r="W5" s="476"/>
      <c r="X5" s="476"/>
      <c r="Y5" s="477"/>
      <c r="Z5" s="475"/>
      <c r="AA5" s="476"/>
      <c r="AB5" s="476"/>
      <c r="AC5" s="477"/>
      <c r="AD5" s="475"/>
      <c r="AE5" s="476"/>
      <c r="AF5" s="476"/>
      <c r="AG5" s="477"/>
      <c r="AH5" s="475"/>
      <c r="AI5" s="476"/>
      <c r="AJ5" s="476"/>
      <c r="AK5" s="477"/>
      <c r="AL5" s="478"/>
      <c r="AM5" s="478"/>
      <c r="AN5" s="478"/>
      <c r="AO5" s="478"/>
      <c r="AP5" s="465"/>
      <c r="AQ5" s="465"/>
      <c r="AR5" s="465"/>
      <c r="AS5" s="465"/>
      <c r="AT5" s="475"/>
      <c r="AU5" s="476"/>
      <c r="AV5" s="476"/>
      <c r="AW5" s="477"/>
      <c r="AX5" s="475"/>
      <c r="AY5" s="476"/>
      <c r="AZ5" s="476"/>
      <c r="BA5" s="477"/>
      <c r="BB5" s="465"/>
      <c r="BC5" s="465"/>
      <c r="BD5" s="465"/>
      <c r="BE5" s="465"/>
      <c r="BF5" s="475"/>
      <c r="BG5" s="476"/>
      <c r="BH5" s="476"/>
      <c r="BI5" s="476"/>
      <c r="BJ5" s="475"/>
      <c r="BK5" s="476"/>
      <c r="BL5" s="476"/>
      <c r="BM5" s="477"/>
      <c r="BN5" s="465"/>
      <c r="BO5" s="465"/>
      <c r="BP5" s="465"/>
    </row>
    <row r="6" spans="1:68" ht="35.25" customHeight="1" x14ac:dyDescent="0.25">
      <c r="A6" s="483"/>
      <c r="B6" s="463">
        <v>2022</v>
      </c>
      <c r="C6" s="465">
        <v>2023</v>
      </c>
      <c r="D6" s="466" t="s">
        <v>561</v>
      </c>
      <c r="E6" s="467"/>
      <c r="F6" s="453">
        <v>2022</v>
      </c>
      <c r="G6" s="453">
        <v>2023</v>
      </c>
      <c r="H6" s="468" t="s">
        <v>561</v>
      </c>
      <c r="I6" s="468"/>
      <c r="J6" s="453">
        <v>2022</v>
      </c>
      <c r="K6" s="453">
        <v>2023</v>
      </c>
      <c r="L6" s="461" t="s">
        <v>561</v>
      </c>
      <c r="M6" s="462"/>
      <c r="N6" s="453">
        <v>2022</v>
      </c>
      <c r="O6" s="453">
        <v>2023</v>
      </c>
      <c r="P6" s="460" t="s">
        <v>561</v>
      </c>
      <c r="Q6" s="460"/>
      <c r="R6" s="453">
        <v>2020</v>
      </c>
      <c r="S6" s="453">
        <v>2021</v>
      </c>
      <c r="T6" s="460" t="s">
        <v>561</v>
      </c>
      <c r="U6" s="460"/>
      <c r="V6" s="453">
        <v>2022</v>
      </c>
      <c r="W6" s="453">
        <v>2023</v>
      </c>
      <c r="X6" s="460" t="s">
        <v>561</v>
      </c>
      <c r="Y6" s="460"/>
      <c r="Z6" s="453">
        <v>2022</v>
      </c>
      <c r="AA6" s="453">
        <v>2023</v>
      </c>
      <c r="AB6" s="460" t="s">
        <v>561</v>
      </c>
      <c r="AC6" s="460"/>
      <c r="AD6" s="453">
        <v>2022</v>
      </c>
      <c r="AE6" s="453">
        <v>2023</v>
      </c>
      <c r="AF6" s="460" t="s">
        <v>561</v>
      </c>
      <c r="AG6" s="460"/>
      <c r="AH6" s="453">
        <v>2022</v>
      </c>
      <c r="AI6" s="453">
        <v>2023</v>
      </c>
      <c r="AJ6" s="460" t="s">
        <v>561</v>
      </c>
      <c r="AK6" s="460"/>
      <c r="AL6" s="453">
        <v>2022</v>
      </c>
      <c r="AM6" s="453">
        <v>2023</v>
      </c>
      <c r="AN6" s="460" t="s">
        <v>561</v>
      </c>
      <c r="AO6" s="460"/>
      <c r="AP6" s="453">
        <v>2022</v>
      </c>
      <c r="AQ6" s="453">
        <v>2023</v>
      </c>
      <c r="AR6" s="460" t="s">
        <v>561</v>
      </c>
      <c r="AS6" s="460"/>
      <c r="AT6" s="453">
        <v>2022</v>
      </c>
      <c r="AU6" s="453">
        <v>2023</v>
      </c>
      <c r="AV6" s="460" t="s">
        <v>561</v>
      </c>
      <c r="AW6" s="460"/>
      <c r="AX6" s="453">
        <v>2020</v>
      </c>
      <c r="AY6" s="453">
        <v>2021</v>
      </c>
      <c r="AZ6" s="460" t="s">
        <v>561</v>
      </c>
      <c r="BA6" s="460"/>
      <c r="BB6" s="453">
        <v>2020</v>
      </c>
      <c r="BC6" s="453">
        <v>2021</v>
      </c>
      <c r="BD6" s="460" t="s">
        <v>561</v>
      </c>
      <c r="BE6" s="460"/>
      <c r="BF6" s="453">
        <v>2020</v>
      </c>
      <c r="BG6" s="453">
        <v>2021</v>
      </c>
      <c r="BH6" s="458" t="s">
        <v>561</v>
      </c>
      <c r="BI6" s="459"/>
      <c r="BJ6" s="453">
        <v>2020</v>
      </c>
      <c r="BK6" s="453">
        <v>2021</v>
      </c>
      <c r="BL6" s="458" t="s">
        <v>561</v>
      </c>
      <c r="BM6" s="459"/>
      <c r="BN6" s="453">
        <v>2020</v>
      </c>
      <c r="BO6" s="453">
        <v>2021</v>
      </c>
      <c r="BP6" s="455" t="s">
        <v>531</v>
      </c>
    </row>
    <row r="7" spans="1:68" s="323" customFormat="1" ht="16.8" customHeight="1" x14ac:dyDescent="0.2">
      <c r="A7" s="484"/>
      <c r="B7" s="464"/>
      <c r="C7" s="465"/>
      <c r="D7" s="318" t="s">
        <v>530</v>
      </c>
      <c r="E7" s="319" t="s">
        <v>531</v>
      </c>
      <c r="F7" s="454"/>
      <c r="G7" s="454"/>
      <c r="H7" s="320" t="s">
        <v>530</v>
      </c>
      <c r="I7" s="320" t="s">
        <v>531</v>
      </c>
      <c r="J7" s="454"/>
      <c r="K7" s="454"/>
      <c r="L7" s="320" t="s">
        <v>530</v>
      </c>
      <c r="M7" s="320" t="s">
        <v>531</v>
      </c>
      <c r="N7" s="454"/>
      <c r="O7" s="454"/>
      <c r="P7" s="320" t="s">
        <v>530</v>
      </c>
      <c r="Q7" s="320" t="s">
        <v>531</v>
      </c>
      <c r="R7" s="454"/>
      <c r="S7" s="454"/>
      <c r="T7" s="320" t="s">
        <v>530</v>
      </c>
      <c r="U7" s="320" t="s">
        <v>531</v>
      </c>
      <c r="V7" s="454"/>
      <c r="W7" s="454"/>
      <c r="X7" s="320" t="s">
        <v>530</v>
      </c>
      <c r="Y7" s="320" t="s">
        <v>531</v>
      </c>
      <c r="Z7" s="454"/>
      <c r="AA7" s="454"/>
      <c r="AB7" s="320" t="s">
        <v>530</v>
      </c>
      <c r="AC7" s="320" t="s">
        <v>531</v>
      </c>
      <c r="AD7" s="454"/>
      <c r="AE7" s="454"/>
      <c r="AF7" s="320" t="s">
        <v>530</v>
      </c>
      <c r="AG7" s="320" t="s">
        <v>531</v>
      </c>
      <c r="AH7" s="454"/>
      <c r="AI7" s="454"/>
      <c r="AJ7" s="320" t="s">
        <v>530</v>
      </c>
      <c r="AK7" s="320" t="s">
        <v>531</v>
      </c>
      <c r="AL7" s="454"/>
      <c r="AM7" s="454"/>
      <c r="AN7" s="320" t="s">
        <v>530</v>
      </c>
      <c r="AO7" s="320" t="s">
        <v>531</v>
      </c>
      <c r="AP7" s="454"/>
      <c r="AQ7" s="454"/>
      <c r="AR7" s="320" t="s">
        <v>530</v>
      </c>
      <c r="AS7" s="320" t="s">
        <v>531</v>
      </c>
      <c r="AT7" s="454"/>
      <c r="AU7" s="454"/>
      <c r="AV7" s="321" t="s">
        <v>530</v>
      </c>
      <c r="AW7" s="321" t="s">
        <v>531</v>
      </c>
      <c r="AX7" s="454"/>
      <c r="AY7" s="454"/>
      <c r="AZ7" s="320" t="s">
        <v>530</v>
      </c>
      <c r="BA7" s="320" t="s">
        <v>531</v>
      </c>
      <c r="BB7" s="454"/>
      <c r="BC7" s="454"/>
      <c r="BD7" s="320" t="s">
        <v>530</v>
      </c>
      <c r="BE7" s="320" t="s">
        <v>531</v>
      </c>
      <c r="BF7" s="454"/>
      <c r="BG7" s="454"/>
      <c r="BH7" s="322" t="s">
        <v>530</v>
      </c>
      <c r="BI7" s="322" t="s">
        <v>531</v>
      </c>
      <c r="BJ7" s="454"/>
      <c r="BK7" s="454"/>
      <c r="BL7" s="322" t="s">
        <v>530</v>
      </c>
      <c r="BM7" s="322" t="s">
        <v>531</v>
      </c>
      <c r="BN7" s="454"/>
      <c r="BO7" s="454"/>
      <c r="BP7" s="456"/>
    </row>
    <row r="8" spans="1:68" ht="12.75" customHeight="1" x14ac:dyDescent="0.25">
      <c r="A8" s="324" t="s">
        <v>1</v>
      </c>
      <c r="B8" s="324">
        <v>1</v>
      </c>
      <c r="C8" s="324">
        <v>2</v>
      </c>
      <c r="D8" s="324">
        <v>3</v>
      </c>
      <c r="E8" s="324">
        <v>4</v>
      </c>
      <c r="F8" s="324">
        <v>5</v>
      </c>
      <c r="G8" s="324">
        <v>6</v>
      </c>
      <c r="H8" s="324">
        <v>7</v>
      </c>
      <c r="I8" s="324">
        <v>8</v>
      </c>
      <c r="J8" s="324">
        <v>9</v>
      </c>
      <c r="K8" s="324">
        <v>10</v>
      </c>
      <c r="L8" s="324">
        <v>11</v>
      </c>
      <c r="M8" s="324">
        <v>12</v>
      </c>
      <c r="N8" s="324">
        <v>13</v>
      </c>
      <c r="O8" s="324">
        <v>14</v>
      </c>
      <c r="P8" s="324">
        <v>15</v>
      </c>
      <c r="Q8" s="324">
        <v>16</v>
      </c>
      <c r="R8" s="324">
        <v>13</v>
      </c>
      <c r="S8" s="324">
        <v>14</v>
      </c>
      <c r="T8" s="324">
        <v>15</v>
      </c>
      <c r="U8" s="324">
        <v>16</v>
      </c>
      <c r="V8" s="324">
        <v>17</v>
      </c>
      <c r="W8" s="324">
        <v>18</v>
      </c>
      <c r="X8" s="324">
        <v>19</v>
      </c>
      <c r="Y8" s="324">
        <v>20</v>
      </c>
      <c r="Z8" s="324">
        <v>21</v>
      </c>
      <c r="AA8" s="324">
        <v>22</v>
      </c>
      <c r="AB8" s="324">
        <v>23</v>
      </c>
      <c r="AC8" s="324">
        <v>24</v>
      </c>
      <c r="AD8" s="324">
        <v>25</v>
      </c>
      <c r="AE8" s="324">
        <v>26</v>
      </c>
      <c r="AF8" s="324">
        <v>27</v>
      </c>
      <c r="AG8" s="324">
        <v>28</v>
      </c>
      <c r="AH8" s="324">
        <v>29</v>
      </c>
      <c r="AI8" s="324">
        <v>30</v>
      </c>
      <c r="AJ8" s="324">
        <v>31</v>
      </c>
      <c r="AK8" s="324">
        <v>32</v>
      </c>
      <c r="AL8" s="324">
        <v>33</v>
      </c>
      <c r="AM8" s="324">
        <v>34</v>
      </c>
      <c r="AN8" s="324">
        <v>35</v>
      </c>
      <c r="AO8" s="324">
        <v>36</v>
      </c>
      <c r="AP8" s="324">
        <v>37</v>
      </c>
      <c r="AQ8" s="324">
        <v>38</v>
      </c>
      <c r="AR8" s="324">
        <v>39</v>
      </c>
      <c r="AS8" s="324">
        <v>40</v>
      </c>
      <c r="AT8" s="324">
        <v>41</v>
      </c>
      <c r="AU8" s="324">
        <v>42</v>
      </c>
      <c r="AV8" s="324">
        <v>43</v>
      </c>
      <c r="AW8" s="324">
        <v>44</v>
      </c>
      <c r="AX8" s="324">
        <v>45</v>
      </c>
      <c r="AY8" s="324">
        <v>46</v>
      </c>
      <c r="AZ8" s="324">
        <v>47</v>
      </c>
      <c r="BA8" s="324">
        <v>48</v>
      </c>
      <c r="BB8" s="324">
        <v>49</v>
      </c>
      <c r="BC8" s="324">
        <v>50</v>
      </c>
      <c r="BD8" s="324">
        <v>51</v>
      </c>
      <c r="BE8" s="324">
        <v>52</v>
      </c>
      <c r="BF8" s="324">
        <v>53</v>
      </c>
      <c r="BG8" s="324">
        <v>54</v>
      </c>
      <c r="BH8" s="324">
        <v>55</v>
      </c>
      <c r="BI8" s="324">
        <v>56</v>
      </c>
      <c r="BJ8" s="324">
        <v>57</v>
      </c>
      <c r="BK8" s="324">
        <v>58</v>
      </c>
      <c r="BL8" s="324">
        <v>59</v>
      </c>
      <c r="BM8" s="324">
        <v>60</v>
      </c>
      <c r="BN8" s="324">
        <v>61</v>
      </c>
      <c r="BO8" s="324">
        <v>62</v>
      </c>
      <c r="BP8" s="324">
        <v>63</v>
      </c>
    </row>
    <row r="9" spans="1:68" s="335" customFormat="1" ht="25.5" customHeight="1" x14ac:dyDescent="0.3">
      <c r="A9" s="325" t="s">
        <v>281</v>
      </c>
      <c r="B9" s="325">
        <v>20217</v>
      </c>
      <c r="C9" s="325">
        <v>10326</v>
      </c>
      <c r="D9" s="326">
        <v>51.075827274076268</v>
      </c>
      <c r="E9" s="325">
        <v>-9891</v>
      </c>
      <c r="F9" s="327">
        <v>18592</v>
      </c>
      <c r="G9" s="327">
        <v>9249</v>
      </c>
      <c r="H9" s="328">
        <v>49.747203098106709</v>
      </c>
      <c r="I9" s="327">
        <v>-9343</v>
      </c>
      <c r="J9" s="327">
        <v>2876</v>
      </c>
      <c r="K9" s="327">
        <v>1421</v>
      </c>
      <c r="L9" s="328">
        <v>49.408901251738527</v>
      </c>
      <c r="M9" s="327">
        <v>-1455</v>
      </c>
      <c r="N9" s="327">
        <v>2668</v>
      </c>
      <c r="O9" s="327">
        <v>1197</v>
      </c>
      <c r="P9" s="329">
        <v>44.865067466266865</v>
      </c>
      <c r="Q9" s="327">
        <v>-1471</v>
      </c>
      <c r="R9" s="327"/>
      <c r="S9" s="327"/>
      <c r="T9" s="329"/>
      <c r="U9" s="327"/>
      <c r="V9" s="327">
        <v>669</v>
      </c>
      <c r="W9" s="327">
        <v>472</v>
      </c>
      <c r="X9" s="329">
        <v>70.553064275037372</v>
      </c>
      <c r="Y9" s="327">
        <v>-197</v>
      </c>
      <c r="Z9" s="327">
        <v>426</v>
      </c>
      <c r="AA9" s="327">
        <v>270</v>
      </c>
      <c r="AB9" s="329">
        <v>63.380281690140848</v>
      </c>
      <c r="AC9" s="327">
        <v>-156</v>
      </c>
      <c r="AD9" s="327">
        <v>797</v>
      </c>
      <c r="AE9" s="327">
        <v>383</v>
      </c>
      <c r="AF9" s="329">
        <v>48.055207026348803</v>
      </c>
      <c r="AG9" s="327">
        <v>-414</v>
      </c>
      <c r="AH9" s="330">
        <v>16369</v>
      </c>
      <c r="AI9" s="330">
        <v>5410</v>
      </c>
      <c r="AJ9" s="331">
        <v>33.050277964444987</v>
      </c>
      <c r="AK9" s="330">
        <v>-10959</v>
      </c>
      <c r="AL9" s="332">
        <v>1775</v>
      </c>
      <c r="AM9" s="332">
        <v>1242</v>
      </c>
      <c r="AN9" s="326">
        <v>69.971830985915489</v>
      </c>
      <c r="AO9" s="332">
        <v>-533</v>
      </c>
      <c r="AP9" s="327">
        <v>6336</v>
      </c>
      <c r="AQ9" s="327">
        <v>3009</v>
      </c>
      <c r="AR9" s="329">
        <v>47.490530303030305</v>
      </c>
      <c r="AS9" s="327">
        <v>-3327</v>
      </c>
      <c r="AT9" s="327">
        <v>12945</v>
      </c>
      <c r="AU9" s="327">
        <v>4889</v>
      </c>
      <c r="AV9" s="328">
        <v>37.767477790652762</v>
      </c>
      <c r="AW9" s="327">
        <v>-8056</v>
      </c>
      <c r="AX9" s="327">
        <v>12137</v>
      </c>
      <c r="AY9" s="327">
        <v>4219</v>
      </c>
      <c r="AZ9" s="329">
        <v>34.761473181181515</v>
      </c>
      <c r="BA9" s="327">
        <v>-7918</v>
      </c>
      <c r="BB9" s="327">
        <v>10181</v>
      </c>
      <c r="BC9" s="327">
        <v>1715</v>
      </c>
      <c r="BD9" s="329">
        <v>16.845103624398387</v>
      </c>
      <c r="BE9" s="327">
        <v>-8466</v>
      </c>
      <c r="BF9" s="327">
        <v>1893</v>
      </c>
      <c r="BG9" s="327">
        <v>1142</v>
      </c>
      <c r="BH9" s="328">
        <v>60.327522451135764</v>
      </c>
      <c r="BI9" s="327">
        <v>-751</v>
      </c>
      <c r="BJ9" s="327">
        <v>9002</v>
      </c>
      <c r="BK9" s="327">
        <v>9602.9</v>
      </c>
      <c r="BL9" s="328">
        <v>106.67518329260164</v>
      </c>
      <c r="BM9" s="327">
        <v>600.89999999999964</v>
      </c>
      <c r="BN9" s="333">
        <v>6.4115161119915483</v>
      </c>
      <c r="BO9" s="333">
        <v>3.6943957968476355</v>
      </c>
      <c r="BP9" s="334">
        <v>-2</v>
      </c>
    </row>
    <row r="10" spans="1:68" s="335" customFormat="1" ht="4.2" customHeight="1" x14ac:dyDescent="0.3">
      <c r="A10" s="325"/>
      <c r="B10" s="325"/>
      <c r="C10" s="325"/>
      <c r="D10" s="326"/>
      <c r="E10" s="325"/>
      <c r="F10" s="327"/>
      <c r="G10" s="327"/>
      <c r="H10" s="328"/>
      <c r="I10" s="327"/>
      <c r="J10" s="327"/>
      <c r="K10" s="327"/>
      <c r="L10" s="328"/>
      <c r="M10" s="327"/>
      <c r="N10" s="327"/>
      <c r="O10" s="327"/>
      <c r="P10" s="329"/>
      <c r="Q10" s="327"/>
      <c r="R10" s="327"/>
      <c r="S10" s="327"/>
      <c r="T10" s="329"/>
      <c r="U10" s="327"/>
      <c r="V10" s="327"/>
      <c r="W10" s="327"/>
      <c r="X10" s="329"/>
      <c r="Y10" s="327"/>
      <c r="Z10" s="327"/>
      <c r="AA10" s="327"/>
      <c r="AB10" s="329"/>
      <c r="AC10" s="327"/>
      <c r="AD10" s="327"/>
      <c r="AE10" s="327"/>
      <c r="AF10" s="329"/>
      <c r="AG10" s="327"/>
      <c r="AH10" s="330"/>
      <c r="AI10" s="330"/>
      <c r="AJ10" s="331"/>
      <c r="AK10" s="330"/>
      <c r="AL10" s="332"/>
      <c r="AM10" s="332"/>
      <c r="AN10" s="326"/>
      <c r="AO10" s="332"/>
      <c r="AP10" s="327"/>
      <c r="AQ10" s="327"/>
      <c r="AR10" s="329"/>
      <c r="AS10" s="327"/>
      <c r="AT10" s="327"/>
      <c r="AU10" s="327"/>
      <c r="AV10" s="328"/>
      <c r="AW10" s="327"/>
      <c r="AX10" s="327"/>
      <c r="AY10" s="327"/>
      <c r="AZ10" s="329"/>
      <c r="BA10" s="327"/>
      <c r="BB10" s="327"/>
      <c r="BC10" s="327"/>
      <c r="BD10" s="329"/>
      <c r="BE10" s="327"/>
      <c r="BF10" s="327"/>
      <c r="BG10" s="327"/>
      <c r="BH10" s="328"/>
      <c r="BI10" s="327"/>
      <c r="BJ10" s="327"/>
      <c r="BK10" s="327"/>
      <c r="BL10" s="328"/>
      <c r="BM10" s="327"/>
      <c r="BN10" s="333"/>
      <c r="BO10" s="333"/>
      <c r="BP10" s="334"/>
    </row>
    <row r="11" spans="1:68" s="343" customFormat="1" ht="30" customHeight="1" x14ac:dyDescent="0.3">
      <c r="A11" s="336" t="s">
        <v>562</v>
      </c>
      <c r="B11" s="337">
        <v>7815</v>
      </c>
      <c r="C11" s="337">
        <v>4124</v>
      </c>
      <c r="D11" s="326">
        <v>52.7703134996801</v>
      </c>
      <c r="E11" s="325">
        <v>-3691</v>
      </c>
      <c r="F11" s="338">
        <v>6879</v>
      </c>
      <c r="G11" s="339">
        <v>3406</v>
      </c>
      <c r="H11" s="328">
        <v>49.513010612007555</v>
      </c>
      <c r="I11" s="327">
        <v>-3473</v>
      </c>
      <c r="J11" s="338">
        <v>1166</v>
      </c>
      <c r="K11" s="338">
        <v>573</v>
      </c>
      <c r="L11" s="328">
        <v>49.142367066895368</v>
      </c>
      <c r="M11" s="327">
        <v>-593</v>
      </c>
      <c r="N11" s="338">
        <v>1069</v>
      </c>
      <c r="O11" s="338">
        <v>464</v>
      </c>
      <c r="P11" s="329">
        <v>43.405051449953227</v>
      </c>
      <c r="Q11" s="327">
        <v>-605</v>
      </c>
      <c r="R11" s="338"/>
      <c r="S11" s="338"/>
      <c r="T11" s="329"/>
      <c r="U11" s="334"/>
      <c r="V11" s="338">
        <v>329</v>
      </c>
      <c r="W11" s="338">
        <v>161</v>
      </c>
      <c r="X11" s="329">
        <v>48.936170212765958</v>
      </c>
      <c r="Y11" s="327">
        <v>-168</v>
      </c>
      <c r="Z11" s="338">
        <v>184</v>
      </c>
      <c r="AA11" s="338">
        <v>69</v>
      </c>
      <c r="AB11" s="329">
        <v>37.5</v>
      </c>
      <c r="AC11" s="327">
        <v>-115</v>
      </c>
      <c r="AD11" s="338">
        <v>376</v>
      </c>
      <c r="AE11" s="338">
        <v>77</v>
      </c>
      <c r="AF11" s="329">
        <v>20.478723404255319</v>
      </c>
      <c r="AG11" s="327">
        <v>-299</v>
      </c>
      <c r="AH11" s="338">
        <v>6018</v>
      </c>
      <c r="AI11" s="338">
        <v>2043</v>
      </c>
      <c r="AJ11" s="329">
        <v>33.948155533399799</v>
      </c>
      <c r="AK11" s="327">
        <v>-3975</v>
      </c>
      <c r="AL11" s="340">
        <v>803</v>
      </c>
      <c r="AM11" s="340">
        <v>570</v>
      </c>
      <c r="AN11" s="326">
        <v>70.983810709838096</v>
      </c>
      <c r="AO11" s="332">
        <v>-233</v>
      </c>
      <c r="AP11" s="341">
        <v>2909</v>
      </c>
      <c r="AQ11" s="338">
        <v>1350</v>
      </c>
      <c r="AR11" s="329">
        <v>46.407700240632522</v>
      </c>
      <c r="AS11" s="327">
        <v>-1559</v>
      </c>
      <c r="AT11" s="327">
        <v>4828</v>
      </c>
      <c r="AU11" s="327">
        <v>1982</v>
      </c>
      <c r="AV11" s="328">
        <v>41.052195526097762</v>
      </c>
      <c r="AW11" s="327">
        <v>-2846</v>
      </c>
      <c r="AX11" s="338">
        <v>4347</v>
      </c>
      <c r="AY11" s="338">
        <v>1527</v>
      </c>
      <c r="AZ11" s="329">
        <v>35.127674258109046</v>
      </c>
      <c r="BA11" s="327">
        <v>-2820</v>
      </c>
      <c r="BB11" s="338">
        <v>3666</v>
      </c>
      <c r="BC11" s="338">
        <v>642</v>
      </c>
      <c r="BD11" s="329">
        <v>17.51227495908347</v>
      </c>
      <c r="BE11" s="327">
        <v>-3024</v>
      </c>
      <c r="BF11" s="338">
        <v>774</v>
      </c>
      <c r="BG11" s="338">
        <v>492</v>
      </c>
      <c r="BH11" s="328">
        <v>63.565891472868216</v>
      </c>
      <c r="BI11" s="327">
        <v>-282</v>
      </c>
      <c r="BJ11" s="338">
        <v>8798</v>
      </c>
      <c r="BK11" s="338">
        <v>9078</v>
      </c>
      <c r="BL11" s="328">
        <v>103.18254148670152</v>
      </c>
      <c r="BM11" s="327">
        <v>280</v>
      </c>
      <c r="BN11" s="342">
        <v>5.6162790697674421</v>
      </c>
      <c r="BO11" s="342">
        <v>3.1036585365853657</v>
      </c>
      <c r="BP11" s="334">
        <v>-2.5126205331820763</v>
      </c>
    </row>
    <row r="12" spans="1:68" s="343" customFormat="1" ht="30" customHeight="1" x14ac:dyDescent="0.3">
      <c r="A12" s="336" t="s">
        <v>563</v>
      </c>
      <c r="B12" s="337">
        <v>4862</v>
      </c>
      <c r="C12" s="337">
        <v>2868</v>
      </c>
      <c r="D12" s="326">
        <v>58.988070752776636</v>
      </c>
      <c r="E12" s="325">
        <v>-1994</v>
      </c>
      <c r="F12" s="338">
        <v>4517</v>
      </c>
      <c r="G12" s="339">
        <v>2758</v>
      </c>
      <c r="H12" s="328">
        <v>61.058224485277833</v>
      </c>
      <c r="I12" s="327">
        <v>-1759</v>
      </c>
      <c r="J12" s="338">
        <v>591</v>
      </c>
      <c r="K12" s="338">
        <v>392</v>
      </c>
      <c r="L12" s="328">
        <v>66.328257191201359</v>
      </c>
      <c r="M12" s="327">
        <v>-199</v>
      </c>
      <c r="N12" s="338">
        <v>523</v>
      </c>
      <c r="O12" s="338">
        <v>369</v>
      </c>
      <c r="P12" s="329">
        <v>70.55449330783938</v>
      </c>
      <c r="Q12" s="327">
        <v>-154</v>
      </c>
      <c r="R12" s="338"/>
      <c r="S12" s="338"/>
      <c r="T12" s="329"/>
      <c r="U12" s="334"/>
      <c r="V12" s="338">
        <v>132</v>
      </c>
      <c r="W12" s="338">
        <v>133</v>
      </c>
      <c r="X12" s="329">
        <v>100.75757575757575</v>
      </c>
      <c r="Y12" s="327">
        <v>1</v>
      </c>
      <c r="Z12" s="338">
        <v>70</v>
      </c>
      <c r="AA12" s="338">
        <v>63</v>
      </c>
      <c r="AB12" s="329">
        <v>90</v>
      </c>
      <c r="AC12" s="327">
        <v>-7</v>
      </c>
      <c r="AD12" s="338">
        <v>169</v>
      </c>
      <c r="AE12" s="338">
        <v>190</v>
      </c>
      <c r="AF12" s="329">
        <v>112.42603550295857</v>
      </c>
      <c r="AG12" s="327">
        <v>21</v>
      </c>
      <c r="AH12" s="338">
        <v>3911</v>
      </c>
      <c r="AI12" s="338">
        <v>1569</v>
      </c>
      <c r="AJ12" s="329">
        <v>40.117616977755048</v>
      </c>
      <c r="AK12" s="327">
        <v>-2342</v>
      </c>
      <c r="AL12" s="340">
        <v>414</v>
      </c>
      <c r="AM12" s="340">
        <v>298</v>
      </c>
      <c r="AN12" s="326">
        <v>71.980676328502412</v>
      </c>
      <c r="AO12" s="332">
        <v>-116</v>
      </c>
      <c r="AP12" s="341">
        <v>1049</v>
      </c>
      <c r="AQ12" s="338">
        <v>682</v>
      </c>
      <c r="AR12" s="329">
        <v>65.014299332697817</v>
      </c>
      <c r="AS12" s="327">
        <v>-367</v>
      </c>
      <c r="AT12" s="327">
        <v>3221</v>
      </c>
      <c r="AU12" s="327">
        <v>1229</v>
      </c>
      <c r="AV12" s="328">
        <v>38.155852219807514</v>
      </c>
      <c r="AW12" s="327">
        <v>-1992</v>
      </c>
      <c r="AX12" s="338">
        <v>3048</v>
      </c>
      <c r="AY12" s="338">
        <v>1174</v>
      </c>
      <c r="AZ12" s="329">
        <v>38.517060367454071</v>
      </c>
      <c r="BA12" s="327">
        <v>-1874</v>
      </c>
      <c r="BB12" s="338">
        <v>2485</v>
      </c>
      <c r="BC12" s="338">
        <v>456</v>
      </c>
      <c r="BD12" s="329">
        <v>18.35010060362173</v>
      </c>
      <c r="BE12" s="327">
        <v>-2029</v>
      </c>
      <c r="BF12" s="338">
        <v>275</v>
      </c>
      <c r="BG12" s="338">
        <v>247</v>
      </c>
      <c r="BH12" s="328">
        <v>89.818181818181813</v>
      </c>
      <c r="BI12" s="327">
        <v>-28</v>
      </c>
      <c r="BJ12" s="338">
        <v>8421.1</v>
      </c>
      <c r="BK12" s="338">
        <v>8574.7099999999991</v>
      </c>
      <c r="BL12" s="328">
        <v>101.82410848938974</v>
      </c>
      <c r="BM12" s="327">
        <v>153.60999999999876</v>
      </c>
      <c r="BN12" s="342">
        <v>11.083636363636364</v>
      </c>
      <c r="BO12" s="342">
        <v>4.7530364372469638</v>
      </c>
      <c r="BP12" s="334">
        <v>-6.3305999263894002</v>
      </c>
    </row>
    <row r="13" spans="1:68" s="345" customFormat="1" ht="30" customHeight="1" x14ac:dyDescent="0.3">
      <c r="A13" s="336" t="s">
        <v>564</v>
      </c>
      <c r="B13" s="337">
        <v>2860</v>
      </c>
      <c r="C13" s="344">
        <v>1303</v>
      </c>
      <c r="D13" s="329">
        <v>45.55944055944056</v>
      </c>
      <c r="E13" s="334">
        <v>-1557</v>
      </c>
      <c r="F13" s="338">
        <v>2771</v>
      </c>
      <c r="G13" s="339">
        <v>1221</v>
      </c>
      <c r="H13" s="328">
        <v>44.06351497654277</v>
      </c>
      <c r="I13" s="327">
        <v>-1550</v>
      </c>
      <c r="J13" s="338">
        <v>422</v>
      </c>
      <c r="K13" s="338">
        <v>168</v>
      </c>
      <c r="L13" s="328">
        <v>39.810426540284361</v>
      </c>
      <c r="M13" s="327">
        <v>-254</v>
      </c>
      <c r="N13" s="338">
        <v>405</v>
      </c>
      <c r="O13" s="338">
        <v>135</v>
      </c>
      <c r="P13" s="329">
        <v>33.333333333333329</v>
      </c>
      <c r="Q13" s="327">
        <v>-270</v>
      </c>
      <c r="R13" s="338"/>
      <c r="S13" s="338"/>
      <c r="T13" s="329"/>
      <c r="U13" s="334"/>
      <c r="V13" s="338">
        <v>95</v>
      </c>
      <c r="W13" s="338">
        <v>75</v>
      </c>
      <c r="X13" s="329">
        <v>78.94736842105263</v>
      </c>
      <c r="Y13" s="327">
        <v>-20</v>
      </c>
      <c r="Z13" s="338">
        <v>75</v>
      </c>
      <c r="AA13" s="338">
        <v>58</v>
      </c>
      <c r="AB13" s="329">
        <v>77.333333333333329</v>
      </c>
      <c r="AC13" s="327">
        <v>-17</v>
      </c>
      <c r="AD13" s="338">
        <v>159</v>
      </c>
      <c r="AE13" s="338">
        <v>59</v>
      </c>
      <c r="AF13" s="329">
        <v>37.106918238993707</v>
      </c>
      <c r="AG13" s="327">
        <v>-100</v>
      </c>
      <c r="AH13" s="338">
        <v>2588</v>
      </c>
      <c r="AI13" s="338">
        <v>747</v>
      </c>
      <c r="AJ13" s="329">
        <v>28.863987635239567</v>
      </c>
      <c r="AK13" s="327">
        <v>-1841</v>
      </c>
      <c r="AL13" s="340">
        <v>249</v>
      </c>
      <c r="AM13" s="340">
        <v>191</v>
      </c>
      <c r="AN13" s="326">
        <v>76.706827309236942</v>
      </c>
      <c r="AO13" s="332">
        <v>-58</v>
      </c>
      <c r="AP13" s="341">
        <v>804</v>
      </c>
      <c r="AQ13" s="338">
        <v>330</v>
      </c>
      <c r="AR13" s="329">
        <v>41.044776119402989</v>
      </c>
      <c r="AS13" s="327">
        <v>-474</v>
      </c>
      <c r="AT13" s="327">
        <v>1815</v>
      </c>
      <c r="AU13" s="327">
        <v>594</v>
      </c>
      <c r="AV13" s="328">
        <v>32.727272727272727</v>
      </c>
      <c r="AW13" s="327">
        <v>-1221</v>
      </c>
      <c r="AX13" s="338">
        <v>1793</v>
      </c>
      <c r="AY13" s="338">
        <v>544</v>
      </c>
      <c r="AZ13" s="329">
        <v>30.340211935303962</v>
      </c>
      <c r="BA13" s="327">
        <v>-1249</v>
      </c>
      <c r="BB13" s="338">
        <v>1628</v>
      </c>
      <c r="BC13" s="338">
        <v>267</v>
      </c>
      <c r="BD13" s="329">
        <v>16.400491400491401</v>
      </c>
      <c r="BE13" s="327">
        <v>-1361</v>
      </c>
      <c r="BF13" s="338">
        <v>252</v>
      </c>
      <c r="BG13" s="338">
        <v>109</v>
      </c>
      <c r="BH13" s="328">
        <v>43.253968253968253</v>
      </c>
      <c r="BI13" s="327">
        <v>-143</v>
      </c>
      <c r="BJ13" s="338">
        <v>8338.11</v>
      </c>
      <c r="BK13" s="338">
        <v>9671.56</v>
      </c>
      <c r="BL13" s="328">
        <v>115.9922332519</v>
      </c>
      <c r="BM13" s="327">
        <v>1333.4499999999989</v>
      </c>
      <c r="BN13" s="342">
        <v>7.1150793650793647</v>
      </c>
      <c r="BO13" s="342">
        <v>4.9908256880733948</v>
      </c>
      <c r="BP13" s="334">
        <v>-2.1242536770059699</v>
      </c>
    </row>
    <row r="14" spans="1:68" s="345" customFormat="1" ht="30" customHeight="1" x14ac:dyDescent="0.3">
      <c r="A14" s="336" t="s">
        <v>565</v>
      </c>
      <c r="B14" s="337">
        <v>4680</v>
      </c>
      <c r="C14" s="344">
        <v>2031</v>
      </c>
      <c r="D14" s="329">
        <v>43.397435897435898</v>
      </c>
      <c r="E14" s="334">
        <v>-2649</v>
      </c>
      <c r="F14" s="338">
        <v>4425</v>
      </c>
      <c r="G14" s="339">
        <v>1864</v>
      </c>
      <c r="H14" s="328">
        <v>42.124293785310734</v>
      </c>
      <c r="I14" s="327">
        <v>-2561</v>
      </c>
      <c r="J14" s="338">
        <v>697</v>
      </c>
      <c r="K14" s="338">
        <v>288</v>
      </c>
      <c r="L14" s="328">
        <v>41.319942611190818</v>
      </c>
      <c r="M14" s="327">
        <v>-409</v>
      </c>
      <c r="N14" s="338">
        <v>671</v>
      </c>
      <c r="O14" s="338">
        <v>229</v>
      </c>
      <c r="P14" s="329">
        <v>34.128166915052162</v>
      </c>
      <c r="Q14" s="327">
        <v>-442</v>
      </c>
      <c r="R14" s="338"/>
      <c r="S14" s="338"/>
      <c r="T14" s="329"/>
      <c r="U14" s="334"/>
      <c r="V14" s="338">
        <v>113</v>
      </c>
      <c r="W14" s="338">
        <v>103</v>
      </c>
      <c r="X14" s="329">
        <v>91.150442477876098</v>
      </c>
      <c r="Y14" s="327">
        <v>-10</v>
      </c>
      <c r="Z14" s="338">
        <v>97</v>
      </c>
      <c r="AA14" s="338">
        <v>80</v>
      </c>
      <c r="AB14" s="329">
        <v>82.474226804123703</v>
      </c>
      <c r="AC14" s="327">
        <v>-17</v>
      </c>
      <c r="AD14" s="338">
        <v>93</v>
      </c>
      <c r="AE14" s="338">
        <v>57</v>
      </c>
      <c r="AF14" s="329">
        <v>61.29032258064516</v>
      </c>
      <c r="AG14" s="327">
        <v>-36</v>
      </c>
      <c r="AH14" s="338">
        <v>3852</v>
      </c>
      <c r="AI14" s="338">
        <v>1051</v>
      </c>
      <c r="AJ14" s="329">
        <v>27.284527518172379</v>
      </c>
      <c r="AK14" s="327">
        <v>-2801</v>
      </c>
      <c r="AL14" s="340">
        <v>309</v>
      </c>
      <c r="AM14" s="340">
        <v>183</v>
      </c>
      <c r="AN14" s="326">
        <v>59.22330097087378</v>
      </c>
      <c r="AO14" s="332">
        <v>-126</v>
      </c>
      <c r="AP14" s="341">
        <v>1574</v>
      </c>
      <c r="AQ14" s="338">
        <v>647</v>
      </c>
      <c r="AR14" s="329">
        <v>41.105463786531132</v>
      </c>
      <c r="AS14" s="327">
        <v>-927</v>
      </c>
      <c r="AT14" s="327">
        <v>3081</v>
      </c>
      <c r="AU14" s="327">
        <v>1084</v>
      </c>
      <c r="AV14" s="328">
        <v>35.183382018825057</v>
      </c>
      <c r="AW14" s="327">
        <v>-1997</v>
      </c>
      <c r="AX14" s="338">
        <v>2949</v>
      </c>
      <c r="AY14" s="338">
        <v>974</v>
      </c>
      <c r="AZ14" s="329">
        <v>33.02814513394371</v>
      </c>
      <c r="BA14" s="327">
        <v>-1975</v>
      </c>
      <c r="BB14" s="338">
        <v>2402</v>
      </c>
      <c r="BC14" s="338">
        <v>350</v>
      </c>
      <c r="BD14" s="329">
        <v>14.571190674437966</v>
      </c>
      <c r="BE14" s="327">
        <v>-2052</v>
      </c>
      <c r="BF14" s="338">
        <v>592</v>
      </c>
      <c r="BG14" s="338">
        <v>294</v>
      </c>
      <c r="BH14" s="328">
        <v>49.662162162162161</v>
      </c>
      <c r="BI14" s="327">
        <v>-298</v>
      </c>
      <c r="BJ14" s="338">
        <v>9778.3700000000008</v>
      </c>
      <c r="BK14" s="338">
        <v>11323.15</v>
      </c>
      <c r="BL14" s="328">
        <v>115.79792951176933</v>
      </c>
      <c r="BM14" s="327">
        <v>1544.7799999999988</v>
      </c>
      <c r="BN14" s="342">
        <v>4.9814189189189193</v>
      </c>
      <c r="BO14" s="342">
        <v>3.3129251700680271</v>
      </c>
      <c r="BP14" s="334">
        <v>-1.6684937488508922</v>
      </c>
    </row>
    <row r="15" spans="1:68" s="346" customFormat="1" ht="57.6" customHeight="1" x14ac:dyDescent="0.25">
      <c r="B15" s="457" t="str">
        <f>[12]січень2022!$B$32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AH15" s="347"/>
      <c r="AI15" s="347"/>
      <c r="AJ15" s="347"/>
      <c r="AK15" s="347"/>
      <c r="AP15" s="348"/>
      <c r="AQ15" s="348"/>
      <c r="AR15" s="348"/>
      <c r="AS15" s="349"/>
      <c r="AT15" s="349"/>
      <c r="AU15" s="349"/>
      <c r="AV15" s="349"/>
      <c r="AW15" s="349"/>
      <c r="BE15" s="350"/>
    </row>
    <row r="16" spans="1:68" s="346" customFormat="1" x14ac:dyDescent="0.25">
      <c r="I16" s="347"/>
      <c r="J16" s="347"/>
      <c r="K16" s="347"/>
      <c r="L16" s="347"/>
      <c r="M16" s="347"/>
      <c r="N16" s="347"/>
      <c r="O16" s="347"/>
      <c r="P16" s="347"/>
      <c r="Q16" s="347"/>
      <c r="AH16" s="347"/>
      <c r="AI16" s="347"/>
      <c r="AJ16" s="347"/>
      <c r="AK16" s="347"/>
      <c r="AP16" s="348"/>
      <c r="AQ16" s="348"/>
      <c r="AR16" s="348"/>
      <c r="AS16" s="349"/>
      <c r="AT16" s="349"/>
      <c r="AU16" s="349"/>
      <c r="AV16" s="349"/>
      <c r="AW16" s="349"/>
      <c r="BE16" s="350"/>
    </row>
    <row r="17" spans="9:57" s="346" customFormat="1" x14ac:dyDescent="0.25">
      <c r="I17" s="347"/>
      <c r="J17" s="347"/>
      <c r="K17" s="347"/>
      <c r="L17" s="347"/>
      <c r="M17" s="347"/>
      <c r="N17" s="347"/>
      <c r="O17" s="347"/>
      <c r="P17" s="347"/>
      <c r="Q17" s="347"/>
      <c r="AH17" s="347"/>
      <c r="AI17" s="347"/>
      <c r="AJ17" s="347"/>
      <c r="AK17" s="347"/>
      <c r="AP17" s="348"/>
      <c r="AQ17" s="348"/>
      <c r="AR17" s="348"/>
      <c r="AS17" s="349"/>
      <c r="AT17" s="349"/>
      <c r="AU17" s="349"/>
      <c r="AV17" s="349"/>
      <c r="AW17" s="349"/>
      <c r="BE17" s="350"/>
    </row>
    <row r="18" spans="9:57" s="346" customFormat="1" x14ac:dyDescent="0.25">
      <c r="I18" s="347"/>
      <c r="J18" s="347"/>
      <c r="K18" s="347"/>
      <c r="L18" s="347"/>
      <c r="M18" s="347"/>
      <c r="N18" s="347"/>
      <c r="O18" s="347"/>
      <c r="P18" s="347"/>
      <c r="Q18" s="347"/>
      <c r="AH18" s="347"/>
      <c r="AI18" s="347"/>
      <c r="AJ18" s="347"/>
      <c r="AK18" s="347"/>
      <c r="AS18" s="350"/>
      <c r="AT18" s="350"/>
      <c r="AU18" s="350"/>
      <c r="AV18" s="350"/>
      <c r="AW18" s="350"/>
      <c r="BE18" s="350"/>
    </row>
    <row r="19" spans="9:57" s="346" customFormat="1" x14ac:dyDescent="0.25">
      <c r="I19" s="347"/>
      <c r="J19" s="347"/>
      <c r="K19" s="347"/>
      <c r="L19" s="347"/>
      <c r="M19" s="347"/>
      <c r="N19" s="347"/>
      <c r="O19" s="347"/>
      <c r="P19" s="347"/>
      <c r="Q19" s="347"/>
      <c r="AH19" s="347"/>
      <c r="AI19" s="347"/>
      <c r="AJ19" s="347"/>
      <c r="AK19" s="347"/>
      <c r="BE19" s="350"/>
    </row>
    <row r="20" spans="9:57" s="346" customFormat="1" x14ac:dyDescent="0.25">
      <c r="I20" s="347"/>
      <c r="J20" s="347"/>
      <c r="K20" s="347"/>
      <c r="L20" s="347"/>
      <c r="M20" s="347"/>
      <c r="N20" s="347"/>
      <c r="O20" s="347"/>
      <c r="P20" s="347"/>
      <c r="Q20" s="347"/>
      <c r="AH20" s="347"/>
      <c r="AI20" s="347"/>
      <c r="AJ20" s="347"/>
      <c r="AK20" s="347"/>
    </row>
    <row r="21" spans="9:57" s="346" customFormat="1" x14ac:dyDescent="0.25">
      <c r="I21" s="347"/>
      <c r="J21" s="347"/>
      <c r="K21" s="347"/>
      <c r="L21" s="347"/>
      <c r="M21" s="347"/>
      <c r="N21" s="347"/>
      <c r="O21" s="347"/>
      <c r="P21" s="347"/>
      <c r="Q21" s="347"/>
    </row>
    <row r="22" spans="9:57" s="346" customFormat="1" x14ac:dyDescent="0.25">
      <c r="I22" s="347"/>
      <c r="J22" s="347"/>
      <c r="K22" s="347"/>
      <c r="L22" s="347"/>
      <c r="M22" s="347"/>
      <c r="N22" s="347"/>
      <c r="O22" s="347"/>
      <c r="P22" s="347"/>
      <c r="Q22" s="347"/>
    </row>
    <row r="23" spans="9:57" s="346" customFormat="1" x14ac:dyDescent="0.25"/>
    <row r="24" spans="9:57" s="346" customFormat="1" x14ac:dyDescent="0.25"/>
    <row r="25" spans="9:57" s="346" customFormat="1" x14ac:dyDescent="0.25"/>
    <row r="26" spans="9:57" s="346" customFormat="1" x14ac:dyDescent="0.25"/>
    <row r="27" spans="9:57" s="346" customFormat="1" x14ac:dyDescent="0.25"/>
    <row r="28" spans="9:57" s="346" customFormat="1" x14ac:dyDescent="0.25"/>
    <row r="29" spans="9:57" s="346" customFormat="1" x14ac:dyDescent="0.25"/>
    <row r="30" spans="9:57" s="346" customFormat="1" x14ac:dyDescent="0.25"/>
    <row r="31" spans="9:57" s="346" customFormat="1" x14ac:dyDescent="0.25"/>
    <row r="32" spans="9:57" s="346" customFormat="1" x14ac:dyDescent="0.25"/>
    <row r="33" s="346" customFormat="1" x14ac:dyDescent="0.25"/>
    <row r="34" s="346" customFormat="1" x14ac:dyDescent="0.25"/>
    <row r="35" s="346" customFormat="1" x14ac:dyDescent="0.25"/>
    <row r="36" s="346" customFormat="1" x14ac:dyDescent="0.25"/>
    <row r="37" s="346" customFormat="1" x14ac:dyDescent="0.25"/>
    <row r="38" s="346" customFormat="1" x14ac:dyDescent="0.25"/>
    <row r="39" s="346" customFormat="1" x14ac:dyDescent="0.25"/>
    <row r="40" s="346" customFormat="1" x14ac:dyDescent="0.25"/>
    <row r="41" s="346" customFormat="1" x14ac:dyDescent="0.25"/>
    <row r="42" s="317" customFormat="1" x14ac:dyDescent="0.25"/>
    <row r="43" s="317" customFormat="1" x14ac:dyDescent="0.25"/>
    <row r="44" s="317" customFormat="1" x14ac:dyDescent="0.25"/>
    <row r="45" s="317" customFormat="1" x14ac:dyDescent="0.25"/>
    <row r="46" s="317" customFormat="1" x14ac:dyDescent="0.25"/>
    <row r="47" s="317" customFormat="1" x14ac:dyDescent="0.25"/>
    <row r="48" s="317" customFormat="1" x14ac:dyDescent="0.25"/>
    <row r="49" s="317" customFormat="1" x14ac:dyDescent="0.25"/>
    <row r="50" s="317" customFormat="1" x14ac:dyDescent="0.25"/>
    <row r="51" s="317" customFormat="1" x14ac:dyDescent="0.25"/>
    <row r="52" s="317" customFormat="1" x14ac:dyDescent="0.25"/>
    <row r="53" s="317" customFormat="1" x14ac:dyDescent="0.25"/>
    <row r="54" s="317" customFormat="1" x14ac:dyDescent="0.25"/>
    <row r="55" s="317" customFormat="1" x14ac:dyDescent="0.25"/>
    <row r="56" s="317" customFormat="1" x14ac:dyDescent="0.25"/>
    <row r="57" s="317" customFormat="1" x14ac:dyDescent="0.25"/>
    <row r="58" s="317" customFormat="1" x14ac:dyDescent="0.25"/>
    <row r="59" s="317" customFormat="1" x14ac:dyDescent="0.25"/>
    <row r="60" s="317" customFormat="1" x14ac:dyDescent="0.25"/>
    <row r="61" s="317" customFormat="1" x14ac:dyDescent="0.25"/>
    <row r="62" s="317" customFormat="1" x14ac:dyDescent="0.25"/>
    <row r="63" s="317" customFormat="1" x14ac:dyDescent="0.25"/>
    <row r="64" s="317" customFormat="1" x14ac:dyDescent="0.25"/>
    <row r="65" s="317" customFormat="1" x14ac:dyDescent="0.25"/>
    <row r="66" s="317" customFormat="1" x14ac:dyDescent="0.25"/>
    <row r="67" s="317" customFormat="1" x14ac:dyDescent="0.25"/>
    <row r="68" s="317" customFormat="1" x14ac:dyDescent="0.25"/>
    <row r="69" s="317" customFormat="1" x14ac:dyDescent="0.25"/>
    <row r="70" s="317" customFormat="1" x14ac:dyDescent="0.25"/>
    <row r="71" s="317" customFormat="1" x14ac:dyDescent="0.25"/>
    <row r="72" s="317" customFormat="1" x14ac:dyDescent="0.25"/>
    <row r="73" s="317" customFormat="1" x14ac:dyDescent="0.25"/>
    <row r="74" s="317" customFormat="1" x14ac:dyDescent="0.25"/>
    <row r="75" s="317" customFormat="1" x14ac:dyDescent="0.25"/>
    <row r="76" s="317" customFormat="1" x14ac:dyDescent="0.25"/>
    <row r="77" s="317" customFormat="1" x14ac:dyDescent="0.25"/>
    <row r="78" s="317" customFormat="1" x14ac:dyDescent="0.25"/>
    <row r="79" s="317" customFormat="1" x14ac:dyDescent="0.25"/>
    <row r="80" s="317" customFormat="1" x14ac:dyDescent="0.25"/>
    <row r="81" s="317" customFormat="1" x14ac:dyDescent="0.25"/>
    <row r="82" s="317" customFormat="1" x14ac:dyDescent="0.25"/>
    <row r="83" s="317" customFormat="1" x14ac:dyDescent="0.25"/>
    <row r="84" s="317" customFormat="1" x14ac:dyDescent="0.25"/>
    <row r="85" s="317" customFormat="1" x14ac:dyDescent="0.25"/>
    <row r="86" s="317" customFormat="1" x14ac:dyDescent="0.25"/>
    <row r="87" s="317" customFormat="1" x14ac:dyDescent="0.25"/>
    <row r="88" s="317" customFormat="1" x14ac:dyDescent="0.25"/>
    <row r="89" s="317" customFormat="1" x14ac:dyDescent="0.25"/>
    <row r="90" s="317" customFormat="1" x14ac:dyDescent="0.25"/>
    <row r="91" s="317" customFormat="1" x14ac:dyDescent="0.25"/>
    <row r="92" s="317" customFormat="1" x14ac:dyDescent="0.25"/>
    <row r="93" s="317" customFormat="1" x14ac:dyDescent="0.25"/>
    <row r="94" s="317" customFormat="1" x14ac:dyDescent="0.25"/>
    <row r="95" s="317" customFormat="1" x14ac:dyDescent="0.25"/>
    <row r="96" s="317" customFormat="1" x14ac:dyDescent="0.25"/>
    <row r="97" s="317" customFormat="1" x14ac:dyDescent="0.25"/>
    <row r="98" s="317" customFormat="1" x14ac:dyDescent="0.25"/>
    <row r="99" s="317" customFormat="1" x14ac:dyDescent="0.25"/>
    <row r="100" s="317" customFormat="1" x14ac:dyDescent="0.25"/>
    <row r="101" s="317" customFormat="1" x14ac:dyDescent="0.25"/>
    <row r="102" s="317" customFormat="1" x14ac:dyDescent="0.25"/>
    <row r="103" s="317" customFormat="1" x14ac:dyDescent="0.25"/>
    <row r="104" s="317" customFormat="1" x14ac:dyDescent="0.25"/>
    <row r="105" s="317" customFormat="1" x14ac:dyDescent="0.25"/>
    <row r="106" s="317" customFormat="1" x14ac:dyDescent="0.25"/>
    <row r="107" s="317" customFormat="1" x14ac:dyDescent="0.25"/>
    <row r="108" s="317" customFormat="1" x14ac:dyDescent="0.25"/>
    <row r="109" s="317" customFormat="1" x14ac:dyDescent="0.25"/>
    <row r="110" s="317" customFormat="1" x14ac:dyDescent="0.25"/>
    <row r="111" s="317" customFormat="1" x14ac:dyDescent="0.25"/>
    <row r="112" s="317" customFormat="1" x14ac:dyDescent="0.25"/>
    <row r="113" s="317" customFormat="1" x14ac:dyDescent="0.25"/>
    <row r="114" s="317" customFormat="1" x14ac:dyDescent="0.25"/>
    <row r="115" s="317" customFormat="1" x14ac:dyDescent="0.25"/>
    <row r="116" s="317" customFormat="1" x14ac:dyDescent="0.25"/>
    <row r="117" s="317" customFormat="1" x14ac:dyDescent="0.25"/>
    <row r="118" s="317" customFormat="1" x14ac:dyDescent="0.25"/>
    <row r="119" s="317" customFormat="1" x14ac:dyDescent="0.25"/>
    <row r="120" s="317" customFormat="1" x14ac:dyDescent="0.25"/>
    <row r="121" s="317" customFormat="1" x14ac:dyDescent="0.25"/>
    <row r="122" s="317" customFormat="1" x14ac:dyDescent="0.25"/>
    <row r="123" s="317" customFormat="1" x14ac:dyDescent="0.25"/>
    <row r="124" s="317" customFormat="1" x14ac:dyDescent="0.25"/>
    <row r="125" s="317" customFormat="1" x14ac:dyDescent="0.25"/>
  </sheetData>
  <mergeCells count="74">
    <mergeCell ref="A3:A7"/>
    <mergeCell ref="B3:E5"/>
    <mergeCell ref="F3:I5"/>
    <mergeCell ref="J3:M5"/>
    <mergeCell ref="N3:Q5"/>
    <mergeCell ref="AP3:AS5"/>
    <mergeCell ref="AT3:AW5"/>
    <mergeCell ref="F1:U1"/>
    <mergeCell ref="BJ1:BP1"/>
    <mergeCell ref="F2:U2"/>
    <mergeCell ref="R3:U3"/>
    <mergeCell ref="V3:Y5"/>
    <mergeCell ref="R4:U5"/>
    <mergeCell ref="Z3:AC5"/>
    <mergeCell ref="AD3:AG5"/>
    <mergeCell ref="AH3:AK5"/>
    <mergeCell ref="AL3:AO5"/>
    <mergeCell ref="AX3:BA5"/>
    <mergeCell ref="BB3:BE5"/>
    <mergeCell ref="BF3:BI5"/>
    <mergeCell ref="BJ3:BM5"/>
    <mergeCell ref="BN3:BP5"/>
    <mergeCell ref="P6:Q6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AF6:AG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V6:AW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N6:BN7"/>
    <mergeCell ref="BO6:BO7"/>
    <mergeCell ref="BP6:BP7"/>
    <mergeCell ref="B15:Y15"/>
    <mergeCell ref="BF6:BF7"/>
    <mergeCell ref="BG6:BG7"/>
    <mergeCell ref="BH6:BI6"/>
    <mergeCell ref="BJ6:BJ7"/>
    <mergeCell ref="BK6:BK7"/>
    <mergeCell ref="BL6:BM6"/>
    <mergeCell ref="AX6:AX7"/>
    <mergeCell ref="AY6:AY7"/>
    <mergeCell ref="AZ6:BA6"/>
    <mergeCell ref="BB6:BB7"/>
    <mergeCell ref="BC6:BC7"/>
    <mergeCell ref="BD6:BE6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5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38" customWidth="1"/>
    <col min="2" max="2" width="64" style="43" customWidth="1"/>
    <col min="3" max="3" width="22.88671875" style="43" customWidth="1"/>
    <col min="4" max="16384" width="9.109375" style="39"/>
  </cols>
  <sheetData>
    <row r="1" spans="1:5" x14ac:dyDescent="0.3">
      <c r="A1" s="402" t="s">
        <v>281</v>
      </c>
      <c r="B1" s="402"/>
      <c r="C1" s="402"/>
    </row>
    <row r="2" spans="1:5" ht="61.95" customHeight="1" x14ac:dyDescent="0.3">
      <c r="A2" s="405" t="s">
        <v>271</v>
      </c>
      <c r="B2" s="405"/>
      <c r="C2" s="405"/>
    </row>
    <row r="3" spans="1:5" ht="20.25" customHeight="1" x14ac:dyDescent="0.3">
      <c r="A3" s="91"/>
      <c r="B3" s="405" t="s">
        <v>78</v>
      </c>
      <c r="C3" s="405"/>
    </row>
    <row r="4" spans="1:5" ht="15.75" x14ac:dyDescent="0.25">
      <c r="A4" s="91"/>
      <c r="B4" s="92"/>
      <c r="C4" s="92"/>
    </row>
    <row r="5" spans="1:5" s="40" customFormat="1" ht="77.25" customHeight="1" x14ac:dyDescent="0.3">
      <c r="A5" s="143"/>
      <c r="B5" s="177" t="s">
        <v>79</v>
      </c>
      <c r="C5" s="185" t="s">
        <v>473</v>
      </c>
    </row>
    <row r="6" spans="1:5" ht="36.75" customHeight="1" x14ac:dyDescent="0.3">
      <c r="A6" s="41">
        <v>1</v>
      </c>
      <c r="B6" s="102" t="s">
        <v>191</v>
      </c>
      <c r="C6" s="162">
        <v>299</v>
      </c>
      <c r="E6" s="50"/>
    </row>
    <row r="7" spans="1:5" ht="26.4" x14ac:dyDescent="0.3">
      <c r="A7" s="41">
        <v>2</v>
      </c>
      <c r="B7" s="102" t="s">
        <v>193</v>
      </c>
      <c r="C7" s="162">
        <v>97</v>
      </c>
      <c r="E7" s="50"/>
    </row>
    <row r="8" spans="1:5" x14ac:dyDescent="0.3">
      <c r="A8" s="41">
        <v>3</v>
      </c>
      <c r="B8" s="102" t="s">
        <v>215</v>
      </c>
      <c r="C8" s="162">
        <v>53</v>
      </c>
      <c r="E8" s="50"/>
    </row>
    <row r="9" spans="1:5" s="42" customFormat="1" ht="27.75" customHeight="1" x14ac:dyDescent="0.3">
      <c r="A9" s="41">
        <v>4</v>
      </c>
      <c r="B9" s="102" t="s">
        <v>194</v>
      </c>
      <c r="C9" s="162">
        <v>52</v>
      </c>
      <c r="E9" s="50"/>
    </row>
    <row r="10" spans="1:5" s="42" customFormat="1" ht="25.2" customHeight="1" x14ac:dyDescent="0.3">
      <c r="A10" s="41">
        <v>5</v>
      </c>
      <c r="B10" s="102" t="s">
        <v>263</v>
      </c>
      <c r="C10" s="162">
        <v>32</v>
      </c>
      <c r="E10" s="50"/>
    </row>
    <row r="11" spans="1:5" s="42" customFormat="1" x14ac:dyDescent="0.3">
      <c r="A11" s="41">
        <v>6</v>
      </c>
      <c r="B11" s="102" t="s">
        <v>192</v>
      </c>
      <c r="C11" s="162">
        <v>30</v>
      </c>
      <c r="E11" s="50"/>
    </row>
    <row r="12" spans="1:5" s="42" customFormat="1" ht="25.2" customHeight="1" x14ac:dyDescent="0.3">
      <c r="A12" s="41">
        <v>7</v>
      </c>
      <c r="B12" s="102" t="s">
        <v>224</v>
      </c>
      <c r="C12" s="162">
        <v>28</v>
      </c>
      <c r="E12" s="50"/>
    </row>
    <row r="13" spans="1:5" s="42" customFormat="1" x14ac:dyDescent="0.3">
      <c r="A13" s="41">
        <v>8</v>
      </c>
      <c r="B13" s="102" t="s">
        <v>227</v>
      </c>
      <c r="C13" s="162">
        <v>22</v>
      </c>
      <c r="E13" s="50"/>
    </row>
    <row r="14" spans="1:5" s="42" customFormat="1" ht="25.2" customHeight="1" x14ac:dyDescent="0.3">
      <c r="A14" s="41">
        <v>9</v>
      </c>
      <c r="B14" s="102" t="s">
        <v>342</v>
      </c>
      <c r="C14" s="162">
        <v>21</v>
      </c>
      <c r="E14" s="50"/>
    </row>
    <row r="15" spans="1:5" s="42" customFormat="1" ht="25.2" customHeight="1" x14ac:dyDescent="0.3">
      <c r="A15" s="41">
        <v>10</v>
      </c>
      <c r="B15" s="102" t="s">
        <v>196</v>
      </c>
      <c r="C15" s="162">
        <v>18</v>
      </c>
      <c r="E15" s="50"/>
    </row>
    <row r="16" spans="1:5" s="42" customFormat="1" ht="35.25" customHeight="1" x14ac:dyDescent="0.3">
      <c r="A16" s="41">
        <v>11</v>
      </c>
      <c r="B16" s="102" t="s">
        <v>240</v>
      </c>
      <c r="C16" s="162">
        <v>18</v>
      </c>
      <c r="E16" s="50"/>
    </row>
    <row r="17" spans="1:5" s="42" customFormat="1" ht="32.25" customHeight="1" x14ac:dyDescent="0.3">
      <c r="A17" s="41">
        <v>12</v>
      </c>
      <c r="B17" s="102" t="s">
        <v>197</v>
      </c>
      <c r="C17" s="162">
        <v>18</v>
      </c>
      <c r="E17" s="50"/>
    </row>
    <row r="18" spans="1:5" s="42" customFormat="1" ht="22.5" customHeight="1" x14ac:dyDescent="0.3">
      <c r="A18" s="41">
        <v>13</v>
      </c>
      <c r="B18" s="102" t="s">
        <v>229</v>
      </c>
      <c r="C18" s="162">
        <v>16</v>
      </c>
      <c r="E18" s="50"/>
    </row>
    <row r="19" spans="1:5" s="42" customFormat="1" ht="30.75" customHeight="1" x14ac:dyDescent="0.3">
      <c r="A19" s="41">
        <v>14</v>
      </c>
      <c r="B19" s="102" t="s">
        <v>239</v>
      </c>
      <c r="C19" s="162">
        <v>14</v>
      </c>
      <c r="E19" s="50"/>
    </row>
    <row r="20" spans="1:5" s="42" customFormat="1" ht="24" customHeight="1" x14ac:dyDescent="0.3">
      <c r="A20" s="41">
        <v>15</v>
      </c>
      <c r="B20" s="102" t="s">
        <v>205</v>
      </c>
      <c r="C20" s="162">
        <v>12</v>
      </c>
      <c r="E20" s="50"/>
    </row>
    <row r="21" spans="1:5" s="42" customFormat="1" ht="33" customHeight="1" x14ac:dyDescent="0.3">
      <c r="A21" s="41">
        <v>16</v>
      </c>
      <c r="B21" s="102" t="s">
        <v>208</v>
      </c>
      <c r="C21" s="162">
        <v>12</v>
      </c>
      <c r="E21" s="50"/>
    </row>
    <row r="22" spans="1:5" s="42" customFormat="1" ht="30" customHeight="1" x14ac:dyDescent="0.3">
      <c r="A22" s="41">
        <v>17</v>
      </c>
      <c r="B22" s="102" t="s">
        <v>317</v>
      </c>
      <c r="C22" s="162">
        <v>11</v>
      </c>
      <c r="E22" s="50"/>
    </row>
    <row r="23" spans="1:5" s="42" customFormat="1" ht="25.2" customHeight="1" x14ac:dyDescent="0.3">
      <c r="A23" s="41">
        <v>18</v>
      </c>
      <c r="B23" s="102" t="s">
        <v>209</v>
      </c>
      <c r="C23" s="162">
        <v>10</v>
      </c>
      <c r="E23" s="50"/>
    </row>
    <row r="24" spans="1:5" s="42" customFormat="1" ht="34.5" customHeight="1" x14ac:dyDescent="0.3">
      <c r="A24" s="41">
        <v>19</v>
      </c>
      <c r="B24" s="102" t="s">
        <v>261</v>
      </c>
      <c r="C24" s="162">
        <v>10</v>
      </c>
      <c r="E24" s="50"/>
    </row>
    <row r="25" spans="1:5" s="42" customFormat="1" ht="25.2" customHeight="1" x14ac:dyDescent="0.3">
      <c r="A25" s="41">
        <v>20</v>
      </c>
      <c r="B25" s="102" t="s">
        <v>203</v>
      </c>
      <c r="C25" s="162">
        <v>10</v>
      </c>
      <c r="E25" s="50"/>
    </row>
    <row r="26" spans="1:5" s="42" customFormat="1" x14ac:dyDescent="0.3">
      <c r="A26" s="41">
        <v>21</v>
      </c>
      <c r="B26" s="102" t="s">
        <v>217</v>
      </c>
      <c r="C26" s="162">
        <v>10</v>
      </c>
      <c r="E26" s="50"/>
    </row>
    <row r="27" spans="1:5" s="42" customFormat="1" ht="25.2" customHeight="1" x14ac:dyDescent="0.3">
      <c r="A27" s="41">
        <v>22</v>
      </c>
      <c r="B27" s="102" t="s">
        <v>212</v>
      </c>
      <c r="C27" s="162">
        <v>10</v>
      </c>
      <c r="E27" s="50"/>
    </row>
    <row r="28" spans="1:5" s="42" customFormat="1" ht="25.2" customHeight="1" x14ac:dyDescent="0.3">
      <c r="A28" s="41">
        <v>23</v>
      </c>
      <c r="B28" s="102" t="s">
        <v>238</v>
      </c>
      <c r="C28" s="162">
        <v>9</v>
      </c>
      <c r="E28" s="50"/>
    </row>
    <row r="29" spans="1:5" s="42" customFormat="1" ht="25.5" customHeight="1" x14ac:dyDescent="0.3">
      <c r="A29" s="41">
        <v>24</v>
      </c>
      <c r="B29" s="102" t="s">
        <v>264</v>
      </c>
      <c r="C29" s="162">
        <v>9</v>
      </c>
      <c r="E29" s="50"/>
    </row>
    <row r="30" spans="1:5" s="42" customFormat="1" ht="25.5" customHeight="1" x14ac:dyDescent="0.3">
      <c r="A30" s="41">
        <v>25</v>
      </c>
      <c r="B30" s="102" t="s">
        <v>275</v>
      </c>
      <c r="C30" s="162">
        <v>9</v>
      </c>
      <c r="E30" s="50"/>
    </row>
    <row r="31" spans="1:5" s="42" customFormat="1" ht="24.6" customHeight="1" x14ac:dyDescent="0.3">
      <c r="A31" s="41">
        <v>26</v>
      </c>
      <c r="B31" s="102" t="s">
        <v>199</v>
      </c>
      <c r="C31" s="162">
        <v>9</v>
      </c>
      <c r="E31" s="50"/>
    </row>
    <row r="32" spans="1:5" s="42" customFormat="1" x14ac:dyDescent="0.3">
      <c r="A32" s="41">
        <v>27</v>
      </c>
      <c r="B32" s="102" t="s">
        <v>220</v>
      </c>
      <c r="C32" s="162">
        <v>8</v>
      </c>
      <c r="E32" s="50"/>
    </row>
    <row r="33" spans="1:5" s="42" customFormat="1" ht="32.25" customHeight="1" x14ac:dyDescent="0.3">
      <c r="A33" s="41">
        <v>28</v>
      </c>
      <c r="B33" s="102" t="s">
        <v>225</v>
      </c>
      <c r="C33" s="162">
        <v>8</v>
      </c>
      <c r="E33" s="50"/>
    </row>
    <row r="34" spans="1:5" s="42" customFormat="1" ht="33.75" customHeight="1" x14ac:dyDescent="0.3">
      <c r="A34" s="41">
        <v>29</v>
      </c>
      <c r="B34" s="102" t="s">
        <v>219</v>
      </c>
      <c r="C34" s="162">
        <v>8</v>
      </c>
      <c r="E34" s="50"/>
    </row>
    <row r="35" spans="1:5" s="42" customFormat="1" ht="24.6" customHeight="1" x14ac:dyDescent="0.3">
      <c r="A35" s="41">
        <v>30</v>
      </c>
      <c r="B35" s="102" t="s">
        <v>468</v>
      </c>
      <c r="C35" s="162">
        <v>7</v>
      </c>
      <c r="E35" s="50"/>
    </row>
    <row r="36" spans="1:5" s="42" customFormat="1" x14ac:dyDescent="0.3">
      <c r="A36" s="41">
        <v>31</v>
      </c>
      <c r="B36" s="102" t="s">
        <v>300</v>
      </c>
      <c r="C36" s="162">
        <v>7</v>
      </c>
      <c r="E36" s="50"/>
    </row>
    <row r="37" spans="1:5" s="42" customFormat="1" x14ac:dyDescent="0.3">
      <c r="A37" s="41">
        <v>32</v>
      </c>
      <c r="B37" s="102" t="s">
        <v>469</v>
      </c>
      <c r="C37" s="162">
        <v>7</v>
      </c>
      <c r="E37" s="50"/>
    </row>
    <row r="38" spans="1:5" s="42" customFormat="1" ht="36" customHeight="1" x14ac:dyDescent="0.3">
      <c r="A38" s="41">
        <v>33</v>
      </c>
      <c r="B38" s="102" t="s">
        <v>230</v>
      </c>
      <c r="C38" s="162">
        <v>7</v>
      </c>
      <c r="E38" s="50"/>
    </row>
    <row r="39" spans="1:5" s="42" customFormat="1" ht="26.4" x14ac:dyDescent="0.3">
      <c r="A39" s="41">
        <v>34</v>
      </c>
      <c r="B39" s="102" t="s">
        <v>228</v>
      </c>
      <c r="C39" s="162">
        <v>7</v>
      </c>
      <c r="E39" s="50"/>
    </row>
    <row r="40" spans="1:5" s="42" customFormat="1" ht="33" customHeight="1" x14ac:dyDescent="0.3">
      <c r="A40" s="41">
        <v>35</v>
      </c>
      <c r="B40" s="102" t="s">
        <v>262</v>
      </c>
      <c r="C40" s="162">
        <v>7</v>
      </c>
      <c r="E40" s="50"/>
    </row>
    <row r="41" spans="1:5" s="42" customFormat="1" ht="24.6" customHeight="1" x14ac:dyDescent="0.3">
      <c r="A41" s="41">
        <v>36</v>
      </c>
      <c r="B41" s="102" t="s">
        <v>435</v>
      </c>
      <c r="C41" s="162">
        <v>7</v>
      </c>
      <c r="E41" s="50"/>
    </row>
    <row r="42" spans="1:5" ht="26.25" customHeight="1" x14ac:dyDescent="0.3">
      <c r="A42" s="41">
        <v>37</v>
      </c>
      <c r="B42" s="102" t="s">
        <v>434</v>
      </c>
      <c r="C42" s="162">
        <v>6</v>
      </c>
      <c r="E42" s="50"/>
    </row>
    <row r="43" spans="1:5" x14ac:dyDescent="0.3">
      <c r="A43" s="41">
        <v>38</v>
      </c>
      <c r="B43" s="102" t="s">
        <v>350</v>
      </c>
      <c r="C43" s="162">
        <v>6</v>
      </c>
      <c r="E43" s="50"/>
    </row>
    <row r="44" spans="1:5" ht="24.6" customHeight="1" x14ac:dyDescent="0.3">
      <c r="A44" s="41">
        <v>39</v>
      </c>
      <c r="B44" s="102" t="s">
        <v>201</v>
      </c>
      <c r="C44" s="162">
        <v>6</v>
      </c>
      <c r="E44" s="50"/>
    </row>
    <row r="45" spans="1:5" ht="24.75" customHeight="1" x14ac:dyDescent="0.3">
      <c r="A45" s="41">
        <v>40</v>
      </c>
      <c r="B45" s="102" t="s">
        <v>216</v>
      </c>
      <c r="C45" s="162">
        <v>6</v>
      </c>
      <c r="E45" s="50"/>
    </row>
    <row r="46" spans="1:5" ht="24.6" customHeight="1" x14ac:dyDescent="0.3">
      <c r="A46" s="41">
        <v>41</v>
      </c>
      <c r="B46" s="102" t="s">
        <v>437</v>
      </c>
      <c r="C46" s="162">
        <v>6</v>
      </c>
      <c r="E46" s="50"/>
    </row>
    <row r="47" spans="1:5" ht="24.6" customHeight="1" x14ac:dyDescent="0.3">
      <c r="A47" s="41">
        <v>42</v>
      </c>
      <c r="B47" s="102" t="s">
        <v>306</v>
      </c>
      <c r="C47" s="162">
        <v>5</v>
      </c>
      <c r="E47" s="50"/>
    </row>
    <row r="48" spans="1:5" x14ac:dyDescent="0.3">
      <c r="A48" s="41">
        <v>43</v>
      </c>
      <c r="B48" s="102" t="s">
        <v>287</v>
      </c>
      <c r="C48" s="162">
        <v>5</v>
      </c>
      <c r="E48" s="50"/>
    </row>
    <row r="49" spans="1:5" x14ac:dyDescent="0.3">
      <c r="A49" s="41">
        <v>44</v>
      </c>
      <c r="B49" s="102" t="s">
        <v>202</v>
      </c>
      <c r="C49" s="162">
        <v>5</v>
      </c>
      <c r="E49" s="50"/>
    </row>
    <row r="50" spans="1:5" ht="24" customHeight="1" x14ac:dyDescent="0.3">
      <c r="A50" s="41">
        <v>45</v>
      </c>
      <c r="B50" s="102" t="s">
        <v>274</v>
      </c>
      <c r="C50" s="162">
        <v>5</v>
      </c>
      <c r="E50" s="50"/>
    </row>
    <row r="51" spans="1:5" ht="24" customHeight="1" x14ac:dyDescent="0.3">
      <c r="A51" s="41">
        <v>46</v>
      </c>
      <c r="B51" s="102" t="s">
        <v>348</v>
      </c>
      <c r="C51" s="162">
        <v>5</v>
      </c>
      <c r="E51" s="50"/>
    </row>
    <row r="52" spans="1:5" ht="24.6" customHeight="1" x14ac:dyDescent="0.3">
      <c r="A52" s="41">
        <v>47</v>
      </c>
      <c r="B52" s="102" t="s">
        <v>470</v>
      </c>
      <c r="C52" s="162">
        <v>5</v>
      </c>
      <c r="E52" s="50"/>
    </row>
    <row r="53" spans="1:5" ht="24" customHeight="1" x14ac:dyDescent="0.3">
      <c r="A53" s="41">
        <v>48</v>
      </c>
      <c r="B53" s="102" t="s">
        <v>471</v>
      </c>
      <c r="C53" s="162">
        <v>5</v>
      </c>
      <c r="E53" s="50"/>
    </row>
    <row r="54" spans="1:5" x14ac:dyDescent="0.3">
      <c r="A54" s="41">
        <v>49</v>
      </c>
      <c r="B54" s="102" t="s">
        <v>349</v>
      </c>
      <c r="C54" s="162">
        <v>4</v>
      </c>
      <c r="E54" s="50"/>
    </row>
    <row r="55" spans="1:5" ht="24.6" customHeight="1" x14ac:dyDescent="0.3">
      <c r="A55" s="41">
        <v>50</v>
      </c>
      <c r="B55" s="102" t="s">
        <v>472</v>
      </c>
      <c r="C55" s="162">
        <v>4</v>
      </c>
      <c r="E55" s="50"/>
    </row>
    <row r="56" spans="1:5" x14ac:dyDescent="0.3">
      <c r="C56" s="75"/>
      <c r="E56" s="50"/>
    </row>
    <row r="57" spans="1:5" x14ac:dyDescent="0.3">
      <c r="C57" s="75"/>
      <c r="E57" s="50"/>
    </row>
    <row r="58" spans="1:5" x14ac:dyDescent="0.3">
      <c r="C58" s="75"/>
      <c r="E58" s="50"/>
    </row>
    <row r="59" spans="1:5" x14ac:dyDescent="0.3">
      <c r="C59" s="75"/>
      <c r="E59" s="50"/>
    </row>
    <row r="60" spans="1:5" x14ac:dyDescent="0.3">
      <c r="C60" s="75"/>
      <c r="E60" s="50"/>
    </row>
    <row r="61" spans="1:5" x14ac:dyDescent="0.3">
      <c r="C61" s="75"/>
    </row>
    <row r="62" spans="1:5" x14ac:dyDescent="0.3">
      <c r="C62" s="75"/>
    </row>
    <row r="63" spans="1:5" x14ac:dyDescent="0.3">
      <c r="C63" s="75"/>
    </row>
    <row r="64" spans="1:5" x14ac:dyDescent="0.3">
      <c r="C64" s="75"/>
    </row>
    <row r="65" spans="3:3" x14ac:dyDescent="0.3">
      <c r="C65" s="75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3" zoomScale="80" zoomScaleNormal="80" workbookViewId="0">
      <selection activeCell="K14" sqref="K14"/>
    </sheetView>
  </sheetViews>
  <sheetFormatPr defaultRowHeight="18" x14ac:dyDescent="0.35"/>
  <cols>
    <col min="1" max="1" width="1.33203125" style="293" hidden="1" customWidth="1"/>
    <col min="2" max="2" width="83.6640625" style="293" customWidth="1"/>
    <col min="3" max="3" width="13.5546875" style="293" customWidth="1"/>
    <col min="4" max="4" width="13.6640625" style="293" customWidth="1"/>
    <col min="5" max="5" width="12.5546875" style="293" customWidth="1"/>
    <col min="6" max="6" width="11" style="293" customWidth="1"/>
    <col min="7" max="7" width="8.88671875" style="293"/>
    <col min="8" max="10" width="9.109375" style="293" customWidth="1"/>
    <col min="11" max="256" width="8.88671875" style="293"/>
    <col min="257" max="257" width="0" style="293" hidden="1" customWidth="1"/>
    <col min="258" max="258" width="83.6640625" style="293" customWidth="1"/>
    <col min="259" max="259" width="11.33203125" style="293" customWidth="1"/>
    <col min="260" max="260" width="11" style="293" customWidth="1"/>
    <col min="261" max="261" width="10.44140625" style="293" customWidth="1"/>
    <col min="262" max="262" width="11" style="293" customWidth="1"/>
    <col min="263" max="263" width="8.88671875" style="293"/>
    <col min="264" max="266" width="9.109375" style="293" customWidth="1"/>
    <col min="267" max="512" width="8.88671875" style="293"/>
    <col min="513" max="513" width="0" style="293" hidden="1" customWidth="1"/>
    <col min="514" max="514" width="83.6640625" style="293" customWidth="1"/>
    <col min="515" max="515" width="11.33203125" style="293" customWidth="1"/>
    <col min="516" max="516" width="11" style="293" customWidth="1"/>
    <col min="517" max="517" width="10.44140625" style="293" customWidth="1"/>
    <col min="518" max="518" width="11" style="293" customWidth="1"/>
    <col min="519" max="519" width="8.88671875" style="293"/>
    <col min="520" max="522" width="9.109375" style="293" customWidth="1"/>
    <col min="523" max="768" width="8.88671875" style="293"/>
    <col min="769" max="769" width="0" style="293" hidden="1" customWidth="1"/>
    <col min="770" max="770" width="83.6640625" style="293" customWidth="1"/>
    <col min="771" max="771" width="11.33203125" style="293" customWidth="1"/>
    <col min="772" max="772" width="11" style="293" customWidth="1"/>
    <col min="773" max="773" width="10.44140625" style="293" customWidth="1"/>
    <col min="774" max="774" width="11" style="293" customWidth="1"/>
    <col min="775" max="775" width="8.88671875" style="293"/>
    <col min="776" max="778" width="9.109375" style="293" customWidth="1"/>
    <col min="779" max="1024" width="8.88671875" style="293"/>
    <col min="1025" max="1025" width="0" style="293" hidden="1" customWidth="1"/>
    <col min="1026" max="1026" width="83.6640625" style="293" customWidth="1"/>
    <col min="1027" max="1027" width="11.33203125" style="293" customWidth="1"/>
    <col min="1028" max="1028" width="11" style="293" customWidth="1"/>
    <col min="1029" max="1029" width="10.44140625" style="293" customWidth="1"/>
    <col min="1030" max="1030" width="11" style="293" customWidth="1"/>
    <col min="1031" max="1031" width="8.88671875" style="293"/>
    <col min="1032" max="1034" width="9.109375" style="293" customWidth="1"/>
    <col min="1035" max="1280" width="8.88671875" style="293"/>
    <col min="1281" max="1281" width="0" style="293" hidden="1" customWidth="1"/>
    <col min="1282" max="1282" width="83.6640625" style="293" customWidth="1"/>
    <col min="1283" max="1283" width="11.33203125" style="293" customWidth="1"/>
    <col min="1284" max="1284" width="11" style="293" customWidth="1"/>
    <col min="1285" max="1285" width="10.44140625" style="293" customWidth="1"/>
    <col min="1286" max="1286" width="11" style="293" customWidth="1"/>
    <col min="1287" max="1287" width="8.88671875" style="293"/>
    <col min="1288" max="1290" width="9.109375" style="293" customWidth="1"/>
    <col min="1291" max="1536" width="8.88671875" style="293"/>
    <col min="1537" max="1537" width="0" style="293" hidden="1" customWidth="1"/>
    <col min="1538" max="1538" width="83.6640625" style="293" customWidth="1"/>
    <col min="1539" max="1539" width="11.33203125" style="293" customWidth="1"/>
    <col min="1540" max="1540" width="11" style="293" customWidth="1"/>
    <col min="1541" max="1541" width="10.44140625" style="293" customWidth="1"/>
    <col min="1542" max="1542" width="11" style="293" customWidth="1"/>
    <col min="1543" max="1543" width="8.88671875" style="293"/>
    <col min="1544" max="1546" width="9.109375" style="293" customWidth="1"/>
    <col min="1547" max="1792" width="8.88671875" style="293"/>
    <col min="1793" max="1793" width="0" style="293" hidden="1" customWidth="1"/>
    <col min="1794" max="1794" width="83.6640625" style="293" customWidth="1"/>
    <col min="1795" max="1795" width="11.33203125" style="293" customWidth="1"/>
    <col min="1796" max="1796" width="11" style="293" customWidth="1"/>
    <col min="1797" max="1797" width="10.44140625" style="293" customWidth="1"/>
    <col min="1798" max="1798" width="11" style="293" customWidth="1"/>
    <col min="1799" max="1799" width="8.88671875" style="293"/>
    <col min="1800" max="1802" width="9.109375" style="293" customWidth="1"/>
    <col min="1803" max="2048" width="8.88671875" style="293"/>
    <col min="2049" max="2049" width="0" style="293" hidden="1" customWidth="1"/>
    <col min="2050" max="2050" width="83.6640625" style="293" customWidth="1"/>
    <col min="2051" max="2051" width="11.33203125" style="293" customWidth="1"/>
    <col min="2052" max="2052" width="11" style="293" customWidth="1"/>
    <col min="2053" max="2053" width="10.44140625" style="293" customWidth="1"/>
    <col min="2054" max="2054" width="11" style="293" customWidth="1"/>
    <col min="2055" max="2055" width="8.88671875" style="293"/>
    <col min="2056" max="2058" width="9.109375" style="293" customWidth="1"/>
    <col min="2059" max="2304" width="8.88671875" style="293"/>
    <col min="2305" max="2305" width="0" style="293" hidden="1" customWidth="1"/>
    <col min="2306" max="2306" width="83.6640625" style="293" customWidth="1"/>
    <col min="2307" max="2307" width="11.33203125" style="293" customWidth="1"/>
    <col min="2308" max="2308" width="11" style="293" customWidth="1"/>
    <col min="2309" max="2309" width="10.44140625" style="293" customWidth="1"/>
    <col min="2310" max="2310" width="11" style="293" customWidth="1"/>
    <col min="2311" max="2311" width="8.88671875" style="293"/>
    <col min="2312" max="2314" width="9.109375" style="293" customWidth="1"/>
    <col min="2315" max="2560" width="8.88671875" style="293"/>
    <col min="2561" max="2561" width="0" style="293" hidden="1" customWidth="1"/>
    <col min="2562" max="2562" width="83.6640625" style="293" customWidth="1"/>
    <col min="2563" max="2563" width="11.33203125" style="293" customWidth="1"/>
    <col min="2564" max="2564" width="11" style="293" customWidth="1"/>
    <col min="2565" max="2565" width="10.44140625" style="293" customWidth="1"/>
    <col min="2566" max="2566" width="11" style="293" customWidth="1"/>
    <col min="2567" max="2567" width="8.88671875" style="293"/>
    <col min="2568" max="2570" width="9.109375" style="293" customWidth="1"/>
    <col min="2571" max="2816" width="8.88671875" style="293"/>
    <col min="2817" max="2817" width="0" style="293" hidden="1" customWidth="1"/>
    <col min="2818" max="2818" width="83.6640625" style="293" customWidth="1"/>
    <col min="2819" max="2819" width="11.33203125" style="293" customWidth="1"/>
    <col min="2820" max="2820" width="11" style="293" customWidth="1"/>
    <col min="2821" max="2821" width="10.44140625" style="293" customWidth="1"/>
    <col min="2822" max="2822" width="11" style="293" customWidth="1"/>
    <col min="2823" max="2823" width="8.88671875" style="293"/>
    <col min="2824" max="2826" width="9.109375" style="293" customWidth="1"/>
    <col min="2827" max="3072" width="8.88671875" style="293"/>
    <col min="3073" max="3073" width="0" style="293" hidden="1" customWidth="1"/>
    <col min="3074" max="3074" width="83.6640625" style="293" customWidth="1"/>
    <col min="3075" max="3075" width="11.33203125" style="293" customWidth="1"/>
    <col min="3076" max="3076" width="11" style="293" customWidth="1"/>
    <col min="3077" max="3077" width="10.44140625" style="293" customWidth="1"/>
    <col min="3078" max="3078" width="11" style="293" customWidth="1"/>
    <col min="3079" max="3079" width="8.88671875" style="293"/>
    <col min="3080" max="3082" width="9.109375" style="293" customWidth="1"/>
    <col min="3083" max="3328" width="8.88671875" style="293"/>
    <col min="3329" max="3329" width="0" style="293" hidden="1" customWidth="1"/>
    <col min="3330" max="3330" width="83.6640625" style="293" customWidth="1"/>
    <col min="3331" max="3331" width="11.33203125" style="293" customWidth="1"/>
    <col min="3332" max="3332" width="11" style="293" customWidth="1"/>
    <col min="3333" max="3333" width="10.44140625" style="293" customWidth="1"/>
    <col min="3334" max="3334" width="11" style="293" customWidth="1"/>
    <col min="3335" max="3335" width="8.88671875" style="293"/>
    <col min="3336" max="3338" width="9.109375" style="293" customWidth="1"/>
    <col min="3339" max="3584" width="8.88671875" style="293"/>
    <col min="3585" max="3585" width="0" style="293" hidden="1" customWidth="1"/>
    <col min="3586" max="3586" width="83.6640625" style="293" customWidth="1"/>
    <col min="3587" max="3587" width="11.33203125" style="293" customWidth="1"/>
    <col min="3588" max="3588" width="11" style="293" customWidth="1"/>
    <col min="3589" max="3589" width="10.44140625" style="293" customWidth="1"/>
    <col min="3590" max="3590" width="11" style="293" customWidth="1"/>
    <col min="3591" max="3591" width="8.88671875" style="293"/>
    <col min="3592" max="3594" width="9.109375" style="293" customWidth="1"/>
    <col min="3595" max="3840" width="8.88671875" style="293"/>
    <col min="3841" max="3841" width="0" style="293" hidden="1" customWidth="1"/>
    <col min="3842" max="3842" width="83.6640625" style="293" customWidth="1"/>
    <col min="3843" max="3843" width="11.33203125" style="293" customWidth="1"/>
    <col min="3844" max="3844" width="11" style="293" customWidth="1"/>
    <col min="3845" max="3845" width="10.44140625" style="293" customWidth="1"/>
    <col min="3846" max="3846" width="11" style="293" customWidth="1"/>
    <col min="3847" max="3847" width="8.88671875" style="293"/>
    <col min="3848" max="3850" width="9.109375" style="293" customWidth="1"/>
    <col min="3851" max="4096" width="8.88671875" style="293"/>
    <col min="4097" max="4097" width="0" style="293" hidden="1" customWidth="1"/>
    <col min="4098" max="4098" width="83.6640625" style="293" customWidth="1"/>
    <col min="4099" max="4099" width="11.33203125" style="293" customWidth="1"/>
    <col min="4100" max="4100" width="11" style="293" customWidth="1"/>
    <col min="4101" max="4101" width="10.44140625" style="293" customWidth="1"/>
    <col min="4102" max="4102" width="11" style="293" customWidth="1"/>
    <col min="4103" max="4103" width="8.88671875" style="293"/>
    <col min="4104" max="4106" width="9.109375" style="293" customWidth="1"/>
    <col min="4107" max="4352" width="8.88671875" style="293"/>
    <col min="4353" max="4353" width="0" style="293" hidden="1" customWidth="1"/>
    <col min="4354" max="4354" width="83.6640625" style="293" customWidth="1"/>
    <col min="4355" max="4355" width="11.33203125" style="293" customWidth="1"/>
    <col min="4356" max="4356" width="11" style="293" customWidth="1"/>
    <col min="4357" max="4357" width="10.44140625" style="293" customWidth="1"/>
    <col min="4358" max="4358" width="11" style="293" customWidth="1"/>
    <col min="4359" max="4359" width="8.88671875" style="293"/>
    <col min="4360" max="4362" width="9.109375" style="293" customWidth="1"/>
    <col min="4363" max="4608" width="8.88671875" style="293"/>
    <col min="4609" max="4609" width="0" style="293" hidden="1" customWidth="1"/>
    <col min="4610" max="4610" width="83.6640625" style="293" customWidth="1"/>
    <col min="4611" max="4611" width="11.33203125" style="293" customWidth="1"/>
    <col min="4612" max="4612" width="11" style="293" customWidth="1"/>
    <col min="4613" max="4613" width="10.44140625" style="293" customWidth="1"/>
    <col min="4614" max="4614" width="11" style="293" customWidth="1"/>
    <col min="4615" max="4615" width="8.88671875" style="293"/>
    <col min="4616" max="4618" width="9.109375" style="293" customWidth="1"/>
    <col min="4619" max="4864" width="8.88671875" style="293"/>
    <col min="4865" max="4865" width="0" style="293" hidden="1" customWidth="1"/>
    <col min="4866" max="4866" width="83.6640625" style="293" customWidth="1"/>
    <col min="4867" max="4867" width="11.33203125" style="293" customWidth="1"/>
    <col min="4868" max="4868" width="11" style="293" customWidth="1"/>
    <col min="4869" max="4869" width="10.44140625" style="293" customWidth="1"/>
    <col min="4870" max="4870" width="11" style="293" customWidth="1"/>
    <col min="4871" max="4871" width="8.88671875" style="293"/>
    <col min="4872" max="4874" width="9.109375" style="293" customWidth="1"/>
    <col min="4875" max="5120" width="8.88671875" style="293"/>
    <col min="5121" max="5121" width="0" style="293" hidden="1" customWidth="1"/>
    <col min="5122" max="5122" width="83.6640625" style="293" customWidth="1"/>
    <col min="5123" max="5123" width="11.33203125" style="293" customWidth="1"/>
    <col min="5124" max="5124" width="11" style="293" customWidth="1"/>
    <col min="5125" max="5125" width="10.44140625" style="293" customWidth="1"/>
    <col min="5126" max="5126" width="11" style="293" customWidth="1"/>
    <col min="5127" max="5127" width="8.88671875" style="293"/>
    <col min="5128" max="5130" width="9.109375" style="293" customWidth="1"/>
    <col min="5131" max="5376" width="8.88671875" style="293"/>
    <col min="5377" max="5377" width="0" style="293" hidden="1" customWidth="1"/>
    <col min="5378" max="5378" width="83.6640625" style="293" customWidth="1"/>
    <col min="5379" max="5379" width="11.33203125" style="293" customWidth="1"/>
    <col min="5380" max="5380" width="11" style="293" customWidth="1"/>
    <col min="5381" max="5381" width="10.44140625" style="293" customWidth="1"/>
    <col min="5382" max="5382" width="11" style="293" customWidth="1"/>
    <col min="5383" max="5383" width="8.88671875" style="293"/>
    <col min="5384" max="5386" width="9.109375" style="293" customWidth="1"/>
    <col min="5387" max="5632" width="8.88671875" style="293"/>
    <col min="5633" max="5633" width="0" style="293" hidden="1" customWidth="1"/>
    <col min="5634" max="5634" width="83.6640625" style="293" customWidth="1"/>
    <col min="5635" max="5635" width="11.33203125" style="293" customWidth="1"/>
    <col min="5636" max="5636" width="11" style="293" customWidth="1"/>
    <col min="5637" max="5637" width="10.44140625" style="293" customWidth="1"/>
    <col min="5638" max="5638" width="11" style="293" customWidth="1"/>
    <col min="5639" max="5639" width="8.88671875" style="293"/>
    <col min="5640" max="5642" width="9.109375" style="293" customWidth="1"/>
    <col min="5643" max="5888" width="8.88671875" style="293"/>
    <col min="5889" max="5889" width="0" style="293" hidden="1" customWidth="1"/>
    <col min="5890" max="5890" width="83.6640625" style="293" customWidth="1"/>
    <col min="5891" max="5891" width="11.33203125" style="293" customWidth="1"/>
    <col min="5892" max="5892" width="11" style="293" customWidth="1"/>
    <col min="5893" max="5893" width="10.44140625" style="293" customWidth="1"/>
    <col min="5894" max="5894" width="11" style="293" customWidth="1"/>
    <col min="5895" max="5895" width="8.88671875" style="293"/>
    <col min="5896" max="5898" width="9.109375" style="293" customWidth="1"/>
    <col min="5899" max="6144" width="8.88671875" style="293"/>
    <col min="6145" max="6145" width="0" style="293" hidden="1" customWidth="1"/>
    <col min="6146" max="6146" width="83.6640625" style="293" customWidth="1"/>
    <col min="6147" max="6147" width="11.33203125" style="293" customWidth="1"/>
    <col min="6148" max="6148" width="11" style="293" customWidth="1"/>
    <col min="6149" max="6149" width="10.44140625" style="293" customWidth="1"/>
    <col min="6150" max="6150" width="11" style="293" customWidth="1"/>
    <col min="6151" max="6151" width="8.88671875" style="293"/>
    <col min="6152" max="6154" width="9.109375" style="293" customWidth="1"/>
    <col min="6155" max="6400" width="8.88671875" style="293"/>
    <col min="6401" max="6401" width="0" style="293" hidden="1" customWidth="1"/>
    <col min="6402" max="6402" width="83.6640625" style="293" customWidth="1"/>
    <col min="6403" max="6403" width="11.33203125" style="293" customWidth="1"/>
    <col min="6404" max="6404" width="11" style="293" customWidth="1"/>
    <col min="6405" max="6405" width="10.44140625" style="293" customWidth="1"/>
    <col min="6406" max="6406" width="11" style="293" customWidth="1"/>
    <col min="6407" max="6407" width="8.88671875" style="293"/>
    <col min="6408" max="6410" width="9.109375" style="293" customWidth="1"/>
    <col min="6411" max="6656" width="8.88671875" style="293"/>
    <col min="6657" max="6657" width="0" style="293" hidden="1" customWidth="1"/>
    <col min="6658" max="6658" width="83.6640625" style="293" customWidth="1"/>
    <col min="6659" max="6659" width="11.33203125" style="293" customWidth="1"/>
    <col min="6660" max="6660" width="11" style="293" customWidth="1"/>
    <col min="6661" max="6661" width="10.44140625" style="293" customWidth="1"/>
    <col min="6662" max="6662" width="11" style="293" customWidth="1"/>
    <col min="6663" max="6663" width="8.88671875" style="293"/>
    <col min="6664" max="6666" width="9.109375" style="293" customWidth="1"/>
    <col min="6667" max="6912" width="8.88671875" style="293"/>
    <col min="6913" max="6913" width="0" style="293" hidden="1" customWidth="1"/>
    <col min="6914" max="6914" width="83.6640625" style="293" customWidth="1"/>
    <col min="6915" max="6915" width="11.33203125" style="293" customWidth="1"/>
    <col min="6916" max="6916" width="11" style="293" customWidth="1"/>
    <col min="6917" max="6917" width="10.44140625" style="293" customWidth="1"/>
    <col min="6918" max="6918" width="11" style="293" customWidth="1"/>
    <col min="6919" max="6919" width="8.88671875" style="293"/>
    <col min="6920" max="6922" width="9.109375" style="293" customWidth="1"/>
    <col min="6923" max="7168" width="8.88671875" style="293"/>
    <col min="7169" max="7169" width="0" style="293" hidden="1" customWidth="1"/>
    <col min="7170" max="7170" width="83.6640625" style="293" customWidth="1"/>
    <col min="7171" max="7171" width="11.33203125" style="293" customWidth="1"/>
    <col min="7172" max="7172" width="11" style="293" customWidth="1"/>
    <col min="7173" max="7173" width="10.44140625" style="293" customWidth="1"/>
    <col min="7174" max="7174" width="11" style="293" customWidth="1"/>
    <col min="7175" max="7175" width="8.88671875" style="293"/>
    <col min="7176" max="7178" width="9.109375" style="293" customWidth="1"/>
    <col min="7179" max="7424" width="8.88671875" style="293"/>
    <col min="7425" max="7425" width="0" style="293" hidden="1" customWidth="1"/>
    <col min="7426" max="7426" width="83.6640625" style="293" customWidth="1"/>
    <col min="7427" max="7427" width="11.33203125" style="293" customWidth="1"/>
    <col min="7428" max="7428" width="11" style="293" customWidth="1"/>
    <col min="7429" max="7429" width="10.44140625" style="293" customWidth="1"/>
    <col min="7430" max="7430" width="11" style="293" customWidth="1"/>
    <col min="7431" max="7431" width="8.88671875" style="293"/>
    <col min="7432" max="7434" width="9.109375" style="293" customWidth="1"/>
    <col min="7435" max="7680" width="8.88671875" style="293"/>
    <col min="7681" max="7681" width="0" style="293" hidden="1" customWidth="1"/>
    <col min="7682" max="7682" width="83.6640625" style="293" customWidth="1"/>
    <col min="7683" max="7683" width="11.33203125" style="293" customWidth="1"/>
    <col min="7684" max="7684" width="11" style="293" customWidth="1"/>
    <col min="7685" max="7685" width="10.44140625" style="293" customWidth="1"/>
    <col min="7686" max="7686" width="11" style="293" customWidth="1"/>
    <col min="7687" max="7687" width="8.88671875" style="293"/>
    <col min="7688" max="7690" width="9.109375" style="293" customWidth="1"/>
    <col min="7691" max="7936" width="8.88671875" style="293"/>
    <col min="7937" max="7937" width="0" style="293" hidden="1" customWidth="1"/>
    <col min="7938" max="7938" width="83.6640625" style="293" customWidth="1"/>
    <col min="7939" max="7939" width="11.33203125" style="293" customWidth="1"/>
    <col min="7940" max="7940" width="11" style="293" customWidth="1"/>
    <col min="7941" max="7941" width="10.44140625" style="293" customWidth="1"/>
    <col min="7942" max="7942" width="11" style="293" customWidth="1"/>
    <col min="7943" max="7943" width="8.88671875" style="293"/>
    <col min="7944" max="7946" width="9.109375" style="293" customWidth="1"/>
    <col min="7947" max="8192" width="8.88671875" style="293"/>
    <col min="8193" max="8193" width="0" style="293" hidden="1" customWidth="1"/>
    <col min="8194" max="8194" width="83.6640625" style="293" customWidth="1"/>
    <col min="8195" max="8195" width="11.33203125" style="293" customWidth="1"/>
    <col min="8196" max="8196" width="11" style="293" customWidth="1"/>
    <col min="8197" max="8197" width="10.44140625" style="293" customWidth="1"/>
    <col min="8198" max="8198" width="11" style="293" customWidth="1"/>
    <col min="8199" max="8199" width="8.88671875" style="293"/>
    <col min="8200" max="8202" width="9.109375" style="293" customWidth="1"/>
    <col min="8203" max="8448" width="8.88671875" style="293"/>
    <col min="8449" max="8449" width="0" style="293" hidden="1" customWidth="1"/>
    <col min="8450" max="8450" width="83.6640625" style="293" customWidth="1"/>
    <col min="8451" max="8451" width="11.33203125" style="293" customWidth="1"/>
    <col min="8452" max="8452" width="11" style="293" customWidth="1"/>
    <col min="8453" max="8453" width="10.44140625" style="293" customWidth="1"/>
    <col min="8454" max="8454" width="11" style="293" customWidth="1"/>
    <col min="8455" max="8455" width="8.88671875" style="293"/>
    <col min="8456" max="8458" width="9.109375" style="293" customWidth="1"/>
    <col min="8459" max="8704" width="8.88671875" style="293"/>
    <col min="8705" max="8705" width="0" style="293" hidden="1" customWidth="1"/>
    <col min="8706" max="8706" width="83.6640625" style="293" customWidth="1"/>
    <col min="8707" max="8707" width="11.33203125" style="293" customWidth="1"/>
    <col min="8708" max="8708" width="11" style="293" customWidth="1"/>
    <col min="8709" max="8709" width="10.44140625" style="293" customWidth="1"/>
    <col min="8710" max="8710" width="11" style="293" customWidth="1"/>
    <col min="8711" max="8711" width="8.88671875" style="293"/>
    <col min="8712" max="8714" width="9.109375" style="293" customWidth="1"/>
    <col min="8715" max="8960" width="8.88671875" style="293"/>
    <col min="8961" max="8961" width="0" style="293" hidden="1" customWidth="1"/>
    <col min="8962" max="8962" width="83.6640625" style="293" customWidth="1"/>
    <col min="8963" max="8963" width="11.33203125" style="293" customWidth="1"/>
    <col min="8964" max="8964" width="11" style="293" customWidth="1"/>
    <col min="8965" max="8965" width="10.44140625" style="293" customWidth="1"/>
    <col min="8966" max="8966" width="11" style="293" customWidth="1"/>
    <col min="8967" max="8967" width="8.88671875" style="293"/>
    <col min="8968" max="8970" width="9.109375" style="293" customWidth="1"/>
    <col min="8971" max="9216" width="8.88671875" style="293"/>
    <col min="9217" max="9217" width="0" style="293" hidden="1" customWidth="1"/>
    <col min="9218" max="9218" width="83.6640625" style="293" customWidth="1"/>
    <col min="9219" max="9219" width="11.33203125" style="293" customWidth="1"/>
    <col min="9220" max="9220" width="11" style="293" customWidth="1"/>
    <col min="9221" max="9221" width="10.44140625" style="293" customWidth="1"/>
    <col min="9222" max="9222" width="11" style="293" customWidth="1"/>
    <col min="9223" max="9223" width="8.88671875" style="293"/>
    <col min="9224" max="9226" width="9.109375" style="293" customWidth="1"/>
    <col min="9227" max="9472" width="8.88671875" style="293"/>
    <col min="9473" max="9473" width="0" style="293" hidden="1" customWidth="1"/>
    <col min="9474" max="9474" width="83.6640625" style="293" customWidth="1"/>
    <col min="9475" max="9475" width="11.33203125" style="293" customWidth="1"/>
    <col min="9476" max="9476" width="11" style="293" customWidth="1"/>
    <col min="9477" max="9477" width="10.44140625" style="293" customWidth="1"/>
    <col min="9478" max="9478" width="11" style="293" customWidth="1"/>
    <col min="9479" max="9479" width="8.88671875" style="293"/>
    <col min="9480" max="9482" width="9.109375" style="293" customWidth="1"/>
    <col min="9483" max="9728" width="8.88671875" style="293"/>
    <col min="9729" max="9729" width="0" style="293" hidden="1" customWidth="1"/>
    <col min="9730" max="9730" width="83.6640625" style="293" customWidth="1"/>
    <col min="9731" max="9731" width="11.33203125" style="293" customWidth="1"/>
    <col min="9732" max="9732" width="11" style="293" customWidth="1"/>
    <col min="9733" max="9733" width="10.44140625" style="293" customWidth="1"/>
    <col min="9734" max="9734" width="11" style="293" customWidth="1"/>
    <col min="9735" max="9735" width="8.88671875" style="293"/>
    <col min="9736" max="9738" width="9.109375" style="293" customWidth="1"/>
    <col min="9739" max="9984" width="8.88671875" style="293"/>
    <col min="9985" max="9985" width="0" style="293" hidden="1" customWidth="1"/>
    <col min="9986" max="9986" width="83.6640625" style="293" customWidth="1"/>
    <col min="9987" max="9987" width="11.33203125" style="293" customWidth="1"/>
    <col min="9988" max="9988" width="11" style="293" customWidth="1"/>
    <col min="9989" max="9989" width="10.44140625" style="293" customWidth="1"/>
    <col min="9990" max="9990" width="11" style="293" customWidth="1"/>
    <col min="9991" max="9991" width="8.88671875" style="293"/>
    <col min="9992" max="9994" width="9.109375" style="293" customWidth="1"/>
    <col min="9995" max="10240" width="8.88671875" style="293"/>
    <col min="10241" max="10241" width="0" style="293" hidden="1" customWidth="1"/>
    <col min="10242" max="10242" width="83.6640625" style="293" customWidth="1"/>
    <col min="10243" max="10243" width="11.33203125" style="293" customWidth="1"/>
    <col min="10244" max="10244" width="11" style="293" customWidth="1"/>
    <col min="10245" max="10245" width="10.44140625" style="293" customWidth="1"/>
    <col min="10246" max="10246" width="11" style="293" customWidth="1"/>
    <col min="10247" max="10247" width="8.88671875" style="293"/>
    <col min="10248" max="10250" width="9.109375" style="293" customWidth="1"/>
    <col min="10251" max="10496" width="8.88671875" style="293"/>
    <col min="10497" max="10497" width="0" style="293" hidden="1" customWidth="1"/>
    <col min="10498" max="10498" width="83.6640625" style="293" customWidth="1"/>
    <col min="10499" max="10499" width="11.33203125" style="293" customWidth="1"/>
    <col min="10500" max="10500" width="11" style="293" customWidth="1"/>
    <col min="10501" max="10501" width="10.44140625" style="293" customWidth="1"/>
    <col min="10502" max="10502" width="11" style="293" customWidth="1"/>
    <col min="10503" max="10503" width="8.88671875" style="293"/>
    <col min="10504" max="10506" width="9.109375" style="293" customWidth="1"/>
    <col min="10507" max="10752" width="8.88671875" style="293"/>
    <col min="10753" max="10753" width="0" style="293" hidden="1" customWidth="1"/>
    <col min="10754" max="10754" width="83.6640625" style="293" customWidth="1"/>
    <col min="10755" max="10755" width="11.33203125" style="293" customWidth="1"/>
    <col min="10756" max="10756" width="11" style="293" customWidth="1"/>
    <col min="10757" max="10757" width="10.44140625" style="293" customWidth="1"/>
    <col min="10758" max="10758" width="11" style="293" customWidth="1"/>
    <col min="10759" max="10759" width="8.88671875" style="293"/>
    <col min="10760" max="10762" width="9.109375" style="293" customWidth="1"/>
    <col min="10763" max="11008" width="8.88671875" style="293"/>
    <col min="11009" max="11009" width="0" style="293" hidden="1" customWidth="1"/>
    <col min="11010" max="11010" width="83.6640625" style="293" customWidth="1"/>
    <col min="11011" max="11011" width="11.33203125" style="293" customWidth="1"/>
    <col min="11012" max="11012" width="11" style="293" customWidth="1"/>
    <col min="11013" max="11013" width="10.44140625" style="293" customWidth="1"/>
    <col min="11014" max="11014" width="11" style="293" customWidth="1"/>
    <col min="11015" max="11015" width="8.88671875" style="293"/>
    <col min="11016" max="11018" width="9.109375" style="293" customWidth="1"/>
    <col min="11019" max="11264" width="8.88671875" style="293"/>
    <col min="11265" max="11265" width="0" style="293" hidden="1" customWidth="1"/>
    <col min="11266" max="11266" width="83.6640625" style="293" customWidth="1"/>
    <col min="11267" max="11267" width="11.33203125" style="293" customWidth="1"/>
    <col min="11268" max="11268" width="11" style="293" customWidth="1"/>
    <col min="11269" max="11269" width="10.44140625" style="293" customWidth="1"/>
    <col min="11270" max="11270" width="11" style="293" customWidth="1"/>
    <col min="11271" max="11271" width="8.88671875" style="293"/>
    <col min="11272" max="11274" width="9.109375" style="293" customWidth="1"/>
    <col min="11275" max="11520" width="8.88671875" style="293"/>
    <col min="11521" max="11521" width="0" style="293" hidden="1" customWidth="1"/>
    <col min="11522" max="11522" width="83.6640625" style="293" customWidth="1"/>
    <col min="11523" max="11523" width="11.33203125" style="293" customWidth="1"/>
    <col min="11524" max="11524" width="11" style="293" customWidth="1"/>
    <col min="11525" max="11525" width="10.44140625" style="293" customWidth="1"/>
    <col min="11526" max="11526" width="11" style="293" customWidth="1"/>
    <col min="11527" max="11527" width="8.88671875" style="293"/>
    <col min="11528" max="11530" width="9.109375" style="293" customWidth="1"/>
    <col min="11531" max="11776" width="8.88671875" style="293"/>
    <col min="11777" max="11777" width="0" style="293" hidden="1" customWidth="1"/>
    <col min="11778" max="11778" width="83.6640625" style="293" customWidth="1"/>
    <col min="11779" max="11779" width="11.33203125" style="293" customWidth="1"/>
    <col min="11780" max="11780" width="11" style="293" customWidth="1"/>
    <col min="11781" max="11781" width="10.44140625" style="293" customWidth="1"/>
    <col min="11782" max="11782" width="11" style="293" customWidth="1"/>
    <col min="11783" max="11783" width="8.88671875" style="293"/>
    <col min="11784" max="11786" width="9.109375" style="293" customWidth="1"/>
    <col min="11787" max="12032" width="8.88671875" style="293"/>
    <col min="12033" max="12033" width="0" style="293" hidden="1" customWidth="1"/>
    <col min="12034" max="12034" width="83.6640625" style="293" customWidth="1"/>
    <col min="12035" max="12035" width="11.33203125" style="293" customWidth="1"/>
    <col min="12036" max="12036" width="11" style="293" customWidth="1"/>
    <col min="12037" max="12037" width="10.44140625" style="293" customWidth="1"/>
    <col min="12038" max="12038" width="11" style="293" customWidth="1"/>
    <col min="12039" max="12039" width="8.88671875" style="293"/>
    <col min="12040" max="12042" width="9.109375" style="293" customWidth="1"/>
    <col min="12043" max="12288" width="8.88671875" style="293"/>
    <col min="12289" max="12289" width="0" style="293" hidden="1" customWidth="1"/>
    <col min="12290" max="12290" width="83.6640625" style="293" customWidth="1"/>
    <col min="12291" max="12291" width="11.33203125" style="293" customWidth="1"/>
    <col min="12292" max="12292" width="11" style="293" customWidth="1"/>
    <col min="12293" max="12293" width="10.44140625" style="293" customWidth="1"/>
    <col min="12294" max="12294" width="11" style="293" customWidth="1"/>
    <col min="12295" max="12295" width="8.88671875" style="293"/>
    <col min="12296" max="12298" width="9.109375" style="293" customWidth="1"/>
    <col min="12299" max="12544" width="8.88671875" style="293"/>
    <col min="12545" max="12545" width="0" style="293" hidden="1" customWidth="1"/>
    <col min="12546" max="12546" width="83.6640625" style="293" customWidth="1"/>
    <col min="12547" max="12547" width="11.33203125" style="293" customWidth="1"/>
    <col min="12548" max="12548" width="11" style="293" customWidth="1"/>
    <col min="12549" max="12549" width="10.44140625" style="293" customWidth="1"/>
    <col min="12550" max="12550" width="11" style="293" customWidth="1"/>
    <col min="12551" max="12551" width="8.88671875" style="293"/>
    <col min="12552" max="12554" width="9.109375" style="293" customWidth="1"/>
    <col min="12555" max="12800" width="8.88671875" style="293"/>
    <col min="12801" max="12801" width="0" style="293" hidden="1" customWidth="1"/>
    <col min="12802" max="12802" width="83.6640625" style="293" customWidth="1"/>
    <col min="12803" max="12803" width="11.33203125" style="293" customWidth="1"/>
    <col min="12804" max="12804" width="11" style="293" customWidth="1"/>
    <col min="12805" max="12805" width="10.44140625" style="293" customWidth="1"/>
    <col min="12806" max="12806" width="11" style="293" customWidth="1"/>
    <col min="12807" max="12807" width="8.88671875" style="293"/>
    <col min="12808" max="12810" width="9.109375" style="293" customWidth="1"/>
    <col min="12811" max="13056" width="8.88671875" style="293"/>
    <col min="13057" max="13057" width="0" style="293" hidden="1" customWidth="1"/>
    <col min="13058" max="13058" width="83.6640625" style="293" customWidth="1"/>
    <col min="13059" max="13059" width="11.33203125" style="293" customWidth="1"/>
    <col min="13060" max="13060" width="11" style="293" customWidth="1"/>
    <col min="13061" max="13061" width="10.44140625" style="293" customWidth="1"/>
    <col min="13062" max="13062" width="11" style="293" customWidth="1"/>
    <col min="13063" max="13063" width="8.88671875" style="293"/>
    <col min="13064" max="13066" width="9.109375" style="293" customWidth="1"/>
    <col min="13067" max="13312" width="8.88671875" style="293"/>
    <col min="13313" max="13313" width="0" style="293" hidden="1" customWidth="1"/>
    <col min="13314" max="13314" width="83.6640625" style="293" customWidth="1"/>
    <col min="13315" max="13315" width="11.33203125" style="293" customWidth="1"/>
    <col min="13316" max="13316" width="11" style="293" customWidth="1"/>
    <col min="13317" max="13317" width="10.44140625" style="293" customWidth="1"/>
    <col min="13318" max="13318" width="11" style="293" customWidth="1"/>
    <col min="13319" max="13319" width="8.88671875" style="293"/>
    <col min="13320" max="13322" width="9.109375" style="293" customWidth="1"/>
    <col min="13323" max="13568" width="8.88671875" style="293"/>
    <col min="13569" max="13569" width="0" style="293" hidden="1" customWidth="1"/>
    <col min="13570" max="13570" width="83.6640625" style="293" customWidth="1"/>
    <col min="13571" max="13571" width="11.33203125" style="293" customWidth="1"/>
    <col min="13572" max="13572" width="11" style="293" customWidth="1"/>
    <col min="13573" max="13573" width="10.44140625" style="293" customWidth="1"/>
    <col min="13574" max="13574" width="11" style="293" customWidth="1"/>
    <col min="13575" max="13575" width="8.88671875" style="293"/>
    <col min="13576" max="13578" width="9.109375" style="293" customWidth="1"/>
    <col min="13579" max="13824" width="8.88671875" style="293"/>
    <col min="13825" max="13825" width="0" style="293" hidden="1" customWidth="1"/>
    <col min="13826" max="13826" width="83.6640625" style="293" customWidth="1"/>
    <col min="13827" max="13827" width="11.33203125" style="293" customWidth="1"/>
    <col min="13828" max="13828" width="11" style="293" customWidth="1"/>
    <col min="13829" max="13829" width="10.44140625" style="293" customWidth="1"/>
    <col min="13830" max="13830" width="11" style="293" customWidth="1"/>
    <col min="13831" max="13831" width="8.88671875" style="293"/>
    <col min="13832" max="13834" width="9.109375" style="293" customWidth="1"/>
    <col min="13835" max="14080" width="8.88671875" style="293"/>
    <col min="14081" max="14081" width="0" style="293" hidden="1" customWidth="1"/>
    <col min="14082" max="14082" width="83.6640625" style="293" customWidth="1"/>
    <col min="14083" max="14083" width="11.33203125" style="293" customWidth="1"/>
    <col min="14084" max="14084" width="11" style="293" customWidth="1"/>
    <col min="14085" max="14085" width="10.44140625" style="293" customWidth="1"/>
    <col min="14086" max="14086" width="11" style="293" customWidth="1"/>
    <col min="14087" max="14087" width="8.88671875" style="293"/>
    <col min="14088" max="14090" width="9.109375" style="293" customWidth="1"/>
    <col min="14091" max="14336" width="8.88671875" style="293"/>
    <col min="14337" max="14337" width="0" style="293" hidden="1" customWidth="1"/>
    <col min="14338" max="14338" width="83.6640625" style="293" customWidth="1"/>
    <col min="14339" max="14339" width="11.33203125" style="293" customWidth="1"/>
    <col min="14340" max="14340" width="11" style="293" customWidth="1"/>
    <col min="14341" max="14341" width="10.44140625" style="293" customWidth="1"/>
    <col min="14342" max="14342" width="11" style="293" customWidth="1"/>
    <col min="14343" max="14343" width="8.88671875" style="293"/>
    <col min="14344" max="14346" width="9.109375" style="293" customWidth="1"/>
    <col min="14347" max="14592" width="8.88671875" style="293"/>
    <col min="14593" max="14593" width="0" style="293" hidden="1" customWidth="1"/>
    <col min="14594" max="14594" width="83.6640625" style="293" customWidth="1"/>
    <col min="14595" max="14595" width="11.33203125" style="293" customWidth="1"/>
    <col min="14596" max="14596" width="11" style="293" customWidth="1"/>
    <col min="14597" max="14597" width="10.44140625" style="293" customWidth="1"/>
    <col min="14598" max="14598" width="11" style="293" customWidth="1"/>
    <col min="14599" max="14599" width="8.88671875" style="293"/>
    <col min="14600" max="14602" width="9.109375" style="293" customWidth="1"/>
    <col min="14603" max="14848" width="8.88671875" style="293"/>
    <col min="14849" max="14849" width="0" style="293" hidden="1" customWidth="1"/>
    <col min="14850" max="14850" width="83.6640625" style="293" customWidth="1"/>
    <col min="14851" max="14851" width="11.33203125" style="293" customWidth="1"/>
    <col min="14852" max="14852" width="11" style="293" customWidth="1"/>
    <col min="14853" max="14853" width="10.44140625" style="293" customWidth="1"/>
    <col min="14854" max="14854" width="11" style="293" customWidth="1"/>
    <col min="14855" max="14855" width="8.88671875" style="293"/>
    <col min="14856" max="14858" width="9.109375" style="293" customWidth="1"/>
    <col min="14859" max="15104" width="8.88671875" style="293"/>
    <col min="15105" max="15105" width="0" style="293" hidden="1" customWidth="1"/>
    <col min="15106" max="15106" width="83.6640625" style="293" customWidth="1"/>
    <col min="15107" max="15107" width="11.33203125" style="293" customWidth="1"/>
    <col min="15108" max="15108" width="11" style="293" customWidth="1"/>
    <col min="15109" max="15109" width="10.44140625" style="293" customWidth="1"/>
    <col min="15110" max="15110" width="11" style="293" customWidth="1"/>
    <col min="15111" max="15111" width="8.88671875" style="293"/>
    <col min="15112" max="15114" width="9.109375" style="293" customWidth="1"/>
    <col min="15115" max="15360" width="8.88671875" style="293"/>
    <col min="15361" max="15361" width="0" style="293" hidden="1" customWidth="1"/>
    <col min="15362" max="15362" width="83.6640625" style="293" customWidth="1"/>
    <col min="15363" max="15363" width="11.33203125" style="293" customWidth="1"/>
    <col min="15364" max="15364" width="11" style="293" customWidth="1"/>
    <col min="15365" max="15365" width="10.44140625" style="293" customWidth="1"/>
    <col min="15366" max="15366" width="11" style="293" customWidth="1"/>
    <col min="15367" max="15367" width="8.88671875" style="293"/>
    <col min="15368" max="15370" width="9.109375" style="293" customWidth="1"/>
    <col min="15371" max="15616" width="8.88671875" style="293"/>
    <col min="15617" max="15617" width="0" style="293" hidden="1" customWidth="1"/>
    <col min="15618" max="15618" width="83.6640625" style="293" customWidth="1"/>
    <col min="15619" max="15619" width="11.33203125" style="293" customWidth="1"/>
    <col min="15620" max="15620" width="11" style="293" customWidth="1"/>
    <col min="15621" max="15621" width="10.44140625" style="293" customWidth="1"/>
    <col min="15622" max="15622" width="11" style="293" customWidth="1"/>
    <col min="15623" max="15623" width="8.88671875" style="293"/>
    <col min="15624" max="15626" width="9.109375" style="293" customWidth="1"/>
    <col min="15627" max="15872" width="8.88671875" style="293"/>
    <col min="15873" max="15873" width="0" style="293" hidden="1" customWidth="1"/>
    <col min="15874" max="15874" width="83.6640625" style="293" customWidth="1"/>
    <col min="15875" max="15875" width="11.33203125" style="293" customWidth="1"/>
    <col min="15876" max="15876" width="11" style="293" customWidth="1"/>
    <col min="15877" max="15877" width="10.44140625" style="293" customWidth="1"/>
    <col min="15878" max="15878" width="11" style="293" customWidth="1"/>
    <col min="15879" max="15879" width="8.88671875" style="293"/>
    <col min="15880" max="15882" width="9.109375" style="293" customWidth="1"/>
    <col min="15883" max="16128" width="8.88671875" style="293"/>
    <col min="16129" max="16129" width="0" style="293" hidden="1" customWidth="1"/>
    <col min="16130" max="16130" width="83.6640625" style="293" customWidth="1"/>
    <col min="16131" max="16131" width="11.33203125" style="293" customWidth="1"/>
    <col min="16132" max="16132" width="11" style="293" customWidth="1"/>
    <col min="16133" max="16133" width="10.44140625" style="293" customWidth="1"/>
    <col min="16134" max="16134" width="11" style="293" customWidth="1"/>
    <col min="16135" max="16135" width="8.88671875" style="293"/>
    <col min="16136" max="16138" width="9.109375" style="293" customWidth="1"/>
    <col min="16139" max="16384" width="8.88671875" style="293"/>
  </cols>
  <sheetData>
    <row r="1" spans="1:14" s="266" customFormat="1" ht="24.75" customHeight="1" x14ac:dyDescent="0.3">
      <c r="A1" s="390" t="s">
        <v>524</v>
      </c>
      <c r="B1" s="390"/>
      <c r="C1" s="390"/>
      <c r="D1" s="390"/>
      <c r="E1" s="390"/>
      <c r="F1" s="390"/>
    </row>
    <row r="2" spans="1:14" s="266" customFormat="1" ht="26.25" customHeight="1" x14ac:dyDescent="0.3">
      <c r="A2" s="267"/>
      <c r="B2" s="389" t="s">
        <v>23</v>
      </c>
      <c r="C2" s="389"/>
      <c r="D2" s="389"/>
      <c r="E2" s="389"/>
      <c r="F2" s="389"/>
    </row>
    <row r="3" spans="1:14" s="269" customFormat="1" ht="15.6" customHeight="1" x14ac:dyDescent="0.3">
      <c r="A3" s="268"/>
      <c r="B3" s="391" t="s">
        <v>525</v>
      </c>
      <c r="C3" s="392"/>
      <c r="D3" s="392"/>
      <c r="E3" s="392"/>
      <c r="F3" s="392"/>
    </row>
    <row r="4" spans="1:14" s="269" customFormat="1" ht="15.6" customHeight="1" x14ac:dyDescent="0.3">
      <c r="A4" s="268"/>
      <c r="B4" s="391" t="s">
        <v>526</v>
      </c>
      <c r="C4" s="392"/>
      <c r="D4" s="392"/>
      <c r="E4" s="392"/>
      <c r="F4" s="392"/>
    </row>
    <row r="5" spans="1:14" s="271" customFormat="1" x14ac:dyDescent="0.3">
      <c r="A5" s="270"/>
      <c r="B5" s="270"/>
      <c r="C5" s="270"/>
      <c r="D5" s="270"/>
      <c r="E5" s="270"/>
      <c r="F5" s="1" t="s">
        <v>2</v>
      </c>
    </row>
    <row r="6" spans="1:14" s="273" customFormat="1" ht="24.75" customHeight="1" x14ac:dyDescent="0.3">
      <c r="A6" s="272"/>
      <c r="B6" s="393"/>
      <c r="C6" s="394" t="s">
        <v>527</v>
      </c>
      <c r="D6" s="394" t="s">
        <v>528</v>
      </c>
      <c r="E6" s="396" t="s">
        <v>529</v>
      </c>
      <c r="F6" s="396"/>
    </row>
    <row r="7" spans="1:14" s="273" customFormat="1" ht="39" customHeight="1" x14ac:dyDescent="0.3">
      <c r="A7" s="272"/>
      <c r="B7" s="393"/>
      <c r="C7" s="395"/>
      <c r="D7" s="395"/>
      <c r="E7" s="274" t="s">
        <v>530</v>
      </c>
      <c r="F7" s="274" t="s">
        <v>531</v>
      </c>
    </row>
    <row r="8" spans="1:14" s="275" customFormat="1" ht="22.2" customHeight="1" x14ac:dyDescent="0.3">
      <c r="B8" s="276" t="s">
        <v>532</v>
      </c>
      <c r="C8" s="277">
        <f>SUM(C10:C18)</f>
        <v>1276</v>
      </c>
      <c r="D8" s="277">
        <f>SUM(D10:D18)</f>
        <v>452</v>
      </c>
      <c r="E8" s="278">
        <f>D8/C8*100</f>
        <v>35.423197492163013</v>
      </c>
      <c r="F8" s="279">
        <f>D8-C8</f>
        <v>-824</v>
      </c>
      <c r="H8" s="280"/>
      <c r="I8" s="280"/>
      <c r="J8" s="281"/>
      <c r="L8" s="282"/>
      <c r="N8" s="282"/>
    </row>
    <row r="9" spans="1:14" s="275" customFormat="1" ht="22.2" customHeight="1" x14ac:dyDescent="0.3">
      <c r="B9" s="283" t="s">
        <v>24</v>
      </c>
      <c r="C9" s="284"/>
      <c r="D9" s="285"/>
      <c r="E9" s="278"/>
      <c r="F9" s="279"/>
      <c r="H9" s="280"/>
      <c r="I9" s="280"/>
      <c r="J9" s="281"/>
      <c r="L9" s="282"/>
      <c r="N9" s="282"/>
    </row>
    <row r="10" spans="1:14" s="286" customFormat="1" ht="36" x14ac:dyDescent="0.3">
      <c r="B10" s="287" t="s">
        <v>25</v>
      </c>
      <c r="C10" s="288">
        <v>163</v>
      </c>
      <c r="D10" s="288">
        <v>93</v>
      </c>
      <c r="E10" s="289">
        <f>D10/C10*100</f>
        <v>57.055214723926383</v>
      </c>
      <c r="F10" s="290">
        <f t="shared" ref="F10:F18" si="0">D10-C10</f>
        <v>-70</v>
      </c>
      <c r="H10" s="280"/>
      <c r="I10" s="291"/>
      <c r="J10" s="281"/>
      <c r="K10" s="292"/>
      <c r="L10" s="282"/>
      <c r="N10" s="282"/>
    </row>
    <row r="11" spans="1:14" s="286" customFormat="1" ht="30.6" customHeight="1" x14ac:dyDescent="0.3">
      <c r="B11" s="287" t="s">
        <v>26</v>
      </c>
      <c r="C11" s="288">
        <v>135</v>
      </c>
      <c r="D11" s="288">
        <v>63</v>
      </c>
      <c r="E11" s="289">
        <f>D11/C11*100</f>
        <v>46.666666666666664</v>
      </c>
      <c r="F11" s="290">
        <f t="shared" si="0"/>
        <v>-72</v>
      </c>
      <c r="H11" s="280"/>
      <c r="I11" s="291"/>
      <c r="J11" s="281"/>
      <c r="K11" s="292"/>
      <c r="L11" s="282"/>
      <c r="N11" s="282"/>
    </row>
    <row r="12" spans="1:14" s="286" customFormat="1" ht="30.6" customHeight="1" x14ac:dyDescent="0.3">
      <c r="B12" s="287" t="s">
        <v>27</v>
      </c>
      <c r="C12" s="288">
        <v>357</v>
      </c>
      <c r="D12" s="288">
        <v>155</v>
      </c>
      <c r="E12" s="289">
        <f t="shared" ref="E12:E18" si="1">D12/C12*100</f>
        <v>43.417366946778714</v>
      </c>
      <c r="F12" s="290">
        <f t="shared" si="0"/>
        <v>-202</v>
      </c>
      <c r="H12" s="280"/>
      <c r="I12" s="291"/>
      <c r="J12" s="281"/>
      <c r="K12" s="292"/>
      <c r="L12" s="282"/>
      <c r="N12" s="282"/>
    </row>
    <row r="13" spans="1:14" s="286" customFormat="1" ht="30.6" customHeight="1" x14ac:dyDescent="0.3">
      <c r="B13" s="287" t="s">
        <v>28</v>
      </c>
      <c r="C13" s="288">
        <v>25</v>
      </c>
      <c r="D13" s="288">
        <v>9</v>
      </c>
      <c r="E13" s="289">
        <f t="shared" si="1"/>
        <v>36</v>
      </c>
      <c r="F13" s="290">
        <f t="shared" si="0"/>
        <v>-16</v>
      </c>
      <c r="H13" s="280"/>
      <c r="I13" s="291"/>
      <c r="J13" s="281"/>
      <c r="K13" s="292"/>
      <c r="L13" s="282"/>
      <c r="N13" s="282"/>
    </row>
    <row r="14" spans="1:14" s="286" customFormat="1" ht="30.6" customHeight="1" x14ac:dyDescent="0.3">
      <c r="B14" s="287" t="s">
        <v>29</v>
      </c>
      <c r="C14" s="288">
        <v>192</v>
      </c>
      <c r="D14" s="288">
        <v>26</v>
      </c>
      <c r="E14" s="289">
        <f t="shared" si="1"/>
        <v>13.541666666666666</v>
      </c>
      <c r="F14" s="290">
        <f t="shared" si="0"/>
        <v>-166</v>
      </c>
      <c r="H14" s="280"/>
      <c r="I14" s="291"/>
      <c r="J14" s="281"/>
      <c r="K14" s="292"/>
      <c r="L14" s="282"/>
      <c r="N14" s="282"/>
    </row>
    <row r="15" spans="1:14" s="286" customFormat="1" ht="36" x14ac:dyDescent="0.3">
      <c r="B15" s="287" t="s">
        <v>30</v>
      </c>
      <c r="C15" s="288">
        <v>3</v>
      </c>
      <c r="D15" s="288">
        <v>11</v>
      </c>
      <c r="E15" s="289" t="s">
        <v>533</v>
      </c>
      <c r="F15" s="290">
        <f t="shared" si="0"/>
        <v>8</v>
      </c>
      <c r="H15" s="280"/>
      <c r="I15" s="291"/>
      <c r="J15" s="281"/>
      <c r="K15" s="292"/>
      <c r="L15" s="282"/>
      <c r="N15" s="282"/>
    </row>
    <row r="16" spans="1:14" s="286" customFormat="1" ht="30.6" customHeight="1" x14ac:dyDescent="0.3">
      <c r="B16" s="287" t="s">
        <v>31</v>
      </c>
      <c r="C16" s="288">
        <v>41</v>
      </c>
      <c r="D16" s="288">
        <v>7</v>
      </c>
      <c r="E16" s="289">
        <f t="shared" si="1"/>
        <v>17.073170731707318</v>
      </c>
      <c r="F16" s="290">
        <f t="shared" si="0"/>
        <v>-34</v>
      </c>
      <c r="H16" s="280"/>
      <c r="I16" s="291"/>
      <c r="J16" s="281"/>
      <c r="K16" s="292"/>
      <c r="L16" s="282"/>
      <c r="N16" s="282"/>
    </row>
    <row r="17" spans="2:14" s="286" customFormat="1" ht="36" x14ac:dyDescent="0.3">
      <c r="B17" s="287" t="s">
        <v>32</v>
      </c>
      <c r="C17" s="288">
        <v>198</v>
      </c>
      <c r="D17" s="288">
        <v>23</v>
      </c>
      <c r="E17" s="289">
        <f t="shared" si="1"/>
        <v>11.616161616161616</v>
      </c>
      <c r="F17" s="290">
        <f t="shared" si="0"/>
        <v>-175</v>
      </c>
      <c r="H17" s="280"/>
      <c r="I17" s="291"/>
      <c r="J17" s="281"/>
      <c r="K17" s="292"/>
      <c r="L17" s="282"/>
      <c r="N17" s="282"/>
    </row>
    <row r="18" spans="2:14" s="286" customFormat="1" ht="30.6" customHeight="1" x14ac:dyDescent="0.3">
      <c r="B18" s="287" t="s">
        <v>33</v>
      </c>
      <c r="C18" s="288">
        <v>162</v>
      </c>
      <c r="D18" s="288">
        <v>65</v>
      </c>
      <c r="E18" s="289">
        <f t="shared" si="1"/>
        <v>40.123456790123456</v>
      </c>
      <c r="F18" s="290">
        <f t="shared" si="0"/>
        <v>-97</v>
      </c>
      <c r="H18" s="280"/>
      <c r="I18" s="291"/>
      <c r="J18" s="281"/>
      <c r="K18" s="292"/>
      <c r="L18" s="282"/>
      <c r="N18" s="282"/>
    </row>
    <row r="19" spans="2:14" x14ac:dyDescent="0.35">
      <c r="H19" s="280"/>
      <c r="I19" s="28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9" sqref="F9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16384" width="9.109375" style="39"/>
  </cols>
  <sheetData>
    <row r="1" spans="1:6" x14ac:dyDescent="0.3">
      <c r="A1" s="402" t="s">
        <v>281</v>
      </c>
      <c r="B1" s="402"/>
      <c r="C1" s="402"/>
    </row>
    <row r="2" spans="1:6" ht="62.4" customHeight="1" x14ac:dyDescent="0.3">
      <c r="A2" s="405" t="s">
        <v>257</v>
      </c>
      <c r="B2" s="405"/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9.75" customHeight="1" x14ac:dyDescent="0.25">
      <c r="A4" s="91"/>
      <c r="B4" s="92"/>
      <c r="C4" s="92"/>
      <c r="D4" s="91"/>
    </row>
    <row r="5" spans="1:6" s="40" customFormat="1" ht="63.75" customHeight="1" x14ac:dyDescent="0.3">
      <c r="A5" s="143"/>
      <c r="B5" s="177" t="s">
        <v>79</v>
      </c>
      <c r="C5" s="185" t="s">
        <v>254</v>
      </c>
      <c r="D5" s="160" t="s">
        <v>255</v>
      </c>
    </row>
    <row r="6" spans="1:6" ht="26.4" x14ac:dyDescent="0.3">
      <c r="A6" s="41">
        <v>1</v>
      </c>
      <c r="B6" s="102" t="s">
        <v>191</v>
      </c>
      <c r="C6" s="162">
        <v>191</v>
      </c>
      <c r="D6" s="166">
        <v>63.879598662207357</v>
      </c>
      <c r="F6" s="50"/>
    </row>
    <row r="7" spans="1:6" ht="26.4" x14ac:dyDescent="0.3">
      <c r="A7" s="41">
        <v>2</v>
      </c>
      <c r="B7" s="102" t="s">
        <v>193</v>
      </c>
      <c r="C7" s="162">
        <v>88</v>
      </c>
      <c r="D7" s="166">
        <v>90.721649484536087</v>
      </c>
      <c r="F7" s="50"/>
    </row>
    <row r="8" spans="1:6" x14ac:dyDescent="0.3">
      <c r="A8" s="41">
        <v>3</v>
      </c>
      <c r="B8" s="102" t="s">
        <v>194</v>
      </c>
      <c r="C8" s="162">
        <v>47</v>
      </c>
      <c r="D8" s="166">
        <v>90.384615384615387</v>
      </c>
      <c r="F8" s="50"/>
    </row>
    <row r="9" spans="1:6" s="42" customFormat="1" x14ac:dyDescent="0.3">
      <c r="A9" s="41">
        <v>4</v>
      </c>
      <c r="B9" s="102" t="s">
        <v>215</v>
      </c>
      <c r="C9" s="162">
        <v>41</v>
      </c>
      <c r="D9" s="166">
        <v>77.358490566037744</v>
      </c>
      <c r="F9" s="50"/>
    </row>
    <row r="10" spans="1:6" s="42" customFormat="1" x14ac:dyDescent="0.3">
      <c r="A10" s="41">
        <v>5</v>
      </c>
      <c r="B10" s="102" t="s">
        <v>192</v>
      </c>
      <c r="C10" s="162">
        <v>26</v>
      </c>
      <c r="D10" s="166">
        <v>86.666666666666671</v>
      </c>
      <c r="F10" s="50"/>
    </row>
    <row r="11" spans="1:6" s="42" customFormat="1" x14ac:dyDescent="0.3">
      <c r="A11" s="41">
        <v>6</v>
      </c>
      <c r="B11" s="102" t="s">
        <v>227</v>
      </c>
      <c r="C11" s="162">
        <v>22</v>
      </c>
      <c r="D11" s="166">
        <v>100</v>
      </c>
      <c r="F11" s="50"/>
    </row>
    <row r="12" spans="1:6" s="42" customFormat="1" x14ac:dyDescent="0.3">
      <c r="A12" s="41">
        <v>7</v>
      </c>
      <c r="B12" s="102" t="s">
        <v>263</v>
      </c>
      <c r="C12" s="162">
        <v>21</v>
      </c>
      <c r="D12" s="166">
        <v>65.625</v>
      </c>
      <c r="F12" s="50"/>
    </row>
    <row r="13" spans="1:6" s="42" customFormat="1" x14ac:dyDescent="0.3">
      <c r="A13" s="41">
        <v>8</v>
      </c>
      <c r="B13" s="102" t="s">
        <v>224</v>
      </c>
      <c r="C13" s="162">
        <v>19</v>
      </c>
      <c r="D13" s="166">
        <v>67.857142857142861</v>
      </c>
      <c r="F13" s="50"/>
    </row>
    <row r="14" spans="1:6" s="42" customFormat="1" x14ac:dyDescent="0.3">
      <c r="A14" s="41">
        <v>9</v>
      </c>
      <c r="B14" s="102" t="s">
        <v>196</v>
      </c>
      <c r="C14" s="162">
        <v>18</v>
      </c>
      <c r="D14" s="166">
        <v>100</v>
      </c>
      <c r="F14" s="50"/>
    </row>
    <row r="15" spans="1:6" s="42" customFormat="1" x14ac:dyDescent="0.3">
      <c r="A15" s="41">
        <v>10</v>
      </c>
      <c r="B15" s="102" t="s">
        <v>197</v>
      </c>
      <c r="C15" s="162">
        <v>18</v>
      </c>
      <c r="D15" s="166">
        <v>100</v>
      </c>
      <c r="F15" s="50"/>
    </row>
    <row r="16" spans="1:6" s="42" customFormat="1" x14ac:dyDescent="0.3">
      <c r="A16" s="41">
        <v>11</v>
      </c>
      <c r="B16" s="102" t="s">
        <v>342</v>
      </c>
      <c r="C16" s="162">
        <v>12</v>
      </c>
      <c r="D16" s="166">
        <v>57.142857142857139</v>
      </c>
      <c r="F16" s="50"/>
    </row>
    <row r="17" spans="1:6" s="42" customFormat="1" ht="26.4" x14ac:dyDescent="0.3">
      <c r="A17" s="41">
        <v>12</v>
      </c>
      <c r="B17" s="102" t="s">
        <v>229</v>
      </c>
      <c r="C17" s="162">
        <v>12</v>
      </c>
      <c r="D17" s="166">
        <v>75</v>
      </c>
      <c r="F17" s="50"/>
    </row>
    <row r="18" spans="1:6" s="42" customFormat="1" x14ac:dyDescent="0.3">
      <c r="A18" s="41">
        <v>13</v>
      </c>
      <c r="B18" s="102" t="s">
        <v>203</v>
      </c>
      <c r="C18" s="162">
        <v>10</v>
      </c>
      <c r="D18" s="166">
        <v>100</v>
      </c>
      <c r="F18" s="50"/>
    </row>
    <row r="19" spans="1:6" s="42" customFormat="1" x14ac:dyDescent="0.3">
      <c r="A19" s="41">
        <v>14</v>
      </c>
      <c r="B19" s="102" t="s">
        <v>208</v>
      </c>
      <c r="C19" s="162">
        <v>10</v>
      </c>
      <c r="D19" s="166">
        <v>83.333333333333343</v>
      </c>
      <c r="F19" s="50"/>
    </row>
    <row r="20" spans="1:6" s="42" customFormat="1" x14ac:dyDescent="0.3">
      <c r="A20" s="41">
        <v>15</v>
      </c>
      <c r="B20" s="102" t="s">
        <v>317</v>
      </c>
      <c r="C20" s="162">
        <v>10</v>
      </c>
      <c r="D20" s="166">
        <v>90.909090909090907</v>
      </c>
      <c r="F20" s="50"/>
    </row>
    <row r="21" spans="1:6" s="42" customFormat="1" ht="26.4" x14ac:dyDescent="0.3">
      <c r="A21" s="41">
        <v>16</v>
      </c>
      <c r="B21" s="102" t="s">
        <v>212</v>
      </c>
      <c r="C21" s="162">
        <v>10</v>
      </c>
      <c r="D21" s="166">
        <v>100</v>
      </c>
      <c r="F21" s="50"/>
    </row>
    <row r="22" spans="1:6" s="42" customFormat="1" ht="26.4" x14ac:dyDescent="0.3">
      <c r="A22" s="41">
        <v>17</v>
      </c>
      <c r="B22" s="102" t="s">
        <v>261</v>
      </c>
      <c r="C22" s="162">
        <v>7</v>
      </c>
      <c r="D22" s="166">
        <v>70</v>
      </c>
      <c r="F22" s="50"/>
    </row>
    <row r="23" spans="1:6" s="42" customFormat="1" x14ac:dyDescent="0.3">
      <c r="A23" s="41">
        <v>18</v>
      </c>
      <c r="B23" s="102" t="s">
        <v>300</v>
      </c>
      <c r="C23" s="162">
        <v>7</v>
      </c>
      <c r="D23" s="166">
        <v>100</v>
      </c>
      <c r="F23" s="50"/>
    </row>
    <row r="24" spans="1:6" s="42" customFormat="1" ht="26.4" x14ac:dyDescent="0.3">
      <c r="A24" s="41">
        <v>19</v>
      </c>
      <c r="B24" s="102" t="s">
        <v>275</v>
      </c>
      <c r="C24" s="162">
        <v>7</v>
      </c>
      <c r="D24" s="166">
        <v>77.777777777777786</v>
      </c>
      <c r="F24" s="50"/>
    </row>
    <row r="25" spans="1:6" s="42" customFormat="1" x14ac:dyDescent="0.3">
      <c r="A25" s="41">
        <v>20</v>
      </c>
      <c r="B25" s="102" t="s">
        <v>240</v>
      </c>
      <c r="C25" s="162">
        <v>7</v>
      </c>
      <c r="D25" s="166">
        <v>38.888888888888893</v>
      </c>
      <c r="F25" s="50"/>
    </row>
    <row r="26" spans="1:6" s="42" customFormat="1" x14ac:dyDescent="0.3">
      <c r="A26" s="41">
        <v>21</v>
      </c>
      <c r="B26" s="102" t="s">
        <v>217</v>
      </c>
      <c r="C26" s="162">
        <v>7</v>
      </c>
      <c r="D26" s="166">
        <v>70</v>
      </c>
      <c r="F26" s="50"/>
    </row>
    <row r="27" spans="1:6" s="42" customFormat="1" ht="26.4" x14ac:dyDescent="0.3">
      <c r="A27" s="41">
        <v>22</v>
      </c>
      <c r="B27" s="102" t="s">
        <v>199</v>
      </c>
      <c r="C27" s="162">
        <v>7</v>
      </c>
      <c r="D27" s="166">
        <v>77.777777777777786</v>
      </c>
      <c r="F27" s="50"/>
    </row>
    <row r="28" spans="1:6" s="42" customFormat="1" x14ac:dyDescent="0.3">
      <c r="A28" s="41">
        <v>23</v>
      </c>
      <c r="B28" s="102" t="s">
        <v>219</v>
      </c>
      <c r="C28" s="162">
        <v>7</v>
      </c>
      <c r="D28" s="166">
        <v>87.5</v>
      </c>
      <c r="F28" s="50"/>
    </row>
    <row r="29" spans="1:6" s="42" customFormat="1" x14ac:dyDescent="0.3">
      <c r="A29" s="41">
        <v>24</v>
      </c>
      <c r="B29" s="102" t="s">
        <v>434</v>
      </c>
      <c r="C29" s="162">
        <v>6</v>
      </c>
      <c r="D29" s="166">
        <v>100</v>
      </c>
      <c r="F29" s="50"/>
    </row>
    <row r="30" spans="1:6" s="42" customFormat="1" x14ac:dyDescent="0.3">
      <c r="A30" s="41">
        <v>25</v>
      </c>
      <c r="B30" s="102" t="s">
        <v>239</v>
      </c>
      <c r="C30" s="162">
        <v>6</v>
      </c>
      <c r="D30" s="166">
        <v>42.857142857142854</v>
      </c>
      <c r="F30" s="50"/>
    </row>
    <row r="31" spans="1:6" s="42" customFormat="1" ht="26.4" x14ac:dyDescent="0.3">
      <c r="A31" s="41">
        <v>26</v>
      </c>
      <c r="B31" s="102" t="s">
        <v>469</v>
      </c>
      <c r="C31" s="162">
        <v>6</v>
      </c>
      <c r="D31" s="166">
        <v>85.714285714285708</v>
      </c>
      <c r="F31" s="50"/>
    </row>
    <row r="32" spans="1:6" s="42" customFormat="1" ht="26.4" x14ac:dyDescent="0.3">
      <c r="A32" s="41">
        <v>27</v>
      </c>
      <c r="B32" s="102" t="s">
        <v>228</v>
      </c>
      <c r="C32" s="162">
        <v>6</v>
      </c>
      <c r="D32" s="166">
        <v>85.714285714285708</v>
      </c>
      <c r="F32" s="50"/>
    </row>
    <row r="33" spans="1:6" s="42" customFormat="1" x14ac:dyDescent="0.3">
      <c r="A33" s="41">
        <v>28</v>
      </c>
      <c r="B33" s="102" t="s">
        <v>216</v>
      </c>
      <c r="C33" s="162">
        <v>6</v>
      </c>
      <c r="D33" s="166">
        <v>100</v>
      </c>
      <c r="F33" s="50"/>
    </row>
    <row r="34" spans="1:6" s="42" customFormat="1" x14ac:dyDescent="0.3">
      <c r="A34" s="41">
        <v>29</v>
      </c>
      <c r="B34" s="102" t="s">
        <v>435</v>
      </c>
      <c r="C34" s="162">
        <v>6</v>
      </c>
      <c r="D34" s="166">
        <v>85.714285714285708</v>
      </c>
      <c r="F34" s="50"/>
    </row>
    <row r="35" spans="1:6" s="42" customFormat="1" x14ac:dyDescent="0.3">
      <c r="A35" s="41">
        <v>30</v>
      </c>
      <c r="B35" s="102" t="s">
        <v>209</v>
      </c>
      <c r="C35" s="162">
        <v>5</v>
      </c>
      <c r="D35" s="166">
        <v>50</v>
      </c>
      <c r="F35" s="50"/>
    </row>
    <row r="36" spans="1:6" s="42" customFormat="1" x14ac:dyDescent="0.3">
      <c r="A36" s="41">
        <v>31</v>
      </c>
      <c r="B36" s="102" t="s">
        <v>230</v>
      </c>
      <c r="C36" s="162">
        <v>5</v>
      </c>
      <c r="D36" s="166">
        <v>71.428571428571431</v>
      </c>
      <c r="F36" s="50"/>
    </row>
    <row r="37" spans="1:6" s="42" customFormat="1" ht="26.4" x14ac:dyDescent="0.3">
      <c r="A37" s="41">
        <v>32</v>
      </c>
      <c r="B37" s="102" t="s">
        <v>274</v>
      </c>
      <c r="C37" s="162">
        <v>5</v>
      </c>
      <c r="D37" s="166">
        <v>100</v>
      </c>
      <c r="F37" s="50"/>
    </row>
    <row r="38" spans="1:6" s="42" customFormat="1" x14ac:dyDescent="0.3">
      <c r="A38" s="41">
        <v>33</v>
      </c>
      <c r="B38" s="102" t="s">
        <v>220</v>
      </c>
      <c r="C38" s="162">
        <v>5</v>
      </c>
      <c r="D38" s="166">
        <v>62.5</v>
      </c>
      <c r="F38" s="50"/>
    </row>
    <row r="39" spans="1:6" s="42" customFormat="1" ht="26.4" x14ac:dyDescent="0.3">
      <c r="A39" s="41">
        <v>34</v>
      </c>
      <c r="B39" s="102" t="s">
        <v>348</v>
      </c>
      <c r="C39" s="162">
        <v>5</v>
      </c>
      <c r="D39" s="166">
        <v>100</v>
      </c>
      <c r="F39" s="50"/>
    </row>
    <row r="40" spans="1:6" s="42" customFormat="1" x14ac:dyDescent="0.3">
      <c r="A40" s="41">
        <v>35</v>
      </c>
      <c r="B40" s="102" t="s">
        <v>472</v>
      </c>
      <c r="C40" s="162">
        <v>4</v>
      </c>
      <c r="D40" s="166">
        <v>100</v>
      </c>
      <c r="F40" s="50"/>
    </row>
    <row r="41" spans="1:6" s="42" customFormat="1" x14ac:dyDescent="0.3">
      <c r="A41" s="41">
        <v>36</v>
      </c>
      <c r="B41" s="102" t="s">
        <v>266</v>
      </c>
      <c r="C41" s="162">
        <v>4</v>
      </c>
      <c r="D41" s="166">
        <v>100</v>
      </c>
      <c r="F41" s="50"/>
    </row>
    <row r="42" spans="1:6" ht="26.4" x14ac:dyDescent="0.3">
      <c r="A42" s="41">
        <v>37</v>
      </c>
      <c r="B42" s="102" t="s">
        <v>305</v>
      </c>
      <c r="C42" s="162">
        <v>4</v>
      </c>
      <c r="D42" s="166">
        <v>100</v>
      </c>
      <c r="F42" s="50"/>
    </row>
    <row r="43" spans="1:6" ht="26.4" x14ac:dyDescent="0.3">
      <c r="A43" s="41">
        <v>38</v>
      </c>
      <c r="B43" s="102" t="s">
        <v>474</v>
      </c>
      <c r="C43" s="162">
        <v>4</v>
      </c>
      <c r="D43" s="166">
        <v>100</v>
      </c>
      <c r="F43" s="50"/>
    </row>
    <row r="44" spans="1:6" ht="26.4" x14ac:dyDescent="0.3">
      <c r="A44" s="41">
        <v>39</v>
      </c>
      <c r="B44" s="102" t="s">
        <v>221</v>
      </c>
      <c r="C44" s="162">
        <v>4</v>
      </c>
      <c r="D44" s="166">
        <v>100</v>
      </c>
      <c r="F44" s="50"/>
    </row>
    <row r="45" spans="1:6" ht="26.4" x14ac:dyDescent="0.3">
      <c r="A45" s="41">
        <v>40</v>
      </c>
      <c r="B45" s="102" t="s">
        <v>436</v>
      </c>
      <c r="C45" s="162">
        <v>4</v>
      </c>
      <c r="D45" s="166">
        <v>100</v>
      </c>
      <c r="F45" s="50"/>
    </row>
    <row r="46" spans="1:6" x14ac:dyDescent="0.3">
      <c r="A46" s="41">
        <v>41</v>
      </c>
      <c r="B46" s="102" t="s">
        <v>225</v>
      </c>
      <c r="C46" s="162">
        <v>4</v>
      </c>
      <c r="D46" s="166">
        <v>50</v>
      </c>
      <c r="F46" s="50"/>
    </row>
    <row r="47" spans="1:6" x14ac:dyDescent="0.3">
      <c r="A47" s="41">
        <v>42</v>
      </c>
      <c r="B47" s="102" t="s">
        <v>222</v>
      </c>
      <c r="C47" s="162">
        <v>4</v>
      </c>
      <c r="D47" s="166">
        <v>100</v>
      </c>
      <c r="F47" s="50"/>
    </row>
    <row r="48" spans="1:6" x14ac:dyDescent="0.3">
      <c r="A48" s="41">
        <v>43</v>
      </c>
      <c r="B48" s="102" t="s">
        <v>438</v>
      </c>
      <c r="C48" s="162">
        <v>4</v>
      </c>
      <c r="D48" s="166">
        <v>100</v>
      </c>
      <c r="F48" s="50"/>
    </row>
    <row r="49" spans="1:6" x14ac:dyDescent="0.3">
      <c r="A49" s="41">
        <v>44</v>
      </c>
      <c r="B49" s="102" t="s">
        <v>437</v>
      </c>
      <c r="C49" s="162">
        <v>4</v>
      </c>
      <c r="D49" s="166">
        <v>66.666666666666657</v>
      </c>
      <c r="F49" s="50"/>
    </row>
    <row r="50" spans="1:6" x14ac:dyDescent="0.3">
      <c r="A50" s="41">
        <v>45</v>
      </c>
      <c r="B50" s="102" t="s">
        <v>471</v>
      </c>
      <c r="C50" s="162">
        <v>4</v>
      </c>
      <c r="D50" s="166">
        <v>80</v>
      </c>
      <c r="F50" s="50"/>
    </row>
    <row r="51" spans="1:6" x14ac:dyDescent="0.3">
      <c r="A51" s="41">
        <v>46</v>
      </c>
      <c r="B51" s="102" t="s">
        <v>218</v>
      </c>
      <c r="C51" s="162">
        <v>3</v>
      </c>
      <c r="D51" s="166">
        <v>75</v>
      </c>
      <c r="F51" s="50"/>
    </row>
    <row r="52" spans="1:6" x14ac:dyDescent="0.3">
      <c r="A52" s="41">
        <v>47</v>
      </c>
      <c r="B52" s="102" t="s">
        <v>350</v>
      </c>
      <c r="C52" s="162">
        <v>3</v>
      </c>
      <c r="D52" s="166">
        <v>50</v>
      </c>
      <c r="F52" s="50"/>
    </row>
    <row r="53" spans="1:6" x14ac:dyDescent="0.3">
      <c r="A53" s="41">
        <v>48</v>
      </c>
      <c r="B53" s="102" t="s">
        <v>211</v>
      </c>
      <c r="C53" s="162">
        <v>3</v>
      </c>
      <c r="D53" s="166">
        <v>100</v>
      </c>
      <c r="F53" s="50"/>
    </row>
    <row r="54" spans="1:6" x14ac:dyDescent="0.3">
      <c r="A54" s="41">
        <v>49</v>
      </c>
      <c r="B54" s="102" t="s">
        <v>346</v>
      </c>
      <c r="C54" s="162">
        <v>3</v>
      </c>
      <c r="D54" s="166">
        <v>100</v>
      </c>
      <c r="F54" s="50"/>
    </row>
    <row r="55" spans="1:6" x14ac:dyDescent="0.3">
      <c r="A55" s="41">
        <v>50</v>
      </c>
      <c r="B55" s="102" t="s">
        <v>287</v>
      </c>
      <c r="C55" s="162">
        <v>3</v>
      </c>
      <c r="D55" s="166">
        <v>60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11" sqref="C11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6" width="9.109375" style="39"/>
    <col min="7" max="7" width="38.109375" style="39" customWidth="1"/>
    <col min="8" max="16384" width="9.109375" style="39"/>
  </cols>
  <sheetData>
    <row r="1" spans="1:6" x14ac:dyDescent="0.3">
      <c r="A1" s="402" t="s">
        <v>281</v>
      </c>
      <c r="B1" s="402"/>
      <c r="C1" s="402"/>
    </row>
    <row r="2" spans="1:6" ht="64.2" customHeight="1" x14ac:dyDescent="0.3">
      <c r="A2" s="405" t="s">
        <v>258</v>
      </c>
      <c r="B2" s="405"/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15.75" x14ac:dyDescent="0.25">
      <c r="A4" s="91"/>
      <c r="B4" s="92"/>
      <c r="C4" s="92"/>
      <c r="D4" s="91"/>
    </row>
    <row r="5" spans="1:6" s="40" customFormat="1" ht="63.75" customHeight="1" x14ac:dyDescent="0.3">
      <c r="A5" s="143"/>
      <c r="B5" s="177" t="s">
        <v>79</v>
      </c>
      <c r="C5" s="185" t="s">
        <v>256</v>
      </c>
      <c r="D5" s="160" t="s">
        <v>255</v>
      </c>
    </row>
    <row r="6" spans="1:6" ht="27" x14ac:dyDescent="0.3">
      <c r="A6" s="41">
        <v>1</v>
      </c>
      <c r="B6" s="233" t="s">
        <v>191</v>
      </c>
      <c r="C6" s="162">
        <v>108</v>
      </c>
      <c r="D6" s="166">
        <v>36.120401337792643</v>
      </c>
      <c r="F6" s="50"/>
    </row>
    <row r="7" spans="1:6" x14ac:dyDescent="0.3">
      <c r="A7" s="41">
        <v>2</v>
      </c>
      <c r="B7" s="233" t="s">
        <v>215</v>
      </c>
      <c r="C7" s="162">
        <v>12</v>
      </c>
      <c r="D7" s="166">
        <v>22.641509433962266</v>
      </c>
      <c r="F7" s="50"/>
    </row>
    <row r="8" spans="1:6" x14ac:dyDescent="0.3">
      <c r="A8" s="41">
        <v>3</v>
      </c>
      <c r="B8" s="233" t="s">
        <v>263</v>
      </c>
      <c r="C8" s="162">
        <v>11</v>
      </c>
      <c r="D8" s="166">
        <v>34.375</v>
      </c>
      <c r="F8" s="50"/>
    </row>
    <row r="9" spans="1:6" s="42" customFormat="1" x14ac:dyDescent="0.3">
      <c r="A9" s="41">
        <v>4</v>
      </c>
      <c r="B9" s="233" t="s">
        <v>240</v>
      </c>
      <c r="C9" s="162">
        <v>11</v>
      </c>
      <c r="D9" s="166">
        <v>61.111111111111114</v>
      </c>
      <c r="F9" s="50"/>
    </row>
    <row r="10" spans="1:6" s="42" customFormat="1" x14ac:dyDescent="0.3">
      <c r="A10" s="41">
        <v>5</v>
      </c>
      <c r="B10" s="233" t="s">
        <v>205</v>
      </c>
      <c r="C10" s="162">
        <v>10</v>
      </c>
      <c r="D10" s="166">
        <v>83.333333333333343</v>
      </c>
      <c r="F10" s="50"/>
    </row>
    <row r="11" spans="1:6" s="42" customFormat="1" x14ac:dyDescent="0.3">
      <c r="A11" s="41">
        <v>6</v>
      </c>
      <c r="B11" s="233" t="s">
        <v>342</v>
      </c>
      <c r="C11" s="162">
        <v>9</v>
      </c>
      <c r="D11" s="166">
        <v>42.857142857142854</v>
      </c>
      <c r="F11" s="50"/>
    </row>
    <row r="12" spans="1:6" s="42" customFormat="1" x14ac:dyDescent="0.3">
      <c r="A12" s="41">
        <v>7</v>
      </c>
      <c r="B12" s="233" t="s">
        <v>224</v>
      </c>
      <c r="C12" s="162">
        <v>9</v>
      </c>
      <c r="D12" s="166">
        <v>32.142857142857146</v>
      </c>
      <c r="F12" s="50"/>
    </row>
    <row r="13" spans="1:6" s="42" customFormat="1" ht="27" x14ac:dyDescent="0.3">
      <c r="A13" s="41">
        <v>8</v>
      </c>
      <c r="B13" s="233" t="s">
        <v>193</v>
      </c>
      <c r="C13" s="162">
        <v>9</v>
      </c>
      <c r="D13" s="166">
        <v>9.2783505154639183</v>
      </c>
      <c r="F13" s="50"/>
    </row>
    <row r="14" spans="1:6" s="42" customFormat="1" x14ac:dyDescent="0.3">
      <c r="A14" s="41">
        <v>9</v>
      </c>
      <c r="B14" s="233" t="s">
        <v>239</v>
      </c>
      <c r="C14" s="162">
        <v>8</v>
      </c>
      <c r="D14" s="166">
        <v>57.142857142857139</v>
      </c>
      <c r="F14" s="50"/>
    </row>
    <row r="15" spans="1:6" s="42" customFormat="1" ht="27" x14ac:dyDescent="0.3">
      <c r="A15" s="41">
        <v>10</v>
      </c>
      <c r="B15" s="233" t="s">
        <v>264</v>
      </c>
      <c r="C15" s="162">
        <v>8</v>
      </c>
      <c r="D15" s="166">
        <v>88.888888888888886</v>
      </c>
      <c r="F15" s="50"/>
    </row>
    <row r="16" spans="1:6" s="42" customFormat="1" x14ac:dyDescent="0.3">
      <c r="A16" s="41">
        <v>11</v>
      </c>
      <c r="B16" s="233" t="s">
        <v>238</v>
      </c>
      <c r="C16" s="162">
        <v>7</v>
      </c>
      <c r="D16" s="166">
        <v>77.777777777777786</v>
      </c>
      <c r="F16" s="50"/>
    </row>
    <row r="17" spans="1:6" s="42" customFormat="1" x14ac:dyDescent="0.3">
      <c r="A17" s="41">
        <v>12</v>
      </c>
      <c r="B17" s="233" t="s">
        <v>468</v>
      </c>
      <c r="C17" s="162">
        <v>6</v>
      </c>
      <c r="D17" s="166">
        <v>85.714285714285708</v>
      </c>
      <c r="F17" s="50"/>
    </row>
    <row r="18" spans="1:6" s="42" customFormat="1" x14ac:dyDescent="0.3">
      <c r="A18" s="41">
        <v>13</v>
      </c>
      <c r="B18" s="233" t="s">
        <v>201</v>
      </c>
      <c r="C18" s="162">
        <v>6</v>
      </c>
      <c r="D18" s="166">
        <v>100</v>
      </c>
      <c r="F18" s="50"/>
    </row>
    <row r="19" spans="1:6" s="42" customFormat="1" x14ac:dyDescent="0.3">
      <c r="A19" s="41">
        <v>14</v>
      </c>
      <c r="B19" s="233" t="s">
        <v>209</v>
      </c>
      <c r="C19" s="162">
        <v>5</v>
      </c>
      <c r="D19" s="166">
        <v>50</v>
      </c>
      <c r="F19" s="50"/>
    </row>
    <row r="20" spans="1:6" s="42" customFormat="1" x14ac:dyDescent="0.3">
      <c r="A20" s="41">
        <v>15</v>
      </c>
      <c r="B20" s="233" t="s">
        <v>194</v>
      </c>
      <c r="C20" s="162">
        <v>5</v>
      </c>
      <c r="D20" s="166">
        <v>9.6153846153846168</v>
      </c>
      <c r="F20" s="50"/>
    </row>
    <row r="21" spans="1:6" s="42" customFormat="1" x14ac:dyDescent="0.3">
      <c r="A21" s="41">
        <v>16</v>
      </c>
      <c r="B21" s="233" t="s">
        <v>306</v>
      </c>
      <c r="C21" s="162">
        <v>4</v>
      </c>
      <c r="D21" s="166">
        <v>80</v>
      </c>
      <c r="F21" s="50"/>
    </row>
    <row r="22" spans="1:6" s="42" customFormat="1" x14ac:dyDescent="0.3">
      <c r="A22" s="41">
        <v>17</v>
      </c>
      <c r="B22" s="233" t="s">
        <v>225</v>
      </c>
      <c r="C22" s="162">
        <v>4</v>
      </c>
      <c r="D22" s="166">
        <v>50</v>
      </c>
      <c r="F22" s="50"/>
    </row>
    <row r="23" spans="1:6" s="42" customFormat="1" x14ac:dyDescent="0.3">
      <c r="A23" s="41">
        <v>18</v>
      </c>
      <c r="B23" s="233" t="s">
        <v>262</v>
      </c>
      <c r="C23" s="162">
        <v>4</v>
      </c>
      <c r="D23" s="166">
        <v>57.142857142857139</v>
      </c>
      <c r="F23" s="50"/>
    </row>
    <row r="24" spans="1:6" s="42" customFormat="1" x14ac:dyDescent="0.3">
      <c r="A24" s="41">
        <v>19</v>
      </c>
      <c r="B24" s="233" t="s">
        <v>192</v>
      </c>
      <c r="C24" s="162">
        <v>4</v>
      </c>
      <c r="D24" s="166">
        <v>13.333333333333334</v>
      </c>
      <c r="F24" s="50"/>
    </row>
    <row r="25" spans="1:6" s="42" customFormat="1" ht="27" x14ac:dyDescent="0.3">
      <c r="A25" s="41">
        <v>20</v>
      </c>
      <c r="B25" s="233" t="s">
        <v>229</v>
      </c>
      <c r="C25" s="162">
        <v>4</v>
      </c>
      <c r="D25" s="166">
        <v>25</v>
      </c>
      <c r="F25" s="50"/>
    </row>
    <row r="26" spans="1:6" s="42" customFormat="1" x14ac:dyDescent="0.3">
      <c r="A26" s="41">
        <v>21</v>
      </c>
      <c r="B26" s="233" t="s">
        <v>350</v>
      </c>
      <c r="C26" s="162">
        <v>3</v>
      </c>
      <c r="D26" s="166">
        <v>50</v>
      </c>
      <c r="F26" s="50"/>
    </row>
    <row r="27" spans="1:6" s="42" customFormat="1" ht="27" x14ac:dyDescent="0.3">
      <c r="A27" s="41">
        <v>22</v>
      </c>
      <c r="B27" s="233" t="s">
        <v>261</v>
      </c>
      <c r="C27" s="162">
        <v>3</v>
      </c>
      <c r="D27" s="166">
        <v>30</v>
      </c>
      <c r="F27" s="50"/>
    </row>
    <row r="28" spans="1:6" s="42" customFormat="1" x14ac:dyDescent="0.3">
      <c r="A28" s="41">
        <v>23</v>
      </c>
      <c r="B28" s="233" t="s">
        <v>441</v>
      </c>
      <c r="C28" s="162">
        <v>3</v>
      </c>
      <c r="D28" s="166">
        <v>75</v>
      </c>
      <c r="F28" s="50"/>
    </row>
    <row r="29" spans="1:6" s="42" customFormat="1" x14ac:dyDescent="0.3">
      <c r="A29" s="41">
        <v>24</v>
      </c>
      <c r="B29" s="233" t="s">
        <v>347</v>
      </c>
      <c r="C29" s="162">
        <v>3</v>
      </c>
      <c r="D29" s="166">
        <v>100</v>
      </c>
      <c r="F29" s="50"/>
    </row>
    <row r="30" spans="1:6" s="42" customFormat="1" x14ac:dyDescent="0.3">
      <c r="A30" s="41">
        <v>25</v>
      </c>
      <c r="B30" s="233" t="s">
        <v>265</v>
      </c>
      <c r="C30" s="162">
        <v>3</v>
      </c>
      <c r="D30" s="166">
        <v>75</v>
      </c>
      <c r="F30" s="50"/>
    </row>
    <row r="31" spans="1:6" s="42" customFormat="1" x14ac:dyDescent="0.3">
      <c r="A31" s="41">
        <v>26</v>
      </c>
      <c r="B31" s="233" t="s">
        <v>276</v>
      </c>
      <c r="C31" s="162">
        <v>3</v>
      </c>
      <c r="D31" s="166">
        <v>100</v>
      </c>
      <c r="F31" s="50"/>
    </row>
    <row r="32" spans="1:6" s="42" customFormat="1" x14ac:dyDescent="0.3">
      <c r="A32" s="41">
        <v>27</v>
      </c>
      <c r="B32" s="233" t="s">
        <v>202</v>
      </c>
      <c r="C32" s="162">
        <v>3</v>
      </c>
      <c r="D32" s="166">
        <v>60</v>
      </c>
      <c r="F32" s="50"/>
    </row>
    <row r="33" spans="1:6" s="42" customFormat="1" x14ac:dyDescent="0.3">
      <c r="A33" s="41">
        <v>28</v>
      </c>
      <c r="B33" s="233" t="s">
        <v>220</v>
      </c>
      <c r="C33" s="162">
        <v>3</v>
      </c>
      <c r="D33" s="166">
        <v>37.5</v>
      </c>
      <c r="F33" s="50"/>
    </row>
    <row r="34" spans="1:6" s="42" customFormat="1" x14ac:dyDescent="0.3">
      <c r="A34" s="41">
        <v>29</v>
      </c>
      <c r="B34" s="233" t="s">
        <v>210</v>
      </c>
      <c r="C34" s="162">
        <v>3</v>
      </c>
      <c r="D34" s="166">
        <v>75</v>
      </c>
      <c r="F34" s="50"/>
    </row>
    <row r="35" spans="1:6" s="42" customFormat="1" x14ac:dyDescent="0.3">
      <c r="A35" s="41">
        <v>30</v>
      </c>
      <c r="B35" s="233" t="s">
        <v>213</v>
      </c>
      <c r="C35" s="162">
        <v>3</v>
      </c>
      <c r="D35" s="166">
        <v>100</v>
      </c>
      <c r="F35" s="50"/>
    </row>
    <row r="36" spans="1:6" s="42" customFormat="1" x14ac:dyDescent="0.3">
      <c r="A36" s="41">
        <v>31</v>
      </c>
      <c r="B36" s="233" t="s">
        <v>217</v>
      </c>
      <c r="C36" s="162">
        <v>3</v>
      </c>
      <c r="D36" s="166">
        <v>30</v>
      </c>
      <c r="F36" s="50"/>
    </row>
    <row r="37" spans="1:6" s="42" customFormat="1" ht="27" x14ac:dyDescent="0.3">
      <c r="A37" s="41">
        <v>32</v>
      </c>
      <c r="B37" s="233" t="s">
        <v>349</v>
      </c>
      <c r="C37" s="162">
        <v>2</v>
      </c>
      <c r="D37" s="166">
        <v>50</v>
      </c>
      <c r="F37" s="50"/>
    </row>
    <row r="38" spans="1:6" s="42" customFormat="1" ht="27" x14ac:dyDescent="0.3">
      <c r="A38" s="41">
        <v>33</v>
      </c>
      <c r="B38" s="233" t="s">
        <v>343</v>
      </c>
      <c r="C38" s="162">
        <v>2</v>
      </c>
      <c r="D38" s="166">
        <v>50</v>
      </c>
      <c r="F38" s="50"/>
    </row>
    <row r="39" spans="1:6" s="42" customFormat="1" ht="27" x14ac:dyDescent="0.3">
      <c r="A39" s="41">
        <v>34</v>
      </c>
      <c r="B39" s="233" t="s">
        <v>275</v>
      </c>
      <c r="C39" s="162">
        <v>2</v>
      </c>
      <c r="D39" s="166">
        <v>22.222222222222221</v>
      </c>
      <c r="F39" s="50"/>
    </row>
    <row r="40" spans="1:6" s="42" customFormat="1" x14ac:dyDescent="0.3">
      <c r="A40" s="41">
        <v>35</v>
      </c>
      <c r="B40" s="233" t="s">
        <v>442</v>
      </c>
      <c r="C40" s="162">
        <v>2</v>
      </c>
      <c r="D40" s="166">
        <v>50</v>
      </c>
      <c r="F40" s="50"/>
    </row>
    <row r="41" spans="1:6" s="42" customFormat="1" x14ac:dyDescent="0.3">
      <c r="A41" s="41">
        <v>36</v>
      </c>
      <c r="B41" s="233" t="s">
        <v>230</v>
      </c>
      <c r="C41" s="162">
        <v>2</v>
      </c>
      <c r="D41" s="166">
        <v>28.571428571428569</v>
      </c>
      <c r="F41" s="50"/>
    </row>
    <row r="42" spans="1:6" x14ac:dyDescent="0.3">
      <c r="A42" s="41">
        <v>37</v>
      </c>
      <c r="B42" s="233" t="s">
        <v>287</v>
      </c>
      <c r="C42" s="162">
        <v>2</v>
      </c>
      <c r="D42" s="166">
        <v>40</v>
      </c>
    </row>
    <row r="43" spans="1:6" ht="27" x14ac:dyDescent="0.3">
      <c r="A43" s="41">
        <v>38</v>
      </c>
      <c r="B43" s="233" t="s">
        <v>199</v>
      </c>
      <c r="C43" s="162">
        <v>2</v>
      </c>
      <c r="D43" s="166">
        <v>22.222222222222221</v>
      </c>
    </row>
    <row r="44" spans="1:6" x14ac:dyDescent="0.3">
      <c r="A44" s="41">
        <v>39</v>
      </c>
      <c r="B44" s="233" t="s">
        <v>285</v>
      </c>
      <c r="C44" s="162">
        <v>2</v>
      </c>
      <c r="D44" s="166">
        <v>66.666666666666657</v>
      </c>
    </row>
    <row r="45" spans="1:6" x14ac:dyDescent="0.3">
      <c r="A45" s="183">
        <v>40</v>
      </c>
      <c r="B45" s="233" t="s">
        <v>208</v>
      </c>
      <c r="C45" s="162">
        <v>2</v>
      </c>
      <c r="D45" s="166">
        <v>16.666666666666664</v>
      </c>
    </row>
    <row r="46" spans="1:6" x14ac:dyDescent="0.3">
      <c r="A46" s="183">
        <v>41</v>
      </c>
      <c r="B46" s="233" t="s">
        <v>470</v>
      </c>
      <c r="C46" s="162">
        <v>2</v>
      </c>
      <c r="D46" s="166">
        <v>40</v>
      </c>
    </row>
    <row r="47" spans="1:6" x14ac:dyDescent="0.3">
      <c r="A47" s="183">
        <v>42</v>
      </c>
      <c r="B47" s="233" t="s">
        <v>437</v>
      </c>
      <c r="C47" s="162">
        <v>2</v>
      </c>
      <c r="D47" s="166">
        <v>33.333333333333329</v>
      </c>
    </row>
    <row r="48" spans="1:6" x14ac:dyDescent="0.3">
      <c r="A48" s="183">
        <v>43</v>
      </c>
      <c r="B48" s="233" t="s">
        <v>475</v>
      </c>
      <c r="C48" s="162">
        <v>1</v>
      </c>
      <c r="D48" s="166">
        <v>100</v>
      </c>
    </row>
    <row r="49" spans="1:4" x14ac:dyDescent="0.3">
      <c r="A49" s="183">
        <v>44</v>
      </c>
      <c r="B49" s="233" t="s">
        <v>218</v>
      </c>
      <c r="C49" s="162">
        <v>1</v>
      </c>
      <c r="D49" s="166">
        <v>25</v>
      </c>
    </row>
    <row r="50" spans="1:4" x14ac:dyDescent="0.3">
      <c r="A50" s="183">
        <v>45</v>
      </c>
      <c r="B50" s="233" t="s">
        <v>439</v>
      </c>
      <c r="C50" s="162">
        <v>1</v>
      </c>
      <c r="D50" s="166">
        <v>100</v>
      </c>
    </row>
    <row r="51" spans="1:4" ht="27" x14ac:dyDescent="0.3">
      <c r="A51" s="183">
        <v>46</v>
      </c>
      <c r="B51" s="233" t="s">
        <v>476</v>
      </c>
      <c r="C51" s="162">
        <v>1</v>
      </c>
      <c r="D51" s="166">
        <v>100</v>
      </c>
    </row>
    <row r="52" spans="1:4" x14ac:dyDescent="0.3">
      <c r="A52" s="183">
        <v>47</v>
      </c>
      <c r="B52" s="233" t="s">
        <v>273</v>
      </c>
      <c r="C52" s="162">
        <v>1</v>
      </c>
      <c r="D52" s="166">
        <v>100</v>
      </c>
    </row>
    <row r="53" spans="1:4" x14ac:dyDescent="0.3">
      <c r="A53" s="183">
        <v>48</v>
      </c>
      <c r="B53" s="233" t="s">
        <v>344</v>
      </c>
      <c r="C53" s="162">
        <v>1</v>
      </c>
      <c r="D53" s="166">
        <v>50</v>
      </c>
    </row>
    <row r="54" spans="1:4" x14ac:dyDescent="0.3">
      <c r="A54" s="183">
        <v>49</v>
      </c>
      <c r="B54" s="233" t="s">
        <v>351</v>
      </c>
      <c r="C54" s="162">
        <v>1</v>
      </c>
      <c r="D54" s="166">
        <v>100</v>
      </c>
    </row>
    <row r="55" spans="1:4" x14ac:dyDescent="0.3">
      <c r="A55" s="183">
        <v>50</v>
      </c>
      <c r="B55" s="233" t="s">
        <v>440</v>
      </c>
      <c r="C55" s="162">
        <v>1</v>
      </c>
      <c r="D55" s="166">
        <v>20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2" sqref="A2:C8"/>
    </sheetView>
  </sheetViews>
  <sheetFormatPr defaultRowHeight="15.6" x14ac:dyDescent="0.3"/>
  <cols>
    <col min="1" max="1" width="4.33203125" style="71" customWidth="1"/>
    <col min="2" max="2" width="61.44140625" style="43" customWidth="1"/>
    <col min="3" max="3" width="24.6640625" style="40" customWidth="1"/>
    <col min="4" max="224" width="8.88671875" style="39"/>
    <col min="225" max="225" width="4.33203125" style="39" customWidth="1"/>
    <col min="226" max="226" width="31.109375" style="39" customWidth="1"/>
    <col min="227" max="229" width="10" style="39" customWidth="1"/>
    <col min="230" max="230" width="10.33203125" style="39" customWidth="1"/>
    <col min="231" max="232" width="10" style="39" customWidth="1"/>
    <col min="233" max="480" width="8.88671875" style="39"/>
    <col min="481" max="481" width="4.33203125" style="39" customWidth="1"/>
    <col min="482" max="482" width="31.109375" style="39" customWidth="1"/>
    <col min="483" max="485" width="10" style="39" customWidth="1"/>
    <col min="486" max="486" width="10.33203125" style="39" customWidth="1"/>
    <col min="487" max="488" width="10" style="39" customWidth="1"/>
    <col min="489" max="736" width="8.88671875" style="39"/>
    <col min="737" max="737" width="4.33203125" style="39" customWidth="1"/>
    <col min="738" max="738" width="31.109375" style="39" customWidth="1"/>
    <col min="739" max="741" width="10" style="39" customWidth="1"/>
    <col min="742" max="742" width="10.33203125" style="39" customWidth="1"/>
    <col min="743" max="744" width="10" style="39" customWidth="1"/>
    <col min="745" max="992" width="8.88671875" style="39"/>
    <col min="993" max="993" width="4.33203125" style="39" customWidth="1"/>
    <col min="994" max="994" width="31.109375" style="39" customWidth="1"/>
    <col min="995" max="997" width="10" style="39" customWidth="1"/>
    <col min="998" max="998" width="10.33203125" style="39" customWidth="1"/>
    <col min="999" max="1000" width="10" style="39" customWidth="1"/>
    <col min="1001" max="1248" width="8.88671875" style="39"/>
    <col min="1249" max="1249" width="4.33203125" style="39" customWidth="1"/>
    <col min="1250" max="1250" width="31.109375" style="39" customWidth="1"/>
    <col min="1251" max="1253" width="10" style="39" customWidth="1"/>
    <col min="1254" max="1254" width="10.33203125" style="39" customWidth="1"/>
    <col min="1255" max="1256" width="10" style="39" customWidth="1"/>
    <col min="1257" max="1504" width="8.88671875" style="39"/>
    <col min="1505" max="1505" width="4.33203125" style="39" customWidth="1"/>
    <col min="1506" max="1506" width="31.109375" style="39" customWidth="1"/>
    <col min="1507" max="1509" width="10" style="39" customWidth="1"/>
    <col min="1510" max="1510" width="10.33203125" style="39" customWidth="1"/>
    <col min="1511" max="1512" width="10" style="39" customWidth="1"/>
    <col min="1513" max="1760" width="8.88671875" style="39"/>
    <col min="1761" max="1761" width="4.33203125" style="39" customWidth="1"/>
    <col min="1762" max="1762" width="31.109375" style="39" customWidth="1"/>
    <col min="1763" max="1765" width="10" style="39" customWidth="1"/>
    <col min="1766" max="1766" width="10.33203125" style="39" customWidth="1"/>
    <col min="1767" max="1768" width="10" style="39" customWidth="1"/>
    <col min="1769" max="2016" width="8.88671875" style="39"/>
    <col min="2017" max="2017" width="4.33203125" style="39" customWidth="1"/>
    <col min="2018" max="2018" width="31.109375" style="39" customWidth="1"/>
    <col min="2019" max="2021" width="10" style="39" customWidth="1"/>
    <col min="2022" max="2022" width="10.33203125" style="39" customWidth="1"/>
    <col min="2023" max="2024" width="10" style="39" customWidth="1"/>
    <col min="2025" max="2272" width="8.88671875" style="39"/>
    <col min="2273" max="2273" width="4.33203125" style="39" customWidth="1"/>
    <col min="2274" max="2274" width="31.109375" style="39" customWidth="1"/>
    <col min="2275" max="2277" width="10" style="39" customWidth="1"/>
    <col min="2278" max="2278" width="10.33203125" style="39" customWidth="1"/>
    <col min="2279" max="2280" width="10" style="39" customWidth="1"/>
    <col min="2281" max="2528" width="8.88671875" style="39"/>
    <col min="2529" max="2529" width="4.33203125" style="39" customWidth="1"/>
    <col min="2530" max="2530" width="31.109375" style="39" customWidth="1"/>
    <col min="2531" max="2533" width="10" style="39" customWidth="1"/>
    <col min="2534" max="2534" width="10.33203125" style="39" customWidth="1"/>
    <col min="2535" max="2536" width="10" style="39" customWidth="1"/>
    <col min="2537" max="2784" width="8.88671875" style="39"/>
    <col min="2785" max="2785" width="4.33203125" style="39" customWidth="1"/>
    <col min="2786" max="2786" width="31.109375" style="39" customWidth="1"/>
    <col min="2787" max="2789" width="10" style="39" customWidth="1"/>
    <col min="2790" max="2790" width="10.33203125" style="39" customWidth="1"/>
    <col min="2791" max="2792" width="10" style="39" customWidth="1"/>
    <col min="2793" max="3040" width="8.88671875" style="39"/>
    <col min="3041" max="3041" width="4.33203125" style="39" customWidth="1"/>
    <col min="3042" max="3042" width="31.109375" style="39" customWidth="1"/>
    <col min="3043" max="3045" width="10" style="39" customWidth="1"/>
    <col min="3046" max="3046" width="10.33203125" style="39" customWidth="1"/>
    <col min="3047" max="3048" width="10" style="39" customWidth="1"/>
    <col min="3049" max="3296" width="8.88671875" style="39"/>
    <col min="3297" max="3297" width="4.33203125" style="39" customWidth="1"/>
    <col min="3298" max="3298" width="31.109375" style="39" customWidth="1"/>
    <col min="3299" max="3301" width="10" style="39" customWidth="1"/>
    <col min="3302" max="3302" width="10.33203125" style="39" customWidth="1"/>
    <col min="3303" max="3304" width="10" style="39" customWidth="1"/>
    <col min="3305" max="3552" width="8.88671875" style="39"/>
    <col min="3553" max="3553" width="4.33203125" style="39" customWidth="1"/>
    <col min="3554" max="3554" width="31.109375" style="39" customWidth="1"/>
    <col min="3555" max="3557" width="10" style="39" customWidth="1"/>
    <col min="3558" max="3558" width="10.33203125" style="39" customWidth="1"/>
    <col min="3559" max="3560" width="10" style="39" customWidth="1"/>
    <col min="3561" max="3808" width="8.88671875" style="39"/>
    <col min="3809" max="3809" width="4.33203125" style="39" customWidth="1"/>
    <col min="3810" max="3810" width="31.109375" style="39" customWidth="1"/>
    <col min="3811" max="3813" width="10" style="39" customWidth="1"/>
    <col min="3814" max="3814" width="10.33203125" style="39" customWidth="1"/>
    <col min="3815" max="3816" width="10" style="39" customWidth="1"/>
    <col min="3817" max="4064" width="8.88671875" style="39"/>
    <col min="4065" max="4065" width="4.33203125" style="39" customWidth="1"/>
    <col min="4066" max="4066" width="31.109375" style="39" customWidth="1"/>
    <col min="4067" max="4069" width="10" style="39" customWidth="1"/>
    <col min="4070" max="4070" width="10.33203125" style="39" customWidth="1"/>
    <col min="4071" max="4072" width="10" style="39" customWidth="1"/>
    <col min="4073" max="4320" width="8.88671875" style="39"/>
    <col min="4321" max="4321" width="4.33203125" style="39" customWidth="1"/>
    <col min="4322" max="4322" width="31.109375" style="39" customWidth="1"/>
    <col min="4323" max="4325" width="10" style="39" customWidth="1"/>
    <col min="4326" max="4326" width="10.33203125" style="39" customWidth="1"/>
    <col min="4327" max="4328" width="10" style="39" customWidth="1"/>
    <col min="4329" max="4576" width="8.88671875" style="39"/>
    <col min="4577" max="4577" width="4.33203125" style="39" customWidth="1"/>
    <col min="4578" max="4578" width="31.109375" style="39" customWidth="1"/>
    <col min="4579" max="4581" width="10" style="39" customWidth="1"/>
    <col min="4582" max="4582" width="10.33203125" style="39" customWidth="1"/>
    <col min="4583" max="4584" width="10" style="39" customWidth="1"/>
    <col min="4585" max="4832" width="8.88671875" style="39"/>
    <col min="4833" max="4833" width="4.33203125" style="39" customWidth="1"/>
    <col min="4834" max="4834" width="31.109375" style="39" customWidth="1"/>
    <col min="4835" max="4837" width="10" style="39" customWidth="1"/>
    <col min="4838" max="4838" width="10.33203125" style="39" customWidth="1"/>
    <col min="4839" max="4840" width="10" style="39" customWidth="1"/>
    <col min="4841" max="5088" width="8.88671875" style="39"/>
    <col min="5089" max="5089" width="4.33203125" style="39" customWidth="1"/>
    <col min="5090" max="5090" width="31.109375" style="39" customWidth="1"/>
    <col min="5091" max="5093" width="10" style="39" customWidth="1"/>
    <col min="5094" max="5094" width="10.33203125" style="39" customWidth="1"/>
    <col min="5095" max="5096" width="10" style="39" customWidth="1"/>
    <col min="5097" max="5344" width="8.88671875" style="39"/>
    <col min="5345" max="5345" width="4.33203125" style="39" customWidth="1"/>
    <col min="5346" max="5346" width="31.109375" style="39" customWidth="1"/>
    <col min="5347" max="5349" width="10" style="39" customWidth="1"/>
    <col min="5350" max="5350" width="10.33203125" style="39" customWidth="1"/>
    <col min="5351" max="5352" width="10" style="39" customWidth="1"/>
    <col min="5353" max="5600" width="8.88671875" style="39"/>
    <col min="5601" max="5601" width="4.33203125" style="39" customWidth="1"/>
    <col min="5602" max="5602" width="31.109375" style="39" customWidth="1"/>
    <col min="5603" max="5605" width="10" style="39" customWidth="1"/>
    <col min="5606" max="5606" width="10.33203125" style="39" customWidth="1"/>
    <col min="5607" max="5608" width="10" style="39" customWidth="1"/>
    <col min="5609" max="5856" width="8.88671875" style="39"/>
    <col min="5857" max="5857" width="4.33203125" style="39" customWidth="1"/>
    <col min="5858" max="5858" width="31.109375" style="39" customWidth="1"/>
    <col min="5859" max="5861" width="10" style="39" customWidth="1"/>
    <col min="5862" max="5862" width="10.33203125" style="39" customWidth="1"/>
    <col min="5863" max="5864" width="10" style="39" customWidth="1"/>
    <col min="5865" max="6112" width="8.88671875" style="39"/>
    <col min="6113" max="6113" width="4.33203125" style="39" customWidth="1"/>
    <col min="6114" max="6114" width="31.109375" style="39" customWidth="1"/>
    <col min="6115" max="6117" width="10" style="39" customWidth="1"/>
    <col min="6118" max="6118" width="10.33203125" style="39" customWidth="1"/>
    <col min="6119" max="6120" width="10" style="39" customWidth="1"/>
    <col min="6121" max="6368" width="8.88671875" style="39"/>
    <col min="6369" max="6369" width="4.33203125" style="39" customWidth="1"/>
    <col min="6370" max="6370" width="31.109375" style="39" customWidth="1"/>
    <col min="6371" max="6373" width="10" style="39" customWidth="1"/>
    <col min="6374" max="6374" width="10.33203125" style="39" customWidth="1"/>
    <col min="6375" max="6376" width="10" style="39" customWidth="1"/>
    <col min="6377" max="6624" width="8.88671875" style="39"/>
    <col min="6625" max="6625" width="4.33203125" style="39" customWidth="1"/>
    <col min="6626" max="6626" width="31.109375" style="39" customWidth="1"/>
    <col min="6627" max="6629" width="10" style="39" customWidth="1"/>
    <col min="6630" max="6630" width="10.33203125" style="39" customWidth="1"/>
    <col min="6631" max="6632" width="10" style="39" customWidth="1"/>
    <col min="6633" max="6880" width="8.88671875" style="39"/>
    <col min="6881" max="6881" width="4.33203125" style="39" customWidth="1"/>
    <col min="6882" max="6882" width="31.109375" style="39" customWidth="1"/>
    <col min="6883" max="6885" width="10" style="39" customWidth="1"/>
    <col min="6886" max="6886" width="10.33203125" style="39" customWidth="1"/>
    <col min="6887" max="6888" width="10" style="39" customWidth="1"/>
    <col min="6889" max="7136" width="8.88671875" style="39"/>
    <col min="7137" max="7137" width="4.33203125" style="39" customWidth="1"/>
    <col min="7138" max="7138" width="31.109375" style="39" customWidth="1"/>
    <col min="7139" max="7141" width="10" style="39" customWidth="1"/>
    <col min="7142" max="7142" width="10.33203125" style="39" customWidth="1"/>
    <col min="7143" max="7144" width="10" style="39" customWidth="1"/>
    <col min="7145" max="7392" width="8.88671875" style="39"/>
    <col min="7393" max="7393" width="4.33203125" style="39" customWidth="1"/>
    <col min="7394" max="7394" width="31.109375" style="39" customWidth="1"/>
    <col min="7395" max="7397" width="10" style="39" customWidth="1"/>
    <col min="7398" max="7398" width="10.33203125" style="39" customWidth="1"/>
    <col min="7399" max="7400" width="10" style="39" customWidth="1"/>
    <col min="7401" max="7648" width="8.88671875" style="39"/>
    <col min="7649" max="7649" width="4.33203125" style="39" customWidth="1"/>
    <col min="7650" max="7650" width="31.109375" style="39" customWidth="1"/>
    <col min="7651" max="7653" width="10" style="39" customWidth="1"/>
    <col min="7654" max="7654" width="10.33203125" style="39" customWidth="1"/>
    <col min="7655" max="7656" width="10" style="39" customWidth="1"/>
    <col min="7657" max="7904" width="8.88671875" style="39"/>
    <col min="7905" max="7905" width="4.33203125" style="39" customWidth="1"/>
    <col min="7906" max="7906" width="31.109375" style="39" customWidth="1"/>
    <col min="7907" max="7909" width="10" style="39" customWidth="1"/>
    <col min="7910" max="7910" width="10.33203125" style="39" customWidth="1"/>
    <col min="7911" max="7912" width="10" style="39" customWidth="1"/>
    <col min="7913" max="8160" width="8.88671875" style="39"/>
    <col min="8161" max="8161" width="4.33203125" style="39" customWidth="1"/>
    <col min="8162" max="8162" width="31.109375" style="39" customWidth="1"/>
    <col min="8163" max="8165" width="10" style="39" customWidth="1"/>
    <col min="8166" max="8166" width="10.33203125" style="39" customWidth="1"/>
    <col min="8167" max="8168" width="10" style="39" customWidth="1"/>
    <col min="8169" max="8416" width="8.88671875" style="39"/>
    <col min="8417" max="8417" width="4.33203125" style="39" customWidth="1"/>
    <col min="8418" max="8418" width="31.109375" style="39" customWidth="1"/>
    <col min="8419" max="8421" width="10" style="39" customWidth="1"/>
    <col min="8422" max="8422" width="10.33203125" style="39" customWidth="1"/>
    <col min="8423" max="8424" width="10" style="39" customWidth="1"/>
    <col min="8425" max="8672" width="8.88671875" style="39"/>
    <col min="8673" max="8673" width="4.33203125" style="39" customWidth="1"/>
    <col min="8674" max="8674" width="31.109375" style="39" customWidth="1"/>
    <col min="8675" max="8677" width="10" style="39" customWidth="1"/>
    <col min="8678" max="8678" width="10.33203125" style="39" customWidth="1"/>
    <col min="8679" max="8680" width="10" style="39" customWidth="1"/>
    <col min="8681" max="8928" width="8.88671875" style="39"/>
    <col min="8929" max="8929" width="4.33203125" style="39" customWidth="1"/>
    <col min="8930" max="8930" width="31.109375" style="39" customWidth="1"/>
    <col min="8931" max="8933" width="10" style="39" customWidth="1"/>
    <col min="8934" max="8934" width="10.33203125" style="39" customWidth="1"/>
    <col min="8935" max="8936" width="10" style="39" customWidth="1"/>
    <col min="8937" max="9184" width="8.88671875" style="39"/>
    <col min="9185" max="9185" width="4.33203125" style="39" customWidth="1"/>
    <col min="9186" max="9186" width="31.109375" style="39" customWidth="1"/>
    <col min="9187" max="9189" width="10" style="39" customWidth="1"/>
    <col min="9190" max="9190" width="10.33203125" style="39" customWidth="1"/>
    <col min="9191" max="9192" width="10" style="39" customWidth="1"/>
    <col min="9193" max="9440" width="8.88671875" style="39"/>
    <col min="9441" max="9441" width="4.33203125" style="39" customWidth="1"/>
    <col min="9442" max="9442" width="31.109375" style="39" customWidth="1"/>
    <col min="9443" max="9445" width="10" style="39" customWidth="1"/>
    <col min="9446" max="9446" width="10.33203125" style="39" customWidth="1"/>
    <col min="9447" max="9448" width="10" style="39" customWidth="1"/>
    <col min="9449" max="9696" width="8.88671875" style="39"/>
    <col min="9697" max="9697" width="4.33203125" style="39" customWidth="1"/>
    <col min="9698" max="9698" width="31.109375" style="39" customWidth="1"/>
    <col min="9699" max="9701" width="10" style="39" customWidth="1"/>
    <col min="9702" max="9702" width="10.33203125" style="39" customWidth="1"/>
    <col min="9703" max="9704" width="10" style="39" customWidth="1"/>
    <col min="9705" max="9952" width="8.88671875" style="39"/>
    <col min="9953" max="9953" width="4.33203125" style="39" customWidth="1"/>
    <col min="9954" max="9954" width="31.109375" style="39" customWidth="1"/>
    <col min="9955" max="9957" width="10" style="39" customWidth="1"/>
    <col min="9958" max="9958" width="10.33203125" style="39" customWidth="1"/>
    <col min="9959" max="9960" width="10" style="39" customWidth="1"/>
    <col min="9961" max="10208" width="8.88671875" style="39"/>
    <col min="10209" max="10209" width="4.33203125" style="39" customWidth="1"/>
    <col min="10210" max="10210" width="31.109375" style="39" customWidth="1"/>
    <col min="10211" max="10213" width="10" style="39" customWidth="1"/>
    <col min="10214" max="10214" width="10.33203125" style="39" customWidth="1"/>
    <col min="10215" max="10216" width="10" style="39" customWidth="1"/>
    <col min="10217" max="10464" width="8.88671875" style="39"/>
    <col min="10465" max="10465" width="4.33203125" style="39" customWidth="1"/>
    <col min="10466" max="10466" width="31.109375" style="39" customWidth="1"/>
    <col min="10467" max="10469" width="10" style="39" customWidth="1"/>
    <col min="10470" max="10470" width="10.33203125" style="39" customWidth="1"/>
    <col min="10471" max="10472" width="10" style="39" customWidth="1"/>
    <col min="10473" max="10720" width="8.88671875" style="39"/>
    <col min="10721" max="10721" width="4.33203125" style="39" customWidth="1"/>
    <col min="10722" max="10722" width="31.109375" style="39" customWidth="1"/>
    <col min="10723" max="10725" width="10" style="39" customWidth="1"/>
    <col min="10726" max="10726" width="10.33203125" style="39" customWidth="1"/>
    <col min="10727" max="10728" width="10" style="39" customWidth="1"/>
    <col min="10729" max="10976" width="8.88671875" style="39"/>
    <col min="10977" max="10977" width="4.33203125" style="39" customWidth="1"/>
    <col min="10978" max="10978" width="31.109375" style="39" customWidth="1"/>
    <col min="10979" max="10981" width="10" style="39" customWidth="1"/>
    <col min="10982" max="10982" width="10.33203125" style="39" customWidth="1"/>
    <col min="10983" max="10984" width="10" style="39" customWidth="1"/>
    <col min="10985" max="11232" width="8.88671875" style="39"/>
    <col min="11233" max="11233" width="4.33203125" style="39" customWidth="1"/>
    <col min="11234" max="11234" width="31.109375" style="39" customWidth="1"/>
    <col min="11235" max="11237" width="10" style="39" customWidth="1"/>
    <col min="11238" max="11238" width="10.33203125" style="39" customWidth="1"/>
    <col min="11239" max="11240" width="10" style="39" customWidth="1"/>
    <col min="11241" max="11488" width="8.88671875" style="39"/>
    <col min="11489" max="11489" width="4.33203125" style="39" customWidth="1"/>
    <col min="11490" max="11490" width="31.109375" style="39" customWidth="1"/>
    <col min="11491" max="11493" width="10" style="39" customWidth="1"/>
    <col min="11494" max="11494" width="10.33203125" style="39" customWidth="1"/>
    <col min="11495" max="11496" width="10" style="39" customWidth="1"/>
    <col min="11497" max="11744" width="8.88671875" style="39"/>
    <col min="11745" max="11745" width="4.33203125" style="39" customWidth="1"/>
    <col min="11746" max="11746" width="31.109375" style="39" customWidth="1"/>
    <col min="11747" max="11749" width="10" style="39" customWidth="1"/>
    <col min="11750" max="11750" width="10.33203125" style="39" customWidth="1"/>
    <col min="11751" max="11752" width="10" style="39" customWidth="1"/>
    <col min="11753" max="12000" width="8.88671875" style="39"/>
    <col min="12001" max="12001" width="4.33203125" style="39" customWidth="1"/>
    <col min="12002" max="12002" width="31.109375" style="39" customWidth="1"/>
    <col min="12003" max="12005" width="10" style="39" customWidth="1"/>
    <col min="12006" max="12006" width="10.33203125" style="39" customWidth="1"/>
    <col min="12007" max="12008" width="10" style="39" customWidth="1"/>
    <col min="12009" max="12256" width="8.88671875" style="39"/>
    <col min="12257" max="12257" width="4.33203125" style="39" customWidth="1"/>
    <col min="12258" max="12258" width="31.109375" style="39" customWidth="1"/>
    <col min="12259" max="12261" width="10" style="39" customWidth="1"/>
    <col min="12262" max="12262" width="10.33203125" style="39" customWidth="1"/>
    <col min="12263" max="12264" width="10" style="39" customWidth="1"/>
    <col min="12265" max="12512" width="8.88671875" style="39"/>
    <col min="12513" max="12513" width="4.33203125" style="39" customWidth="1"/>
    <col min="12514" max="12514" width="31.109375" style="39" customWidth="1"/>
    <col min="12515" max="12517" width="10" style="39" customWidth="1"/>
    <col min="12518" max="12518" width="10.33203125" style="39" customWidth="1"/>
    <col min="12519" max="12520" width="10" style="39" customWidth="1"/>
    <col min="12521" max="12768" width="8.88671875" style="39"/>
    <col min="12769" max="12769" width="4.33203125" style="39" customWidth="1"/>
    <col min="12770" max="12770" width="31.109375" style="39" customWidth="1"/>
    <col min="12771" max="12773" width="10" style="39" customWidth="1"/>
    <col min="12774" max="12774" width="10.33203125" style="39" customWidth="1"/>
    <col min="12775" max="12776" width="10" style="39" customWidth="1"/>
    <col min="12777" max="13024" width="8.88671875" style="39"/>
    <col min="13025" max="13025" width="4.33203125" style="39" customWidth="1"/>
    <col min="13026" max="13026" width="31.109375" style="39" customWidth="1"/>
    <col min="13027" max="13029" width="10" style="39" customWidth="1"/>
    <col min="13030" max="13030" width="10.33203125" style="39" customWidth="1"/>
    <col min="13031" max="13032" width="10" style="39" customWidth="1"/>
    <col min="13033" max="13280" width="8.88671875" style="39"/>
    <col min="13281" max="13281" width="4.33203125" style="39" customWidth="1"/>
    <col min="13282" max="13282" width="31.109375" style="39" customWidth="1"/>
    <col min="13283" max="13285" width="10" style="39" customWidth="1"/>
    <col min="13286" max="13286" width="10.33203125" style="39" customWidth="1"/>
    <col min="13287" max="13288" width="10" style="39" customWidth="1"/>
    <col min="13289" max="13536" width="8.88671875" style="39"/>
    <col min="13537" max="13537" width="4.33203125" style="39" customWidth="1"/>
    <col min="13538" max="13538" width="31.109375" style="39" customWidth="1"/>
    <col min="13539" max="13541" width="10" style="39" customWidth="1"/>
    <col min="13542" max="13542" width="10.33203125" style="39" customWidth="1"/>
    <col min="13543" max="13544" width="10" style="39" customWidth="1"/>
    <col min="13545" max="13792" width="8.88671875" style="39"/>
    <col min="13793" max="13793" width="4.33203125" style="39" customWidth="1"/>
    <col min="13794" max="13794" width="31.109375" style="39" customWidth="1"/>
    <col min="13795" max="13797" width="10" style="39" customWidth="1"/>
    <col min="13798" max="13798" width="10.33203125" style="39" customWidth="1"/>
    <col min="13799" max="13800" width="10" style="39" customWidth="1"/>
    <col min="13801" max="14048" width="8.88671875" style="39"/>
    <col min="14049" max="14049" width="4.33203125" style="39" customWidth="1"/>
    <col min="14050" max="14050" width="31.109375" style="39" customWidth="1"/>
    <col min="14051" max="14053" width="10" style="39" customWidth="1"/>
    <col min="14054" max="14054" width="10.33203125" style="39" customWidth="1"/>
    <col min="14055" max="14056" width="10" style="39" customWidth="1"/>
    <col min="14057" max="14304" width="8.88671875" style="39"/>
    <col min="14305" max="14305" width="4.33203125" style="39" customWidth="1"/>
    <col min="14306" max="14306" width="31.109375" style="39" customWidth="1"/>
    <col min="14307" max="14309" width="10" style="39" customWidth="1"/>
    <col min="14310" max="14310" width="10.33203125" style="39" customWidth="1"/>
    <col min="14311" max="14312" width="10" style="39" customWidth="1"/>
    <col min="14313" max="14560" width="8.88671875" style="39"/>
    <col min="14561" max="14561" width="4.33203125" style="39" customWidth="1"/>
    <col min="14562" max="14562" width="31.109375" style="39" customWidth="1"/>
    <col min="14563" max="14565" width="10" style="39" customWidth="1"/>
    <col min="14566" max="14566" width="10.33203125" style="39" customWidth="1"/>
    <col min="14567" max="14568" width="10" style="39" customWidth="1"/>
    <col min="14569" max="14816" width="8.88671875" style="39"/>
    <col min="14817" max="14817" width="4.33203125" style="39" customWidth="1"/>
    <col min="14818" max="14818" width="31.109375" style="39" customWidth="1"/>
    <col min="14819" max="14821" width="10" style="39" customWidth="1"/>
    <col min="14822" max="14822" width="10.33203125" style="39" customWidth="1"/>
    <col min="14823" max="14824" width="10" style="39" customWidth="1"/>
    <col min="14825" max="15072" width="8.88671875" style="39"/>
    <col min="15073" max="15073" width="4.33203125" style="39" customWidth="1"/>
    <col min="15074" max="15074" width="31.109375" style="39" customWidth="1"/>
    <col min="15075" max="15077" width="10" style="39" customWidth="1"/>
    <col min="15078" max="15078" width="10.33203125" style="39" customWidth="1"/>
    <col min="15079" max="15080" width="10" style="39" customWidth="1"/>
    <col min="15081" max="15328" width="8.88671875" style="39"/>
    <col min="15329" max="15329" width="4.33203125" style="39" customWidth="1"/>
    <col min="15330" max="15330" width="31.109375" style="39" customWidth="1"/>
    <col min="15331" max="15333" width="10" style="39" customWidth="1"/>
    <col min="15334" max="15334" width="10.33203125" style="39" customWidth="1"/>
    <col min="15335" max="15336" width="10" style="39" customWidth="1"/>
    <col min="15337" max="15584" width="8.88671875" style="39"/>
    <col min="15585" max="15585" width="4.33203125" style="39" customWidth="1"/>
    <col min="15586" max="15586" width="31.109375" style="39" customWidth="1"/>
    <col min="15587" max="15589" width="10" style="39" customWidth="1"/>
    <col min="15590" max="15590" width="10.33203125" style="39" customWidth="1"/>
    <col min="15591" max="15592" width="10" style="39" customWidth="1"/>
    <col min="15593" max="15840" width="8.88671875" style="39"/>
    <col min="15841" max="15841" width="4.33203125" style="39" customWidth="1"/>
    <col min="15842" max="15842" width="31.109375" style="39" customWidth="1"/>
    <col min="15843" max="15845" width="10" style="39" customWidth="1"/>
    <col min="15846" max="15846" width="10.33203125" style="39" customWidth="1"/>
    <col min="15847" max="15848" width="10" style="39" customWidth="1"/>
    <col min="15849" max="16096" width="8.88671875" style="39"/>
    <col min="16097" max="16097" width="4.33203125" style="39" customWidth="1"/>
    <col min="16098" max="16098" width="31.109375" style="39" customWidth="1"/>
    <col min="16099" max="16101" width="10" style="39" customWidth="1"/>
    <col min="16102" max="16102" width="10.33203125" style="39" customWidth="1"/>
    <col min="16103" max="16104" width="10" style="39" customWidth="1"/>
    <col min="16105" max="16371" width="8.88671875" style="39"/>
    <col min="16372" max="16384" width="9.109375" style="39" customWidth="1"/>
  </cols>
  <sheetData>
    <row r="1" spans="1:3" x14ac:dyDescent="0.3">
      <c r="A1" s="429" t="s">
        <v>281</v>
      </c>
      <c r="B1" s="429"/>
      <c r="C1" s="429"/>
    </row>
    <row r="2" spans="1:3" s="45" customFormat="1" ht="20.399999999999999" x14ac:dyDescent="0.35">
      <c r="A2" s="405" t="s">
        <v>183</v>
      </c>
      <c r="B2" s="405"/>
      <c r="C2" s="405"/>
    </row>
    <row r="3" spans="1:3" s="45" customFormat="1" ht="20.399999999999999" x14ac:dyDescent="0.35">
      <c r="A3" s="405" t="s">
        <v>513</v>
      </c>
      <c r="B3" s="405"/>
      <c r="C3" s="405"/>
    </row>
    <row r="4" spans="1:3" s="70" customFormat="1" ht="20.399999999999999" x14ac:dyDescent="0.35">
      <c r="A4" s="405" t="s">
        <v>78</v>
      </c>
      <c r="B4" s="405"/>
      <c r="C4" s="405"/>
    </row>
    <row r="5" spans="1:3" s="47" customFormat="1" ht="8.4" customHeight="1" x14ac:dyDescent="0.2">
      <c r="A5" s="172"/>
      <c r="B5" s="263"/>
      <c r="C5" s="264"/>
    </row>
    <row r="6" spans="1:3" ht="13.2" customHeight="1" x14ac:dyDescent="0.3">
      <c r="A6" s="403" t="s">
        <v>84</v>
      </c>
      <c r="B6" s="407" t="s">
        <v>79</v>
      </c>
      <c r="C6" s="408" t="s">
        <v>184</v>
      </c>
    </row>
    <row r="7" spans="1:3" ht="13.2" customHeight="1" x14ac:dyDescent="0.3">
      <c r="A7" s="403"/>
      <c r="B7" s="407"/>
      <c r="C7" s="408"/>
    </row>
    <row r="8" spans="1:3" ht="27" customHeight="1" x14ac:dyDescent="0.3">
      <c r="A8" s="403"/>
      <c r="B8" s="407"/>
      <c r="C8" s="408"/>
    </row>
    <row r="9" spans="1:3" x14ac:dyDescent="0.3">
      <c r="A9" s="65" t="s">
        <v>1</v>
      </c>
      <c r="B9" s="64" t="s">
        <v>185</v>
      </c>
      <c r="C9" s="165">
        <v>1</v>
      </c>
    </row>
    <row r="10" spans="1:3" s="42" customFormat="1" ht="34.5" customHeight="1" x14ac:dyDescent="0.3">
      <c r="A10" s="65">
        <v>1</v>
      </c>
      <c r="B10" s="97" t="s">
        <v>86</v>
      </c>
      <c r="C10" s="139">
        <v>112</v>
      </c>
    </row>
    <row r="11" spans="1:3" s="42" customFormat="1" ht="24" customHeight="1" x14ac:dyDescent="0.3">
      <c r="A11" s="65">
        <v>2</v>
      </c>
      <c r="B11" s="97" t="s">
        <v>89</v>
      </c>
      <c r="C11" s="139">
        <v>59</v>
      </c>
    </row>
    <row r="12" spans="1:3" s="42" customFormat="1" ht="24" customHeight="1" x14ac:dyDescent="0.3">
      <c r="A12" s="65">
        <v>3</v>
      </c>
      <c r="B12" s="97" t="s">
        <v>87</v>
      </c>
      <c r="C12" s="139">
        <v>58</v>
      </c>
    </row>
    <row r="13" spans="1:3" s="42" customFormat="1" ht="26.25" customHeight="1" x14ac:dyDescent="0.3">
      <c r="A13" s="65">
        <v>4</v>
      </c>
      <c r="B13" s="97" t="s">
        <v>92</v>
      </c>
      <c r="C13" s="139">
        <v>38</v>
      </c>
    </row>
    <row r="14" spans="1:3" s="42" customFormat="1" ht="42" customHeight="1" x14ac:dyDescent="0.3">
      <c r="A14" s="65">
        <v>5</v>
      </c>
      <c r="B14" s="102" t="s">
        <v>370</v>
      </c>
      <c r="C14" s="139">
        <v>37</v>
      </c>
    </row>
    <row r="15" spans="1:3" s="42" customFormat="1" ht="24" customHeight="1" x14ac:dyDescent="0.3">
      <c r="A15" s="65">
        <v>6</v>
      </c>
      <c r="B15" s="102" t="s">
        <v>99</v>
      </c>
      <c r="C15" s="139">
        <v>36</v>
      </c>
    </row>
    <row r="16" spans="1:3" s="42" customFormat="1" ht="24" customHeight="1" x14ac:dyDescent="0.3">
      <c r="A16" s="65">
        <v>7</v>
      </c>
      <c r="B16" s="102" t="s">
        <v>371</v>
      </c>
      <c r="C16" s="139">
        <v>32</v>
      </c>
    </row>
    <row r="17" spans="1:3" s="42" customFormat="1" ht="24" customHeight="1" x14ac:dyDescent="0.3">
      <c r="A17" s="65">
        <v>8</v>
      </c>
      <c r="B17" s="102" t="s">
        <v>90</v>
      </c>
      <c r="C17" s="139">
        <v>32</v>
      </c>
    </row>
    <row r="18" spans="1:3" s="42" customFormat="1" ht="24" customHeight="1" x14ac:dyDescent="0.3">
      <c r="A18" s="65">
        <v>9</v>
      </c>
      <c r="B18" s="102" t="s">
        <v>372</v>
      </c>
      <c r="C18" s="139">
        <v>31</v>
      </c>
    </row>
    <row r="19" spans="1:3" s="42" customFormat="1" ht="24" customHeight="1" x14ac:dyDescent="0.3">
      <c r="A19" s="65">
        <v>10</v>
      </c>
      <c r="B19" s="102" t="s">
        <v>94</v>
      </c>
      <c r="C19" s="139">
        <v>27</v>
      </c>
    </row>
    <row r="20" spans="1:3" s="42" customFormat="1" ht="27" customHeight="1" x14ac:dyDescent="0.3">
      <c r="A20" s="65">
        <v>11</v>
      </c>
      <c r="B20" s="102" t="s">
        <v>85</v>
      </c>
      <c r="C20" s="139">
        <v>23</v>
      </c>
    </row>
    <row r="21" spans="1:3" s="42" customFormat="1" ht="30.75" customHeight="1" x14ac:dyDescent="0.3">
      <c r="A21" s="65">
        <v>12</v>
      </c>
      <c r="B21" s="102" t="s">
        <v>93</v>
      </c>
      <c r="C21" s="139">
        <v>22</v>
      </c>
    </row>
    <row r="22" spans="1:3" s="42" customFormat="1" ht="22.5" customHeight="1" x14ac:dyDescent="0.3">
      <c r="A22" s="65">
        <v>13</v>
      </c>
      <c r="B22" s="102" t="s">
        <v>379</v>
      </c>
      <c r="C22" s="139">
        <v>21</v>
      </c>
    </row>
    <row r="23" spans="1:3" s="42" customFormat="1" ht="24" customHeight="1" x14ac:dyDescent="0.3">
      <c r="A23" s="65">
        <v>14</v>
      </c>
      <c r="B23" s="102" t="s">
        <v>373</v>
      </c>
      <c r="C23" s="139">
        <v>20</v>
      </c>
    </row>
    <row r="24" spans="1:3" s="42" customFormat="1" x14ac:dyDescent="0.3">
      <c r="A24" s="65">
        <v>15</v>
      </c>
      <c r="B24" s="102" t="s">
        <v>95</v>
      </c>
      <c r="C24" s="139">
        <v>18</v>
      </c>
    </row>
    <row r="25" spans="1:3" s="42" customFormat="1" ht="24" customHeight="1" x14ac:dyDescent="0.3">
      <c r="A25" s="65">
        <v>16</v>
      </c>
      <c r="B25" s="102" t="s">
        <v>118</v>
      </c>
      <c r="C25" s="139">
        <v>16</v>
      </c>
    </row>
    <row r="26" spans="1:3" s="42" customFormat="1" ht="18.75" customHeight="1" x14ac:dyDescent="0.3">
      <c r="A26" s="65">
        <v>17</v>
      </c>
      <c r="B26" s="102" t="s">
        <v>144</v>
      </c>
      <c r="C26" s="139">
        <v>15</v>
      </c>
    </row>
    <row r="27" spans="1:3" s="42" customFormat="1" ht="24" customHeight="1" x14ac:dyDescent="0.3">
      <c r="A27" s="65">
        <v>18</v>
      </c>
      <c r="B27" s="102" t="s">
        <v>374</v>
      </c>
      <c r="C27" s="139">
        <v>14</v>
      </c>
    </row>
    <row r="28" spans="1:3" s="42" customFormat="1" ht="24" customHeight="1" x14ac:dyDescent="0.3">
      <c r="A28" s="65">
        <v>19</v>
      </c>
      <c r="B28" s="102" t="s">
        <v>96</v>
      </c>
      <c r="C28" s="139">
        <v>14</v>
      </c>
    </row>
    <row r="29" spans="1:3" s="42" customFormat="1" ht="24" customHeight="1" x14ac:dyDescent="0.3">
      <c r="A29" s="65">
        <v>20</v>
      </c>
      <c r="B29" s="102" t="s">
        <v>97</v>
      </c>
      <c r="C29" s="139">
        <v>14</v>
      </c>
    </row>
    <row r="30" spans="1:3" s="42" customFormat="1" ht="21.75" customHeight="1" x14ac:dyDescent="0.3">
      <c r="A30" s="65">
        <v>21</v>
      </c>
      <c r="B30" s="102" t="s">
        <v>101</v>
      </c>
      <c r="C30" s="139">
        <v>12</v>
      </c>
    </row>
    <row r="31" spans="1:3" s="42" customFormat="1" ht="24" customHeight="1" x14ac:dyDescent="0.3">
      <c r="A31" s="65">
        <v>22</v>
      </c>
      <c r="B31" s="102" t="s">
        <v>392</v>
      </c>
      <c r="C31" s="139">
        <v>10</v>
      </c>
    </row>
    <row r="32" spans="1:3" s="42" customFormat="1" ht="27" customHeight="1" x14ac:dyDescent="0.3">
      <c r="A32" s="65">
        <v>23</v>
      </c>
      <c r="B32" s="102" t="s">
        <v>104</v>
      </c>
      <c r="C32" s="139">
        <v>10</v>
      </c>
    </row>
    <row r="33" spans="1:3" s="42" customFormat="1" ht="23.25" customHeight="1" x14ac:dyDescent="0.3">
      <c r="A33" s="65">
        <v>24</v>
      </c>
      <c r="B33" s="102" t="s">
        <v>110</v>
      </c>
      <c r="C33" s="139">
        <v>9</v>
      </c>
    </row>
    <row r="34" spans="1:3" s="42" customFormat="1" ht="23.25" customHeight="1" x14ac:dyDescent="0.3">
      <c r="A34" s="65">
        <v>25</v>
      </c>
      <c r="B34" s="102" t="s">
        <v>100</v>
      </c>
      <c r="C34" s="139">
        <v>9</v>
      </c>
    </row>
    <row r="35" spans="1:3" s="42" customFormat="1" ht="24" customHeight="1" x14ac:dyDescent="0.3">
      <c r="A35" s="65">
        <v>26</v>
      </c>
      <c r="B35" s="102" t="s">
        <v>176</v>
      </c>
      <c r="C35" s="139">
        <v>9</v>
      </c>
    </row>
    <row r="36" spans="1:3" s="42" customFormat="1" x14ac:dyDescent="0.3">
      <c r="A36" s="65">
        <v>27</v>
      </c>
      <c r="B36" s="102" t="s">
        <v>119</v>
      </c>
      <c r="C36" s="139">
        <v>8</v>
      </c>
    </row>
    <row r="37" spans="1:3" s="42" customFormat="1" ht="22.5" customHeight="1" x14ac:dyDescent="0.3">
      <c r="A37" s="65">
        <v>28</v>
      </c>
      <c r="B37" s="102" t="s">
        <v>378</v>
      </c>
      <c r="C37" s="139">
        <v>8</v>
      </c>
    </row>
    <row r="38" spans="1:3" s="42" customFormat="1" ht="27.75" customHeight="1" x14ac:dyDescent="0.3">
      <c r="A38" s="65">
        <v>29</v>
      </c>
      <c r="B38" s="102" t="s">
        <v>111</v>
      </c>
      <c r="C38" s="139">
        <v>8</v>
      </c>
    </row>
    <row r="39" spans="1:3" s="42" customFormat="1" ht="31.5" customHeight="1" x14ac:dyDescent="0.3">
      <c r="A39" s="65">
        <v>30</v>
      </c>
      <c r="B39" s="102" t="s">
        <v>141</v>
      </c>
      <c r="C39" s="139">
        <v>8</v>
      </c>
    </row>
    <row r="40" spans="1:3" s="42" customFormat="1" ht="24.75" customHeight="1" x14ac:dyDescent="0.3">
      <c r="A40" s="65">
        <v>31</v>
      </c>
      <c r="B40" s="102" t="s">
        <v>112</v>
      </c>
      <c r="C40" s="139">
        <v>8</v>
      </c>
    </row>
    <row r="41" spans="1:3" s="42" customFormat="1" ht="24" customHeight="1" x14ac:dyDescent="0.3">
      <c r="A41" s="65">
        <v>32</v>
      </c>
      <c r="B41" s="102" t="s">
        <v>381</v>
      </c>
      <c r="C41" s="139">
        <v>7</v>
      </c>
    </row>
    <row r="42" spans="1:3" s="42" customFormat="1" ht="22.95" customHeight="1" x14ac:dyDescent="0.3">
      <c r="A42" s="65">
        <v>33</v>
      </c>
      <c r="B42" s="102" t="s">
        <v>116</v>
      </c>
      <c r="C42" s="139">
        <v>7</v>
      </c>
    </row>
    <row r="43" spans="1:3" s="42" customFormat="1" ht="23.25" customHeight="1" x14ac:dyDescent="0.3">
      <c r="A43" s="65">
        <v>34</v>
      </c>
      <c r="B43" s="102" t="s">
        <v>103</v>
      </c>
      <c r="C43" s="139">
        <v>7</v>
      </c>
    </row>
    <row r="44" spans="1:3" s="42" customFormat="1" ht="22.95" customHeight="1" x14ac:dyDescent="0.3">
      <c r="A44" s="65">
        <v>35</v>
      </c>
      <c r="B44" s="102" t="s">
        <v>88</v>
      </c>
      <c r="C44" s="139">
        <v>7</v>
      </c>
    </row>
    <row r="45" spans="1:3" s="42" customFormat="1" ht="22.95" customHeight="1" x14ac:dyDescent="0.3">
      <c r="A45" s="65">
        <v>36</v>
      </c>
      <c r="B45" s="102" t="s">
        <v>91</v>
      </c>
      <c r="C45" s="139">
        <v>7</v>
      </c>
    </row>
    <row r="46" spans="1:3" s="42" customFormat="1" ht="22.95" customHeight="1" x14ac:dyDescent="0.3">
      <c r="A46" s="65">
        <v>37</v>
      </c>
      <c r="B46" s="102" t="s">
        <v>98</v>
      </c>
      <c r="C46" s="139">
        <v>6</v>
      </c>
    </row>
    <row r="47" spans="1:3" s="42" customFormat="1" ht="28.5" customHeight="1" x14ac:dyDescent="0.3">
      <c r="A47" s="65">
        <v>38</v>
      </c>
      <c r="B47" s="102" t="s">
        <v>114</v>
      </c>
      <c r="C47" s="139">
        <v>6</v>
      </c>
    </row>
    <row r="48" spans="1:3" s="42" customFormat="1" ht="22.95" customHeight="1" x14ac:dyDescent="0.3">
      <c r="A48" s="65">
        <v>39</v>
      </c>
      <c r="B48" s="102" t="s">
        <v>102</v>
      </c>
      <c r="C48" s="139">
        <v>6</v>
      </c>
    </row>
    <row r="49" spans="1:3" s="42" customFormat="1" ht="22.95" customHeight="1" x14ac:dyDescent="0.3">
      <c r="A49" s="65">
        <v>40</v>
      </c>
      <c r="B49" s="102" t="s">
        <v>125</v>
      </c>
      <c r="C49" s="139">
        <v>5</v>
      </c>
    </row>
    <row r="50" spans="1:3" s="42" customFormat="1" x14ac:dyDescent="0.3">
      <c r="A50" s="65">
        <v>41</v>
      </c>
      <c r="B50" s="102" t="s">
        <v>134</v>
      </c>
      <c r="C50" s="139">
        <v>5</v>
      </c>
    </row>
    <row r="51" spans="1:3" s="42" customFormat="1" ht="20.25" customHeight="1" x14ac:dyDescent="0.3">
      <c r="A51" s="65">
        <v>42</v>
      </c>
      <c r="B51" s="102" t="s">
        <v>109</v>
      </c>
      <c r="C51" s="139">
        <v>5</v>
      </c>
    </row>
    <row r="52" spans="1:3" s="42" customFormat="1" x14ac:dyDescent="0.3">
      <c r="A52" s="65">
        <v>43</v>
      </c>
      <c r="B52" s="102" t="s">
        <v>186</v>
      </c>
      <c r="C52" s="139">
        <v>5</v>
      </c>
    </row>
    <row r="53" spans="1:3" s="42" customFormat="1" x14ac:dyDescent="0.3">
      <c r="A53" s="65">
        <v>44</v>
      </c>
      <c r="B53" s="102" t="s">
        <v>120</v>
      </c>
      <c r="C53" s="139">
        <v>5</v>
      </c>
    </row>
    <row r="54" spans="1:3" s="42" customFormat="1" ht="22.95" customHeight="1" x14ac:dyDescent="0.3">
      <c r="A54" s="65">
        <v>45</v>
      </c>
      <c r="B54" s="102" t="s">
        <v>313</v>
      </c>
      <c r="C54" s="139">
        <v>5</v>
      </c>
    </row>
    <row r="55" spans="1:3" s="42" customFormat="1" ht="22.95" customHeight="1" x14ac:dyDescent="0.3">
      <c r="A55" s="65">
        <v>46</v>
      </c>
      <c r="B55" s="102" t="s">
        <v>179</v>
      </c>
      <c r="C55" s="139">
        <v>5</v>
      </c>
    </row>
    <row r="56" spans="1:3" s="42" customFormat="1" ht="22.95" customHeight="1" x14ac:dyDescent="0.3">
      <c r="A56" s="65">
        <v>47</v>
      </c>
      <c r="B56" s="102" t="s">
        <v>117</v>
      </c>
      <c r="C56" s="139">
        <v>5</v>
      </c>
    </row>
    <row r="57" spans="1:3" s="42" customFormat="1" ht="22.95" customHeight="1" x14ac:dyDescent="0.3">
      <c r="A57" s="65">
        <v>48</v>
      </c>
      <c r="B57" s="102" t="s">
        <v>128</v>
      </c>
      <c r="C57" s="139">
        <v>4</v>
      </c>
    </row>
    <row r="58" spans="1:3" s="42" customFormat="1" ht="25.5" customHeight="1" x14ac:dyDescent="0.3">
      <c r="A58" s="65">
        <v>49</v>
      </c>
      <c r="B58" s="102" t="s">
        <v>385</v>
      </c>
      <c r="C58" s="139">
        <v>4</v>
      </c>
    </row>
    <row r="59" spans="1:3" s="42" customFormat="1" ht="24" customHeight="1" x14ac:dyDescent="0.3">
      <c r="A59" s="65">
        <v>50</v>
      </c>
      <c r="B59" s="102" t="s">
        <v>404</v>
      </c>
      <c r="C59" s="139">
        <v>4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90" zoomScaleNormal="90" zoomScaleSheetLayoutView="90" workbookViewId="0">
      <selection activeCell="F19" sqref="F19"/>
    </sheetView>
  </sheetViews>
  <sheetFormatPr defaultColWidth="8.88671875" defaultRowHeight="15.6" x14ac:dyDescent="0.3"/>
  <cols>
    <col min="1" max="1" width="4.33203125" style="71" customWidth="1"/>
    <col min="2" max="2" width="61.44140625" style="74" customWidth="1"/>
    <col min="3" max="3" width="24.6640625" style="39" customWidth="1"/>
    <col min="4" max="217" width="8.88671875" style="39"/>
    <col min="218" max="218" width="4.33203125" style="39" customWidth="1"/>
    <col min="219" max="219" width="28.44140625" style="39" customWidth="1"/>
    <col min="220" max="222" width="10" style="39" customWidth="1"/>
    <col min="223" max="223" width="11.44140625" style="39" customWidth="1"/>
    <col min="224" max="225" width="11" style="39" customWidth="1"/>
    <col min="226" max="473" width="8.88671875" style="39"/>
    <col min="474" max="474" width="4.33203125" style="39" customWidth="1"/>
    <col min="475" max="475" width="28.44140625" style="39" customWidth="1"/>
    <col min="476" max="478" width="10" style="39" customWidth="1"/>
    <col min="479" max="479" width="11.44140625" style="39" customWidth="1"/>
    <col min="480" max="481" width="11" style="39" customWidth="1"/>
    <col min="482" max="729" width="8.88671875" style="39"/>
    <col min="730" max="730" width="4.33203125" style="39" customWidth="1"/>
    <col min="731" max="731" width="28.44140625" style="39" customWidth="1"/>
    <col min="732" max="734" width="10" style="39" customWidth="1"/>
    <col min="735" max="735" width="11.44140625" style="39" customWidth="1"/>
    <col min="736" max="737" width="11" style="39" customWidth="1"/>
    <col min="738" max="985" width="8.88671875" style="39"/>
    <col min="986" max="986" width="4.33203125" style="39" customWidth="1"/>
    <col min="987" max="987" width="28.44140625" style="39" customWidth="1"/>
    <col min="988" max="990" width="10" style="39" customWidth="1"/>
    <col min="991" max="991" width="11.44140625" style="39" customWidth="1"/>
    <col min="992" max="993" width="11" style="39" customWidth="1"/>
    <col min="994" max="1241" width="8.88671875" style="39"/>
    <col min="1242" max="1242" width="4.33203125" style="39" customWidth="1"/>
    <col min="1243" max="1243" width="28.44140625" style="39" customWidth="1"/>
    <col min="1244" max="1246" width="10" style="39" customWidth="1"/>
    <col min="1247" max="1247" width="11.44140625" style="39" customWidth="1"/>
    <col min="1248" max="1249" width="11" style="39" customWidth="1"/>
    <col min="1250" max="1497" width="8.88671875" style="39"/>
    <col min="1498" max="1498" width="4.33203125" style="39" customWidth="1"/>
    <col min="1499" max="1499" width="28.44140625" style="39" customWidth="1"/>
    <col min="1500" max="1502" width="10" style="39" customWidth="1"/>
    <col min="1503" max="1503" width="11.44140625" style="39" customWidth="1"/>
    <col min="1504" max="1505" width="11" style="39" customWidth="1"/>
    <col min="1506" max="1753" width="8.88671875" style="39"/>
    <col min="1754" max="1754" width="4.33203125" style="39" customWidth="1"/>
    <col min="1755" max="1755" width="28.44140625" style="39" customWidth="1"/>
    <col min="1756" max="1758" width="10" style="39" customWidth="1"/>
    <col min="1759" max="1759" width="11.44140625" style="39" customWidth="1"/>
    <col min="1760" max="1761" width="11" style="39" customWidth="1"/>
    <col min="1762" max="2009" width="8.88671875" style="39"/>
    <col min="2010" max="2010" width="4.33203125" style="39" customWidth="1"/>
    <col min="2011" max="2011" width="28.44140625" style="39" customWidth="1"/>
    <col min="2012" max="2014" width="10" style="39" customWidth="1"/>
    <col min="2015" max="2015" width="11.44140625" style="39" customWidth="1"/>
    <col min="2016" max="2017" width="11" style="39" customWidth="1"/>
    <col min="2018" max="2265" width="8.88671875" style="39"/>
    <col min="2266" max="2266" width="4.33203125" style="39" customWidth="1"/>
    <col min="2267" max="2267" width="28.44140625" style="39" customWidth="1"/>
    <col min="2268" max="2270" width="10" style="39" customWidth="1"/>
    <col min="2271" max="2271" width="11.44140625" style="39" customWidth="1"/>
    <col min="2272" max="2273" width="11" style="39" customWidth="1"/>
    <col min="2274" max="2521" width="8.88671875" style="39"/>
    <col min="2522" max="2522" width="4.33203125" style="39" customWidth="1"/>
    <col min="2523" max="2523" width="28.44140625" style="39" customWidth="1"/>
    <col min="2524" max="2526" width="10" style="39" customWidth="1"/>
    <col min="2527" max="2527" width="11.44140625" style="39" customWidth="1"/>
    <col min="2528" max="2529" width="11" style="39" customWidth="1"/>
    <col min="2530" max="2777" width="8.88671875" style="39"/>
    <col min="2778" max="2778" width="4.33203125" style="39" customWidth="1"/>
    <col min="2779" max="2779" width="28.44140625" style="39" customWidth="1"/>
    <col min="2780" max="2782" width="10" style="39" customWidth="1"/>
    <col min="2783" max="2783" width="11.44140625" style="39" customWidth="1"/>
    <col min="2784" max="2785" width="11" style="39" customWidth="1"/>
    <col min="2786" max="3033" width="8.88671875" style="39"/>
    <col min="3034" max="3034" width="4.33203125" style="39" customWidth="1"/>
    <col min="3035" max="3035" width="28.44140625" style="39" customWidth="1"/>
    <col min="3036" max="3038" width="10" style="39" customWidth="1"/>
    <col min="3039" max="3039" width="11.44140625" style="39" customWidth="1"/>
    <col min="3040" max="3041" width="11" style="39" customWidth="1"/>
    <col min="3042" max="3289" width="8.88671875" style="39"/>
    <col min="3290" max="3290" width="4.33203125" style="39" customWidth="1"/>
    <col min="3291" max="3291" width="28.44140625" style="39" customWidth="1"/>
    <col min="3292" max="3294" width="10" style="39" customWidth="1"/>
    <col min="3295" max="3295" width="11.44140625" style="39" customWidth="1"/>
    <col min="3296" max="3297" width="11" style="39" customWidth="1"/>
    <col min="3298" max="3545" width="8.88671875" style="39"/>
    <col min="3546" max="3546" width="4.33203125" style="39" customWidth="1"/>
    <col min="3547" max="3547" width="28.44140625" style="39" customWidth="1"/>
    <col min="3548" max="3550" width="10" style="39" customWidth="1"/>
    <col min="3551" max="3551" width="11.44140625" style="39" customWidth="1"/>
    <col min="3552" max="3553" width="11" style="39" customWidth="1"/>
    <col min="3554" max="3801" width="8.88671875" style="39"/>
    <col min="3802" max="3802" width="4.33203125" style="39" customWidth="1"/>
    <col min="3803" max="3803" width="28.44140625" style="39" customWidth="1"/>
    <col min="3804" max="3806" width="10" style="39" customWidth="1"/>
    <col min="3807" max="3807" width="11.44140625" style="39" customWidth="1"/>
    <col min="3808" max="3809" width="11" style="39" customWidth="1"/>
    <col min="3810" max="4057" width="8.88671875" style="39"/>
    <col min="4058" max="4058" width="4.33203125" style="39" customWidth="1"/>
    <col min="4059" max="4059" width="28.44140625" style="39" customWidth="1"/>
    <col min="4060" max="4062" width="10" style="39" customWidth="1"/>
    <col min="4063" max="4063" width="11.44140625" style="39" customWidth="1"/>
    <col min="4064" max="4065" width="11" style="39" customWidth="1"/>
    <col min="4066" max="4313" width="8.88671875" style="39"/>
    <col min="4314" max="4314" width="4.33203125" style="39" customWidth="1"/>
    <col min="4315" max="4315" width="28.44140625" style="39" customWidth="1"/>
    <col min="4316" max="4318" width="10" style="39" customWidth="1"/>
    <col min="4319" max="4319" width="11.44140625" style="39" customWidth="1"/>
    <col min="4320" max="4321" width="11" style="39" customWidth="1"/>
    <col min="4322" max="4569" width="8.88671875" style="39"/>
    <col min="4570" max="4570" width="4.33203125" style="39" customWidth="1"/>
    <col min="4571" max="4571" width="28.44140625" style="39" customWidth="1"/>
    <col min="4572" max="4574" width="10" style="39" customWidth="1"/>
    <col min="4575" max="4575" width="11.44140625" style="39" customWidth="1"/>
    <col min="4576" max="4577" width="11" style="39" customWidth="1"/>
    <col min="4578" max="4825" width="8.88671875" style="39"/>
    <col min="4826" max="4826" width="4.33203125" style="39" customWidth="1"/>
    <col min="4827" max="4827" width="28.44140625" style="39" customWidth="1"/>
    <col min="4828" max="4830" width="10" style="39" customWidth="1"/>
    <col min="4831" max="4831" width="11.44140625" style="39" customWidth="1"/>
    <col min="4832" max="4833" width="11" style="39" customWidth="1"/>
    <col min="4834" max="5081" width="8.88671875" style="39"/>
    <col min="5082" max="5082" width="4.33203125" style="39" customWidth="1"/>
    <col min="5083" max="5083" width="28.44140625" style="39" customWidth="1"/>
    <col min="5084" max="5086" width="10" style="39" customWidth="1"/>
    <col min="5087" max="5087" width="11.44140625" style="39" customWidth="1"/>
    <col min="5088" max="5089" width="11" style="39" customWidth="1"/>
    <col min="5090" max="5337" width="8.88671875" style="39"/>
    <col min="5338" max="5338" width="4.33203125" style="39" customWidth="1"/>
    <col min="5339" max="5339" width="28.44140625" style="39" customWidth="1"/>
    <col min="5340" max="5342" width="10" style="39" customWidth="1"/>
    <col min="5343" max="5343" width="11.44140625" style="39" customWidth="1"/>
    <col min="5344" max="5345" width="11" style="39" customWidth="1"/>
    <col min="5346" max="5593" width="8.88671875" style="39"/>
    <col min="5594" max="5594" width="4.33203125" style="39" customWidth="1"/>
    <col min="5595" max="5595" width="28.44140625" style="39" customWidth="1"/>
    <col min="5596" max="5598" width="10" style="39" customWidth="1"/>
    <col min="5599" max="5599" width="11.44140625" style="39" customWidth="1"/>
    <col min="5600" max="5601" width="11" style="39" customWidth="1"/>
    <col min="5602" max="5849" width="8.88671875" style="39"/>
    <col min="5850" max="5850" width="4.33203125" style="39" customWidth="1"/>
    <col min="5851" max="5851" width="28.44140625" style="39" customWidth="1"/>
    <col min="5852" max="5854" width="10" style="39" customWidth="1"/>
    <col min="5855" max="5855" width="11.44140625" style="39" customWidth="1"/>
    <col min="5856" max="5857" width="11" style="39" customWidth="1"/>
    <col min="5858" max="6105" width="8.88671875" style="39"/>
    <col min="6106" max="6106" width="4.33203125" style="39" customWidth="1"/>
    <col min="6107" max="6107" width="28.44140625" style="39" customWidth="1"/>
    <col min="6108" max="6110" width="10" style="39" customWidth="1"/>
    <col min="6111" max="6111" width="11.44140625" style="39" customWidth="1"/>
    <col min="6112" max="6113" width="11" style="39" customWidth="1"/>
    <col min="6114" max="6361" width="8.88671875" style="39"/>
    <col min="6362" max="6362" width="4.33203125" style="39" customWidth="1"/>
    <col min="6363" max="6363" width="28.44140625" style="39" customWidth="1"/>
    <col min="6364" max="6366" width="10" style="39" customWidth="1"/>
    <col min="6367" max="6367" width="11.44140625" style="39" customWidth="1"/>
    <col min="6368" max="6369" width="11" style="39" customWidth="1"/>
    <col min="6370" max="6617" width="8.88671875" style="39"/>
    <col min="6618" max="6618" width="4.33203125" style="39" customWidth="1"/>
    <col min="6619" max="6619" width="28.44140625" style="39" customWidth="1"/>
    <col min="6620" max="6622" width="10" style="39" customWidth="1"/>
    <col min="6623" max="6623" width="11.44140625" style="39" customWidth="1"/>
    <col min="6624" max="6625" width="11" style="39" customWidth="1"/>
    <col min="6626" max="6873" width="8.88671875" style="39"/>
    <col min="6874" max="6874" width="4.33203125" style="39" customWidth="1"/>
    <col min="6875" max="6875" width="28.44140625" style="39" customWidth="1"/>
    <col min="6876" max="6878" width="10" style="39" customWidth="1"/>
    <col min="6879" max="6879" width="11.44140625" style="39" customWidth="1"/>
    <col min="6880" max="6881" width="11" style="39" customWidth="1"/>
    <col min="6882" max="7129" width="8.88671875" style="39"/>
    <col min="7130" max="7130" width="4.33203125" style="39" customWidth="1"/>
    <col min="7131" max="7131" width="28.44140625" style="39" customWidth="1"/>
    <col min="7132" max="7134" width="10" style="39" customWidth="1"/>
    <col min="7135" max="7135" width="11.44140625" style="39" customWidth="1"/>
    <col min="7136" max="7137" width="11" style="39" customWidth="1"/>
    <col min="7138" max="7385" width="8.88671875" style="39"/>
    <col min="7386" max="7386" width="4.33203125" style="39" customWidth="1"/>
    <col min="7387" max="7387" width="28.44140625" style="39" customWidth="1"/>
    <col min="7388" max="7390" width="10" style="39" customWidth="1"/>
    <col min="7391" max="7391" width="11.44140625" style="39" customWidth="1"/>
    <col min="7392" max="7393" width="11" style="39" customWidth="1"/>
    <col min="7394" max="7641" width="8.88671875" style="39"/>
    <col min="7642" max="7642" width="4.33203125" style="39" customWidth="1"/>
    <col min="7643" max="7643" width="28.44140625" style="39" customWidth="1"/>
    <col min="7644" max="7646" width="10" style="39" customWidth="1"/>
    <col min="7647" max="7647" width="11.44140625" style="39" customWidth="1"/>
    <col min="7648" max="7649" width="11" style="39" customWidth="1"/>
    <col min="7650" max="7897" width="8.88671875" style="39"/>
    <col min="7898" max="7898" width="4.33203125" style="39" customWidth="1"/>
    <col min="7899" max="7899" width="28.44140625" style="39" customWidth="1"/>
    <col min="7900" max="7902" width="10" style="39" customWidth="1"/>
    <col min="7903" max="7903" width="11.44140625" style="39" customWidth="1"/>
    <col min="7904" max="7905" width="11" style="39" customWidth="1"/>
    <col min="7906" max="8153" width="8.88671875" style="39"/>
    <col min="8154" max="8154" width="4.33203125" style="39" customWidth="1"/>
    <col min="8155" max="8155" width="28.44140625" style="39" customWidth="1"/>
    <col min="8156" max="8158" width="10" style="39" customWidth="1"/>
    <col min="8159" max="8159" width="11.44140625" style="39" customWidth="1"/>
    <col min="8160" max="8161" width="11" style="39" customWidth="1"/>
    <col min="8162" max="8409" width="8.88671875" style="39"/>
    <col min="8410" max="8410" width="4.33203125" style="39" customWidth="1"/>
    <col min="8411" max="8411" width="28.44140625" style="39" customWidth="1"/>
    <col min="8412" max="8414" width="10" style="39" customWidth="1"/>
    <col min="8415" max="8415" width="11.44140625" style="39" customWidth="1"/>
    <col min="8416" max="8417" width="11" style="39" customWidth="1"/>
    <col min="8418" max="8665" width="8.88671875" style="39"/>
    <col min="8666" max="8666" width="4.33203125" style="39" customWidth="1"/>
    <col min="8667" max="8667" width="28.44140625" style="39" customWidth="1"/>
    <col min="8668" max="8670" width="10" style="39" customWidth="1"/>
    <col min="8671" max="8671" width="11.44140625" style="39" customWidth="1"/>
    <col min="8672" max="8673" width="11" style="39" customWidth="1"/>
    <col min="8674" max="8921" width="8.88671875" style="39"/>
    <col min="8922" max="8922" width="4.33203125" style="39" customWidth="1"/>
    <col min="8923" max="8923" width="28.44140625" style="39" customWidth="1"/>
    <col min="8924" max="8926" width="10" style="39" customWidth="1"/>
    <col min="8927" max="8927" width="11.44140625" style="39" customWidth="1"/>
    <col min="8928" max="8929" width="11" style="39" customWidth="1"/>
    <col min="8930" max="9177" width="8.88671875" style="39"/>
    <col min="9178" max="9178" width="4.33203125" style="39" customWidth="1"/>
    <col min="9179" max="9179" width="28.44140625" style="39" customWidth="1"/>
    <col min="9180" max="9182" width="10" style="39" customWidth="1"/>
    <col min="9183" max="9183" width="11.44140625" style="39" customWidth="1"/>
    <col min="9184" max="9185" width="11" style="39" customWidth="1"/>
    <col min="9186" max="9433" width="8.88671875" style="39"/>
    <col min="9434" max="9434" width="4.33203125" style="39" customWidth="1"/>
    <col min="9435" max="9435" width="28.44140625" style="39" customWidth="1"/>
    <col min="9436" max="9438" width="10" style="39" customWidth="1"/>
    <col min="9439" max="9439" width="11.44140625" style="39" customWidth="1"/>
    <col min="9440" max="9441" width="11" style="39" customWidth="1"/>
    <col min="9442" max="9689" width="8.88671875" style="39"/>
    <col min="9690" max="9690" width="4.33203125" style="39" customWidth="1"/>
    <col min="9691" max="9691" width="28.44140625" style="39" customWidth="1"/>
    <col min="9692" max="9694" width="10" style="39" customWidth="1"/>
    <col min="9695" max="9695" width="11.44140625" style="39" customWidth="1"/>
    <col min="9696" max="9697" width="11" style="39" customWidth="1"/>
    <col min="9698" max="9945" width="8.88671875" style="39"/>
    <col min="9946" max="9946" width="4.33203125" style="39" customWidth="1"/>
    <col min="9947" max="9947" width="28.44140625" style="39" customWidth="1"/>
    <col min="9948" max="9950" width="10" style="39" customWidth="1"/>
    <col min="9951" max="9951" width="11.44140625" style="39" customWidth="1"/>
    <col min="9952" max="9953" width="11" style="39" customWidth="1"/>
    <col min="9954" max="10201" width="8.88671875" style="39"/>
    <col min="10202" max="10202" width="4.33203125" style="39" customWidth="1"/>
    <col min="10203" max="10203" width="28.44140625" style="39" customWidth="1"/>
    <col min="10204" max="10206" width="10" style="39" customWidth="1"/>
    <col min="10207" max="10207" width="11.44140625" style="39" customWidth="1"/>
    <col min="10208" max="10209" width="11" style="39" customWidth="1"/>
    <col min="10210" max="10457" width="8.88671875" style="39"/>
    <col min="10458" max="10458" width="4.33203125" style="39" customWidth="1"/>
    <col min="10459" max="10459" width="28.44140625" style="39" customWidth="1"/>
    <col min="10460" max="10462" width="10" style="39" customWidth="1"/>
    <col min="10463" max="10463" width="11.44140625" style="39" customWidth="1"/>
    <col min="10464" max="10465" width="11" style="39" customWidth="1"/>
    <col min="10466" max="10713" width="8.88671875" style="39"/>
    <col min="10714" max="10714" width="4.33203125" style="39" customWidth="1"/>
    <col min="10715" max="10715" width="28.44140625" style="39" customWidth="1"/>
    <col min="10716" max="10718" width="10" style="39" customWidth="1"/>
    <col min="10719" max="10719" width="11.44140625" style="39" customWidth="1"/>
    <col min="10720" max="10721" width="11" style="39" customWidth="1"/>
    <col min="10722" max="10969" width="8.88671875" style="39"/>
    <col min="10970" max="10970" width="4.33203125" style="39" customWidth="1"/>
    <col min="10971" max="10971" width="28.44140625" style="39" customWidth="1"/>
    <col min="10972" max="10974" width="10" style="39" customWidth="1"/>
    <col min="10975" max="10975" width="11.44140625" style="39" customWidth="1"/>
    <col min="10976" max="10977" width="11" style="39" customWidth="1"/>
    <col min="10978" max="11225" width="8.88671875" style="39"/>
    <col min="11226" max="11226" width="4.33203125" style="39" customWidth="1"/>
    <col min="11227" max="11227" width="28.44140625" style="39" customWidth="1"/>
    <col min="11228" max="11230" width="10" style="39" customWidth="1"/>
    <col min="11231" max="11231" width="11.44140625" style="39" customWidth="1"/>
    <col min="11232" max="11233" width="11" style="39" customWidth="1"/>
    <col min="11234" max="11481" width="8.88671875" style="39"/>
    <col min="11482" max="11482" width="4.33203125" style="39" customWidth="1"/>
    <col min="11483" max="11483" width="28.44140625" style="39" customWidth="1"/>
    <col min="11484" max="11486" width="10" style="39" customWidth="1"/>
    <col min="11487" max="11487" width="11.44140625" style="39" customWidth="1"/>
    <col min="11488" max="11489" width="11" style="39" customWidth="1"/>
    <col min="11490" max="11737" width="8.88671875" style="39"/>
    <col min="11738" max="11738" width="4.33203125" style="39" customWidth="1"/>
    <col min="11739" max="11739" width="28.44140625" style="39" customWidth="1"/>
    <col min="11740" max="11742" width="10" style="39" customWidth="1"/>
    <col min="11743" max="11743" width="11.44140625" style="39" customWidth="1"/>
    <col min="11744" max="11745" width="11" style="39" customWidth="1"/>
    <col min="11746" max="11993" width="8.88671875" style="39"/>
    <col min="11994" max="11994" width="4.33203125" style="39" customWidth="1"/>
    <col min="11995" max="11995" width="28.44140625" style="39" customWidth="1"/>
    <col min="11996" max="11998" width="10" style="39" customWidth="1"/>
    <col min="11999" max="11999" width="11.44140625" style="39" customWidth="1"/>
    <col min="12000" max="12001" width="11" style="39" customWidth="1"/>
    <col min="12002" max="12249" width="8.88671875" style="39"/>
    <col min="12250" max="12250" width="4.33203125" style="39" customWidth="1"/>
    <col min="12251" max="12251" width="28.44140625" style="39" customWidth="1"/>
    <col min="12252" max="12254" width="10" style="39" customWidth="1"/>
    <col min="12255" max="12255" width="11.44140625" style="39" customWidth="1"/>
    <col min="12256" max="12257" width="11" style="39" customWidth="1"/>
    <col min="12258" max="12505" width="8.88671875" style="39"/>
    <col min="12506" max="12506" width="4.33203125" style="39" customWidth="1"/>
    <col min="12507" max="12507" width="28.44140625" style="39" customWidth="1"/>
    <col min="12508" max="12510" width="10" style="39" customWidth="1"/>
    <col min="12511" max="12511" width="11.44140625" style="39" customWidth="1"/>
    <col min="12512" max="12513" width="11" style="39" customWidth="1"/>
    <col min="12514" max="12761" width="8.88671875" style="39"/>
    <col min="12762" max="12762" width="4.33203125" style="39" customWidth="1"/>
    <col min="12763" max="12763" width="28.44140625" style="39" customWidth="1"/>
    <col min="12764" max="12766" width="10" style="39" customWidth="1"/>
    <col min="12767" max="12767" width="11.44140625" style="39" customWidth="1"/>
    <col min="12768" max="12769" width="11" style="39" customWidth="1"/>
    <col min="12770" max="13017" width="8.88671875" style="39"/>
    <col min="13018" max="13018" width="4.33203125" style="39" customWidth="1"/>
    <col min="13019" max="13019" width="28.44140625" style="39" customWidth="1"/>
    <col min="13020" max="13022" width="10" style="39" customWidth="1"/>
    <col min="13023" max="13023" width="11.44140625" style="39" customWidth="1"/>
    <col min="13024" max="13025" width="11" style="39" customWidth="1"/>
    <col min="13026" max="13273" width="8.88671875" style="39"/>
    <col min="13274" max="13274" width="4.33203125" style="39" customWidth="1"/>
    <col min="13275" max="13275" width="28.44140625" style="39" customWidth="1"/>
    <col min="13276" max="13278" width="10" style="39" customWidth="1"/>
    <col min="13279" max="13279" width="11.44140625" style="39" customWidth="1"/>
    <col min="13280" max="13281" width="11" style="39" customWidth="1"/>
    <col min="13282" max="13529" width="8.88671875" style="39"/>
    <col min="13530" max="13530" width="4.33203125" style="39" customWidth="1"/>
    <col min="13531" max="13531" width="28.44140625" style="39" customWidth="1"/>
    <col min="13532" max="13534" width="10" style="39" customWidth="1"/>
    <col min="13535" max="13535" width="11.44140625" style="39" customWidth="1"/>
    <col min="13536" max="13537" width="11" style="39" customWidth="1"/>
    <col min="13538" max="13785" width="8.88671875" style="39"/>
    <col min="13786" max="13786" width="4.33203125" style="39" customWidth="1"/>
    <col min="13787" max="13787" width="28.44140625" style="39" customWidth="1"/>
    <col min="13788" max="13790" width="10" style="39" customWidth="1"/>
    <col min="13791" max="13791" width="11.44140625" style="39" customWidth="1"/>
    <col min="13792" max="13793" width="11" style="39" customWidth="1"/>
    <col min="13794" max="14041" width="8.88671875" style="39"/>
    <col min="14042" max="14042" width="4.33203125" style="39" customWidth="1"/>
    <col min="14043" max="14043" width="28.44140625" style="39" customWidth="1"/>
    <col min="14044" max="14046" width="10" style="39" customWidth="1"/>
    <col min="14047" max="14047" width="11.44140625" style="39" customWidth="1"/>
    <col min="14048" max="14049" width="11" style="39" customWidth="1"/>
    <col min="14050" max="14297" width="8.88671875" style="39"/>
    <col min="14298" max="14298" width="4.33203125" style="39" customWidth="1"/>
    <col min="14299" max="14299" width="28.44140625" style="39" customWidth="1"/>
    <col min="14300" max="14302" width="10" style="39" customWidth="1"/>
    <col min="14303" max="14303" width="11.44140625" style="39" customWidth="1"/>
    <col min="14304" max="14305" width="11" style="39" customWidth="1"/>
    <col min="14306" max="14553" width="8.88671875" style="39"/>
    <col min="14554" max="14554" width="4.33203125" style="39" customWidth="1"/>
    <col min="14555" max="14555" width="28.44140625" style="39" customWidth="1"/>
    <col min="14556" max="14558" width="10" style="39" customWidth="1"/>
    <col min="14559" max="14559" width="11.44140625" style="39" customWidth="1"/>
    <col min="14560" max="14561" width="11" style="39" customWidth="1"/>
    <col min="14562" max="14809" width="8.88671875" style="39"/>
    <col min="14810" max="14810" width="4.33203125" style="39" customWidth="1"/>
    <col min="14811" max="14811" width="28.44140625" style="39" customWidth="1"/>
    <col min="14812" max="14814" width="10" style="39" customWidth="1"/>
    <col min="14815" max="14815" width="11.44140625" style="39" customWidth="1"/>
    <col min="14816" max="14817" width="11" style="39" customWidth="1"/>
    <col min="14818" max="15065" width="8.88671875" style="39"/>
    <col min="15066" max="15066" width="4.33203125" style="39" customWidth="1"/>
    <col min="15067" max="15067" width="28.44140625" style="39" customWidth="1"/>
    <col min="15068" max="15070" width="10" style="39" customWidth="1"/>
    <col min="15071" max="15071" width="11.44140625" style="39" customWidth="1"/>
    <col min="15072" max="15073" width="11" style="39" customWidth="1"/>
    <col min="15074" max="15321" width="8.88671875" style="39"/>
    <col min="15322" max="15322" width="4.33203125" style="39" customWidth="1"/>
    <col min="15323" max="15323" width="28.44140625" style="39" customWidth="1"/>
    <col min="15324" max="15326" width="10" style="39" customWidth="1"/>
    <col min="15327" max="15327" width="11.44140625" style="39" customWidth="1"/>
    <col min="15328" max="15329" width="11" style="39" customWidth="1"/>
    <col min="15330" max="15577" width="8.88671875" style="39"/>
    <col min="15578" max="15578" width="4.33203125" style="39" customWidth="1"/>
    <col min="15579" max="15579" width="28.44140625" style="39" customWidth="1"/>
    <col min="15580" max="15582" width="10" style="39" customWidth="1"/>
    <col min="15583" max="15583" width="11.44140625" style="39" customWidth="1"/>
    <col min="15584" max="15585" width="11" style="39" customWidth="1"/>
    <col min="15586" max="15833" width="8.88671875" style="39"/>
    <col min="15834" max="15834" width="4.33203125" style="39" customWidth="1"/>
    <col min="15835" max="15835" width="28.44140625" style="39" customWidth="1"/>
    <col min="15836" max="15838" width="10" style="39" customWidth="1"/>
    <col min="15839" max="15839" width="11.44140625" style="39" customWidth="1"/>
    <col min="15840" max="15841" width="11" style="39" customWidth="1"/>
    <col min="15842" max="16089" width="8.88671875" style="39"/>
    <col min="16090" max="16090" width="4.33203125" style="39" customWidth="1"/>
    <col min="16091" max="16091" width="28.44140625" style="39" customWidth="1"/>
    <col min="16092" max="16094" width="10" style="39" customWidth="1"/>
    <col min="16095" max="16095" width="11.44140625" style="39" customWidth="1"/>
    <col min="16096" max="16097" width="11" style="39" customWidth="1"/>
    <col min="16098" max="16384" width="8.88671875" style="39"/>
  </cols>
  <sheetData>
    <row r="1" spans="1:7" x14ac:dyDescent="0.3">
      <c r="A1" s="402" t="s">
        <v>281</v>
      </c>
      <c r="B1" s="402"/>
      <c r="C1" s="402"/>
    </row>
    <row r="2" spans="1:7" s="45" customFormat="1" ht="20.399999999999999" x14ac:dyDescent="0.35">
      <c r="A2" s="405" t="s">
        <v>183</v>
      </c>
      <c r="B2" s="405"/>
      <c r="C2" s="405"/>
      <c r="D2" s="72"/>
      <c r="E2" s="72"/>
      <c r="F2" s="72"/>
      <c r="G2" s="72"/>
    </row>
    <row r="3" spans="1:7" s="45" customFormat="1" ht="20.399999999999999" x14ac:dyDescent="0.35">
      <c r="A3" s="405" t="s">
        <v>513</v>
      </c>
      <c r="B3" s="405"/>
      <c r="C3" s="405"/>
      <c r="D3" s="72"/>
      <c r="E3" s="72"/>
      <c r="F3" s="72"/>
      <c r="G3" s="72"/>
    </row>
    <row r="4" spans="1:7" s="45" customFormat="1" ht="20.399999999999999" x14ac:dyDescent="0.35">
      <c r="A4" s="405" t="s">
        <v>123</v>
      </c>
      <c r="B4" s="405"/>
      <c r="C4" s="405"/>
    </row>
    <row r="5" spans="1:7" s="47" customFormat="1" ht="12.75" x14ac:dyDescent="0.2">
      <c r="A5" s="172"/>
      <c r="B5" s="184"/>
      <c r="C5" s="179"/>
    </row>
    <row r="6" spans="1:7" ht="13.2" customHeight="1" x14ac:dyDescent="0.3">
      <c r="A6" s="403" t="s">
        <v>84</v>
      </c>
      <c r="B6" s="403" t="s">
        <v>79</v>
      </c>
      <c r="C6" s="408" t="s">
        <v>184</v>
      </c>
    </row>
    <row r="7" spans="1:7" ht="22.95" customHeight="1" x14ac:dyDescent="0.3">
      <c r="A7" s="403"/>
      <c r="B7" s="403"/>
      <c r="C7" s="408"/>
    </row>
    <row r="8" spans="1:7" ht="13.95" customHeight="1" x14ac:dyDescent="0.3">
      <c r="A8" s="403"/>
      <c r="B8" s="403"/>
      <c r="C8" s="408"/>
    </row>
    <row r="9" spans="1:7" x14ac:dyDescent="0.3">
      <c r="A9" s="125" t="s">
        <v>1</v>
      </c>
      <c r="B9" s="125" t="s">
        <v>185</v>
      </c>
      <c r="C9" s="125">
        <v>1</v>
      </c>
    </row>
    <row r="10" spans="1:7" s="45" customFormat="1" ht="34.950000000000003" customHeight="1" x14ac:dyDescent="0.35">
      <c r="A10" s="411" t="s">
        <v>124</v>
      </c>
      <c r="B10" s="411"/>
      <c r="C10" s="411"/>
    </row>
    <row r="11" spans="1:7" ht="18" customHeight="1" x14ac:dyDescent="0.3">
      <c r="A11" s="65">
        <v>1</v>
      </c>
      <c r="B11" s="97" t="s">
        <v>125</v>
      </c>
      <c r="C11" s="139">
        <v>5</v>
      </c>
    </row>
    <row r="12" spans="1:7" ht="18" customHeight="1" x14ac:dyDescent="0.3">
      <c r="A12" s="65">
        <v>2</v>
      </c>
      <c r="B12" s="97" t="s">
        <v>128</v>
      </c>
      <c r="C12" s="139">
        <v>4</v>
      </c>
    </row>
    <row r="13" spans="1:7" ht="21.75" customHeight="1" x14ac:dyDescent="0.3">
      <c r="A13" s="65">
        <v>3</v>
      </c>
      <c r="B13" s="97" t="s">
        <v>384</v>
      </c>
      <c r="C13" s="139">
        <v>3</v>
      </c>
    </row>
    <row r="14" spans="1:7" ht="18" customHeight="1" x14ac:dyDescent="0.3">
      <c r="A14" s="65">
        <v>4</v>
      </c>
      <c r="B14" s="97" t="s">
        <v>127</v>
      </c>
      <c r="C14" s="139">
        <v>3</v>
      </c>
    </row>
    <row r="15" spans="1:7" ht="18" customHeight="1" x14ac:dyDescent="0.3">
      <c r="A15" s="65">
        <v>5</v>
      </c>
      <c r="B15" s="97" t="s">
        <v>480</v>
      </c>
      <c r="C15" s="139">
        <v>3</v>
      </c>
    </row>
    <row r="16" spans="1:7" ht="16.5" customHeight="1" x14ac:dyDescent="0.3">
      <c r="A16" s="65">
        <v>6</v>
      </c>
      <c r="B16" s="97" t="s">
        <v>166</v>
      </c>
      <c r="C16" s="139">
        <v>2</v>
      </c>
    </row>
    <row r="17" spans="1:3" ht="31.5" customHeight="1" x14ac:dyDescent="0.3">
      <c r="A17" s="65">
        <v>7</v>
      </c>
      <c r="B17" s="97" t="s">
        <v>324</v>
      </c>
      <c r="C17" s="139">
        <v>2</v>
      </c>
    </row>
    <row r="18" spans="1:3" ht="18" customHeight="1" x14ac:dyDescent="0.3">
      <c r="A18" s="65">
        <v>8</v>
      </c>
      <c r="B18" s="97" t="s">
        <v>514</v>
      </c>
      <c r="C18" s="139">
        <v>2</v>
      </c>
    </row>
    <row r="19" spans="1:3" ht="18" customHeight="1" x14ac:dyDescent="0.3">
      <c r="A19" s="65">
        <v>9</v>
      </c>
      <c r="B19" s="97" t="s">
        <v>353</v>
      </c>
      <c r="C19" s="139">
        <v>2</v>
      </c>
    </row>
    <row r="20" spans="1:3" ht="27.75" customHeight="1" x14ac:dyDescent="0.3">
      <c r="A20" s="65">
        <v>10</v>
      </c>
      <c r="B20" s="97" t="s">
        <v>357</v>
      </c>
      <c r="C20" s="139">
        <v>2</v>
      </c>
    </row>
    <row r="21" spans="1:3" ht="27.75" customHeight="1" x14ac:dyDescent="0.3">
      <c r="A21" s="127">
        <v>11</v>
      </c>
      <c r="B21" s="97" t="s">
        <v>105</v>
      </c>
      <c r="C21" s="139">
        <v>2</v>
      </c>
    </row>
    <row r="22" spans="1:3" ht="27.75" customHeight="1" x14ac:dyDescent="0.3">
      <c r="A22" s="127">
        <v>12</v>
      </c>
      <c r="B22" s="97" t="s">
        <v>129</v>
      </c>
      <c r="C22" s="139">
        <v>1</v>
      </c>
    </row>
    <row r="23" spans="1:3" ht="27.75" customHeight="1" x14ac:dyDescent="0.3">
      <c r="A23" s="127">
        <v>13</v>
      </c>
      <c r="B23" s="102" t="s">
        <v>444</v>
      </c>
      <c r="C23" s="139">
        <v>1</v>
      </c>
    </row>
    <row r="24" spans="1:3" ht="27.75" customHeight="1" x14ac:dyDescent="0.3">
      <c r="A24" s="127">
        <v>14</v>
      </c>
      <c r="B24" s="97" t="s">
        <v>515</v>
      </c>
      <c r="C24" s="139">
        <v>1</v>
      </c>
    </row>
    <row r="25" spans="1:3" ht="27.75" customHeight="1" x14ac:dyDescent="0.3">
      <c r="A25" s="127">
        <v>15</v>
      </c>
      <c r="B25" s="97" t="s">
        <v>516</v>
      </c>
      <c r="C25" s="139">
        <v>1</v>
      </c>
    </row>
    <row r="26" spans="1:3" s="45" customFormat="1" ht="34.950000000000003" customHeight="1" x14ac:dyDescent="0.35">
      <c r="A26" s="411" t="s">
        <v>26</v>
      </c>
      <c r="B26" s="411"/>
      <c r="C26" s="411"/>
    </row>
    <row r="27" spans="1:3" ht="18" customHeight="1" x14ac:dyDescent="0.3">
      <c r="A27" s="65">
        <v>1</v>
      </c>
      <c r="B27" s="97" t="s">
        <v>373</v>
      </c>
      <c r="C27" s="139">
        <v>20</v>
      </c>
    </row>
    <row r="28" spans="1:3" ht="18" customHeight="1" x14ac:dyDescent="0.3">
      <c r="A28" s="65">
        <v>2</v>
      </c>
      <c r="B28" s="97" t="s">
        <v>119</v>
      </c>
      <c r="C28" s="139">
        <v>8</v>
      </c>
    </row>
    <row r="29" spans="1:3" ht="18" customHeight="1" x14ac:dyDescent="0.3">
      <c r="A29" s="65">
        <v>3</v>
      </c>
      <c r="B29" s="97" t="s">
        <v>385</v>
      </c>
      <c r="C29" s="139">
        <v>4</v>
      </c>
    </row>
    <row r="30" spans="1:3" ht="21.75" customHeight="1" x14ac:dyDescent="0.3">
      <c r="A30" s="65">
        <v>4</v>
      </c>
      <c r="B30" s="97" t="s">
        <v>404</v>
      </c>
      <c r="C30" s="139">
        <v>4</v>
      </c>
    </row>
    <row r="31" spans="1:3" ht="18" customHeight="1" x14ac:dyDescent="0.3">
      <c r="A31" s="65">
        <v>5</v>
      </c>
      <c r="B31" s="97" t="s">
        <v>443</v>
      </c>
      <c r="C31" s="139">
        <v>4</v>
      </c>
    </row>
    <row r="32" spans="1:3" ht="18" customHeight="1" x14ac:dyDescent="0.3">
      <c r="A32" s="65">
        <v>6</v>
      </c>
      <c r="B32" s="97" t="s">
        <v>131</v>
      </c>
      <c r="C32" s="139">
        <v>3</v>
      </c>
    </row>
    <row r="33" spans="1:3" ht="18" customHeight="1" x14ac:dyDescent="0.3">
      <c r="A33" s="65">
        <v>7</v>
      </c>
      <c r="B33" s="97" t="s">
        <v>408</v>
      </c>
      <c r="C33" s="139">
        <v>3</v>
      </c>
    </row>
    <row r="34" spans="1:3" ht="18" customHeight="1" x14ac:dyDescent="0.3">
      <c r="A34" s="65">
        <v>8</v>
      </c>
      <c r="B34" s="97" t="s">
        <v>367</v>
      </c>
      <c r="C34" s="139">
        <v>3</v>
      </c>
    </row>
    <row r="35" spans="1:3" ht="18" customHeight="1" x14ac:dyDescent="0.3">
      <c r="A35" s="65">
        <v>9</v>
      </c>
      <c r="B35" s="97" t="s">
        <v>386</v>
      </c>
      <c r="C35" s="139">
        <v>3</v>
      </c>
    </row>
    <row r="36" spans="1:3" ht="18" customHeight="1" x14ac:dyDescent="0.3">
      <c r="A36" s="65">
        <v>10</v>
      </c>
      <c r="B36" s="97" t="s">
        <v>171</v>
      </c>
      <c r="C36" s="139">
        <v>3</v>
      </c>
    </row>
    <row r="37" spans="1:3" ht="18" customHeight="1" x14ac:dyDescent="0.3">
      <c r="A37" s="65">
        <v>11</v>
      </c>
      <c r="B37" s="97" t="s">
        <v>170</v>
      </c>
      <c r="C37" s="139">
        <v>2</v>
      </c>
    </row>
    <row r="38" spans="1:3" ht="18" customHeight="1" x14ac:dyDescent="0.3">
      <c r="A38" s="65">
        <v>12</v>
      </c>
      <c r="B38" s="97" t="s">
        <v>410</v>
      </c>
      <c r="C38" s="139">
        <v>2</v>
      </c>
    </row>
    <row r="39" spans="1:3" ht="30.75" customHeight="1" x14ac:dyDescent="0.3">
      <c r="A39" s="65">
        <v>13</v>
      </c>
      <c r="B39" s="97" t="s">
        <v>130</v>
      </c>
      <c r="C39" s="139">
        <v>2</v>
      </c>
    </row>
    <row r="40" spans="1:3" ht="18" customHeight="1" x14ac:dyDescent="0.3">
      <c r="A40" s="65">
        <v>14</v>
      </c>
      <c r="B40" s="97" t="s">
        <v>425</v>
      </c>
      <c r="C40" s="139">
        <v>1</v>
      </c>
    </row>
    <row r="41" spans="1:3" ht="18" customHeight="1" x14ac:dyDescent="0.3">
      <c r="A41" s="65">
        <v>15</v>
      </c>
      <c r="B41" s="97" t="s">
        <v>298</v>
      </c>
      <c r="C41" s="139">
        <v>1</v>
      </c>
    </row>
    <row r="42" spans="1:3" s="45" customFormat="1" ht="34.950000000000003" customHeight="1" x14ac:dyDescent="0.35">
      <c r="A42" s="411" t="s">
        <v>27</v>
      </c>
      <c r="B42" s="411"/>
      <c r="C42" s="411"/>
    </row>
    <row r="43" spans="1:3" ht="18.600000000000001" customHeight="1" x14ac:dyDescent="0.3">
      <c r="A43" s="65">
        <v>1</v>
      </c>
      <c r="B43" s="97" t="s">
        <v>92</v>
      </c>
      <c r="C43" s="139">
        <v>38</v>
      </c>
    </row>
    <row r="44" spans="1:3" ht="18.600000000000001" customHeight="1" x14ac:dyDescent="0.3">
      <c r="A44" s="65">
        <v>2</v>
      </c>
      <c r="B44" s="97" t="s">
        <v>374</v>
      </c>
      <c r="C44" s="139">
        <v>14</v>
      </c>
    </row>
    <row r="45" spans="1:3" ht="18.600000000000001" customHeight="1" x14ac:dyDescent="0.3">
      <c r="A45" s="65">
        <v>3</v>
      </c>
      <c r="B45" s="97" t="s">
        <v>110</v>
      </c>
      <c r="C45" s="139">
        <v>9</v>
      </c>
    </row>
    <row r="46" spans="1:3" ht="18.600000000000001" customHeight="1" x14ac:dyDescent="0.3">
      <c r="A46" s="65">
        <v>4</v>
      </c>
      <c r="B46" s="97" t="s">
        <v>100</v>
      </c>
      <c r="C46" s="139">
        <v>9</v>
      </c>
    </row>
    <row r="47" spans="1:3" ht="18.600000000000001" customHeight="1" x14ac:dyDescent="0.3">
      <c r="A47" s="65">
        <v>5</v>
      </c>
      <c r="B47" s="97" t="s">
        <v>134</v>
      </c>
      <c r="C47" s="139">
        <v>5</v>
      </c>
    </row>
    <row r="48" spans="1:3" ht="18.600000000000001" customHeight="1" x14ac:dyDescent="0.3">
      <c r="A48" s="65">
        <v>6</v>
      </c>
      <c r="B48" s="97" t="s">
        <v>390</v>
      </c>
      <c r="C48" s="139">
        <v>4</v>
      </c>
    </row>
    <row r="49" spans="1:3" ht="18.600000000000001" customHeight="1" x14ac:dyDescent="0.3">
      <c r="A49" s="65">
        <v>7</v>
      </c>
      <c r="B49" s="97" t="s">
        <v>412</v>
      </c>
      <c r="C49" s="139">
        <v>4</v>
      </c>
    </row>
    <row r="50" spans="1:3" ht="18.600000000000001" customHeight="1" x14ac:dyDescent="0.3">
      <c r="A50" s="65">
        <v>8</v>
      </c>
      <c r="B50" s="97" t="s">
        <v>132</v>
      </c>
      <c r="C50" s="139">
        <v>3</v>
      </c>
    </row>
    <row r="51" spans="1:3" ht="18.600000000000001" customHeight="1" x14ac:dyDescent="0.3">
      <c r="A51" s="65">
        <v>9</v>
      </c>
      <c r="B51" s="97" t="s">
        <v>389</v>
      </c>
      <c r="C51" s="139">
        <v>2</v>
      </c>
    </row>
    <row r="52" spans="1:3" ht="18.600000000000001" customHeight="1" x14ac:dyDescent="0.3">
      <c r="A52" s="65">
        <v>10</v>
      </c>
      <c r="B52" s="97" t="s">
        <v>289</v>
      </c>
      <c r="C52" s="139">
        <v>2</v>
      </c>
    </row>
    <row r="53" spans="1:3" ht="18.600000000000001" customHeight="1" x14ac:dyDescent="0.3">
      <c r="A53" s="65">
        <v>11</v>
      </c>
      <c r="B53" s="97" t="s">
        <v>482</v>
      </c>
      <c r="C53" s="139">
        <v>2</v>
      </c>
    </row>
    <row r="54" spans="1:3" ht="18.600000000000001" customHeight="1" x14ac:dyDescent="0.3">
      <c r="A54" s="65">
        <v>12</v>
      </c>
      <c r="B54" s="97" t="s">
        <v>517</v>
      </c>
      <c r="C54" s="139">
        <v>1</v>
      </c>
    </row>
    <row r="55" spans="1:3" ht="20.25" customHeight="1" x14ac:dyDescent="0.3">
      <c r="A55" s="65">
        <v>13</v>
      </c>
      <c r="B55" s="97" t="s">
        <v>518</v>
      </c>
      <c r="C55" s="139">
        <v>1</v>
      </c>
    </row>
    <row r="56" spans="1:3" ht="18.600000000000001" customHeight="1" x14ac:dyDescent="0.3">
      <c r="A56" s="65">
        <v>14</v>
      </c>
      <c r="B56" s="97" t="s">
        <v>315</v>
      </c>
      <c r="C56" s="139">
        <v>1</v>
      </c>
    </row>
    <row r="57" spans="1:3" ht="18.600000000000001" customHeight="1" x14ac:dyDescent="0.3">
      <c r="A57" s="65">
        <v>15</v>
      </c>
      <c r="B57" s="97" t="s">
        <v>173</v>
      </c>
      <c r="C57" s="139">
        <v>1</v>
      </c>
    </row>
    <row r="58" spans="1:3" s="45" customFormat="1" ht="34.950000000000003" customHeight="1" x14ac:dyDescent="0.35">
      <c r="A58" s="411" t="s">
        <v>28</v>
      </c>
      <c r="B58" s="411"/>
      <c r="C58" s="411"/>
    </row>
    <row r="59" spans="1:3" ht="18.600000000000001" customHeight="1" x14ac:dyDescent="0.3">
      <c r="A59" s="127">
        <v>1</v>
      </c>
      <c r="B59" s="97" t="s">
        <v>392</v>
      </c>
      <c r="C59" s="139">
        <v>10</v>
      </c>
    </row>
    <row r="60" spans="1:3" ht="18.600000000000001" customHeight="1" x14ac:dyDescent="0.3">
      <c r="A60" s="127">
        <v>2</v>
      </c>
      <c r="B60" s="97" t="s">
        <v>104</v>
      </c>
      <c r="C60" s="139">
        <v>10</v>
      </c>
    </row>
    <row r="61" spans="1:3" ht="18.600000000000001" customHeight="1" x14ac:dyDescent="0.3">
      <c r="A61" s="127">
        <v>3</v>
      </c>
      <c r="B61" s="97" t="s">
        <v>378</v>
      </c>
      <c r="C61" s="139">
        <v>8</v>
      </c>
    </row>
    <row r="62" spans="1:3" ht="18.600000000000001" customHeight="1" x14ac:dyDescent="0.3">
      <c r="A62" s="127">
        <v>4</v>
      </c>
      <c r="B62" s="97" t="s">
        <v>111</v>
      </c>
      <c r="C62" s="139">
        <v>8</v>
      </c>
    </row>
    <row r="63" spans="1:3" ht="18.600000000000001" customHeight="1" x14ac:dyDescent="0.3">
      <c r="A63" s="127">
        <v>5</v>
      </c>
      <c r="B63" s="97" t="s">
        <v>381</v>
      </c>
      <c r="C63" s="139">
        <v>7</v>
      </c>
    </row>
    <row r="64" spans="1:3" ht="18.600000000000001" customHeight="1" x14ac:dyDescent="0.3">
      <c r="A64" s="127">
        <v>6</v>
      </c>
      <c r="B64" s="97" t="s">
        <v>139</v>
      </c>
      <c r="C64" s="139">
        <v>4</v>
      </c>
    </row>
    <row r="65" spans="1:3" ht="18.600000000000001" customHeight="1" x14ac:dyDescent="0.3">
      <c r="A65" s="127">
        <v>7</v>
      </c>
      <c r="B65" s="97" t="s">
        <v>137</v>
      </c>
      <c r="C65" s="139">
        <v>3</v>
      </c>
    </row>
    <row r="66" spans="1:3" ht="18.600000000000001" customHeight="1" x14ac:dyDescent="0.3">
      <c r="A66" s="127">
        <v>8</v>
      </c>
      <c r="B66" s="97" t="s">
        <v>394</v>
      </c>
      <c r="C66" s="139">
        <v>3</v>
      </c>
    </row>
    <row r="67" spans="1:3" ht="18.600000000000001" customHeight="1" x14ac:dyDescent="0.3">
      <c r="A67" s="127">
        <v>9</v>
      </c>
      <c r="B67" s="97" t="s">
        <v>396</v>
      </c>
      <c r="C67" s="139">
        <v>2</v>
      </c>
    </row>
    <row r="68" spans="1:3" ht="18.600000000000001" customHeight="1" x14ac:dyDescent="0.3">
      <c r="A68" s="127">
        <v>10</v>
      </c>
      <c r="B68" s="97" t="s">
        <v>135</v>
      </c>
      <c r="C68" s="139">
        <v>2</v>
      </c>
    </row>
    <row r="69" spans="1:3" ht="18.600000000000001" customHeight="1" x14ac:dyDescent="0.3">
      <c r="A69" s="127">
        <v>11</v>
      </c>
      <c r="B69" s="97" t="s">
        <v>140</v>
      </c>
      <c r="C69" s="139">
        <v>2</v>
      </c>
    </row>
    <row r="70" spans="1:3" ht="18.600000000000001" customHeight="1" x14ac:dyDescent="0.3">
      <c r="A70" s="127">
        <v>12</v>
      </c>
      <c r="B70" s="97" t="s">
        <v>445</v>
      </c>
      <c r="C70" s="139">
        <v>2</v>
      </c>
    </row>
    <row r="71" spans="1:3" ht="18.600000000000001" customHeight="1" x14ac:dyDescent="0.3">
      <c r="A71" s="127">
        <v>13</v>
      </c>
      <c r="B71" s="97" t="s">
        <v>393</v>
      </c>
      <c r="C71" s="139">
        <v>1</v>
      </c>
    </row>
    <row r="72" spans="1:3" ht="18.600000000000001" customHeight="1" x14ac:dyDescent="0.3">
      <c r="A72" s="127">
        <v>14</v>
      </c>
      <c r="B72" s="97" t="s">
        <v>327</v>
      </c>
      <c r="C72" s="139">
        <v>1</v>
      </c>
    </row>
    <row r="73" spans="1:3" ht="18.600000000000001" customHeight="1" x14ac:dyDescent="0.3">
      <c r="A73" s="127">
        <v>15</v>
      </c>
      <c r="B73" s="97" t="s">
        <v>308</v>
      </c>
      <c r="C73" s="139">
        <v>1</v>
      </c>
    </row>
    <row r="74" spans="1:3" s="45" customFormat="1" ht="34.950000000000003" customHeight="1" x14ac:dyDescent="0.35">
      <c r="A74" s="411" t="s">
        <v>29</v>
      </c>
      <c r="B74" s="411"/>
      <c r="C74" s="411"/>
    </row>
    <row r="75" spans="1:3" ht="18.600000000000001" customHeight="1" x14ac:dyDescent="0.3">
      <c r="A75" s="65">
        <v>1</v>
      </c>
      <c r="B75" s="97" t="s">
        <v>89</v>
      </c>
      <c r="C75" s="139">
        <v>59</v>
      </c>
    </row>
    <row r="76" spans="1:3" ht="38.25" customHeight="1" x14ac:dyDescent="0.3">
      <c r="A76" s="65">
        <v>2</v>
      </c>
      <c r="B76" s="97" t="s">
        <v>87</v>
      </c>
      <c r="C76" s="139">
        <v>58</v>
      </c>
    </row>
    <row r="77" spans="1:3" ht="61.5" customHeight="1" x14ac:dyDescent="0.3">
      <c r="A77" s="65">
        <v>3</v>
      </c>
      <c r="B77" s="102" t="s">
        <v>370</v>
      </c>
      <c r="C77" s="139">
        <v>37</v>
      </c>
    </row>
    <row r="78" spans="1:3" ht="27.75" customHeight="1" x14ac:dyDescent="0.3">
      <c r="A78" s="65">
        <v>4</v>
      </c>
      <c r="B78" s="97" t="s">
        <v>371</v>
      </c>
      <c r="C78" s="139">
        <v>32</v>
      </c>
    </row>
    <row r="79" spans="1:3" ht="22.5" customHeight="1" x14ac:dyDescent="0.3">
      <c r="A79" s="65">
        <v>5</v>
      </c>
      <c r="B79" s="97" t="s">
        <v>94</v>
      </c>
      <c r="C79" s="139">
        <v>27</v>
      </c>
    </row>
    <row r="80" spans="1:3" x14ac:dyDescent="0.3">
      <c r="A80" s="73">
        <v>6</v>
      </c>
      <c r="B80" s="97" t="s">
        <v>93</v>
      </c>
      <c r="C80" s="139">
        <v>22</v>
      </c>
    </row>
    <row r="81" spans="1:3" x14ac:dyDescent="0.3">
      <c r="A81" s="73">
        <v>7</v>
      </c>
      <c r="B81" s="97" t="s">
        <v>141</v>
      </c>
      <c r="C81" s="139">
        <v>8</v>
      </c>
    </row>
    <row r="82" spans="1:3" ht="27.75" customHeight="1" x14ac:dyDescent="0.3">
      <c r="A82" s="73">
        <v>8</v>
      </c>
      <c r="B82" s="97" t="s">
        <v>109</v>
      </c>
      <c r="C82" s="139">
        <v>5</v>
      </c>
    </row>
    <row r="83" spans="1:3" x14ac:dyDescent="0.3">
      <c r="A83" s="73">
        <v>9</v>
      </c>
      <c r="B83" s="97" t="s">
        <v>398</v>
      </c>
      <c r="C83" s="139">
        <v>4</v>
      </c>
    </row>
    <row r="84" spans="1:3" ht="22.5" customHeight="1" x14ac:dyDescent="0.3">
      <c r="A84" s="73">
        <v>10</v>
      </c>
      <c r="B84" s="102" t="s">
        <v>397</v>
      </c>
      <c r="C84" s="139">
        <v>4</v>
      </c>
    </row>
    <row r="85" spans="1:3" ht="22.5" customHeight="1" x14ac:dyDescent="0.3">
      <c r="A85" s="127">
        <v>11</v>
      </c>
      <c r="B85" s="97" t="s">
        <v>399</v>
      </c>
      <c r="C85" s="139">
        <v>1</v>
      </c>
    </row>
    <row r="86" spans="1:3" ht="22.5" customHeight="1" x14ac:dyDescent="0.3">
      <c r="A86" s="127">
        <v>12</v>
      </c>
      <c r="B86" s="97" t="s">
        <v>292</v>
      </c>
      <c r="C86" s="139">
        <v>1</v>
      </c>
    </row>
    <row r="87" spans="1:3" ht="22.5" customHeight="1" x14ac:dyDescent="0.3">
      <c r="A87" s="127">
        <v>13</v>
      </c>
      <c r="B87" s="97" t="s">
        <v>115</v>
      </c>
      <c r="C87" s="139">
        <v>1</v>
      </c>
    </row>
    <row r="88" spans="1:3" ht="22.5" customHeight="1" x14ac:dyDescent="0.3">
      <c r="A88" s="127">
        <v>14</v>
      </c>
      <c r="B88" s="97" t="s">
        <v>107</v>
      </c>
      <c r="C88" s="139">
        <v>1</v>
      </c>
    </row>
    <row r="89" spans="1:3" ht="22.5" customHeight="1" x14ac:dyDescent="0.3">
      <c r="A89" s="127">
        <v>15</v>
      </c>
      <c r="B89" s="97" t="s">
        <v>142</v>
      </c>
      <c r="C89" s="139">
        <v>1</v>
      </c>
    </row>
    <row r="90" spans="1:3" s="45" customFormat="1" ht="41.25" customHeight="1" x14ac:dyDescent="0.35">
      <c r="A90" s="426" t="s">
        <v>30</v>
      </c>
      <c r="B90" s="427"/>
      <c r="C90" s="428"/>
    </row>
    <row r="91" spans="1:3" ht="26.4" x14ac:dyDescent="0.3">
      <c r="A91" s="127">
        <v>1</v>
      </c>
      <c r="B91" s="102" t="s">
        <v>379</v>
      </c>
      <c r="C91" s="139">
        <v>21</v>
      </c>
    </row>
    <row r="92" spans="1:3" ht="23.25" customHeight="1" x14ac:dyDescent="0.3">
      <c r="A92" s="127">
        <v>2</v>
      </c>
      <c r="B92" s="97" t="s">
        <v>144</v>
      </c>
      <c r="C92" s="139">
        <v>15</v>
      </c>
    </row>
    <row r="93" spans="1:3" ht="27.75" customHeight="1" x14ac:dyDescent="0.3">
      <c r="A93" s="127">
        <v>3</v>
      </c>
      <c r="B93" s="97" t="s">
        <v>176</v>
      </c>
      <c r="C93" s="139">
        <v>9</v>
      </c>
    </row>
    <row r="94" spans="1:3" ht="24" customHeight="1" x14ac:dyDescent="0.3">
      <c r="A94" s="127">
        <v>4</v>
      </c>
      <c r="B94" s="97" t="s">
        <v>186</v>
      </c>
      <c r="C94" s="139">
        <v>5</v>
      </c>
    </row>
    <row r="95" spans="1:3" ht="24" customHeight="1" x14ac:dyDescent="0.3">
      <c r="A95" s="127">
        <v>5</v>
      </c>
      <c r="B95" s="97" t="s">
        <v>145</v>
      </c>
      <c r="C95" s="139">
        <v>3</v>
      </c>
    </row>
    <row r="96" spans="1:3" ht="24" customHeight="1" x14ac:dyDescent="0.3">
      <c r="A96" s="73">
        <v>6</v>
      </c>
      <c r="B96" s="97" t="s">
        <v>150</v>
      </c>
      <c r="C96" s="139">
        <v>3</v>
      </c>
    </row>
    <row r="97" spans="1:3" ht="24" customHeight="1" x14ac:dyDescent="0.3">
      <c r="A97" s="73">
        <v>7</v>
      </c>
      <c r="B97" s="97" t="s">
        <v>149</v>
      </c>
      <c r="C97" s="139">
        <v>2</v>
      </c>
    </row>
    <row r="98" spans="1:3" ht="24" customHeight="1" x14ac:dyDescent="0.3">
      <c r="A98" s="73">
        <v>8</v>
      </c>
      <c r="B98" s="97" t="s">
        <v>147</v>
      </c>
      <c r="C98" s="139">
        <v>1</v>
      </c>
    </row>
    <row r="99" spans="1:3" ht="24" customHeight="1" x14ac:dyDescent="0.3">
      <c r="A99" s="73">
        <v>9</v>
      </c>
      <c r="B99" s="97" t="s">
        <v>152</v>
      </c>
      <c r="C99" s="139">
        <v>1</v>
      </c>
    </row>
    <row r="100" spans="1:3" ht="24" customHeight="1" x14ac:dyDescent="0.3">
      <c r="A100" s="73">
        <v>10</v>
      </c>
      <c r="B100" s="97" t="s">
        <v>319</v>
      </c>
      <c r="C100" s="139">
        <v>1</v>
      </c>
    </row>
    <row r="101" spans="1:3" ht="24" customHeight="1" x14ac:dyDescent="0.3">
      <c r="A101" s="73">
        <v>11</v>
      </c>
      <c r="B101" s="97" t="s">
        <v>519</v>
      </c>
      <c r="C101" s="139">
        <v>1</v>
      </c>
    </row>
    <row r="102" spans="1:3" ht="24" customHeight="1" x14ac:dyDescent="0.3">
      <c r="A102" s="73">
        <v>12</v>
      </c>
      <c r="B102" s="97" t="s">
        <v>405</v>
      </c>
      <c r="C102" s="139">
        <v>1</v>
      </c>
    </row>
    <row r="103" spans="1:3" s="45" customFormat="1" ht="34.950000000000003" customHeight="1" x14ac:dyDescent="0.35">
      <c r="A103" s="426" t="s">
        <v>31</v>
      </c>
      <c r="B103" s="427"/>
      <c r="C103" s="428"/>
    </row>
    <row r="104" spans="1:3" ht="18" customHeight="1" x14ac:dyDescent="0.3">
      <c r="A104" s="65">
        <v>1</v>
      </c>
      <c r="B104" s="97" t="s">
        <v>95</v>
      </c>
      <c r="C104" s="139">
        <v>18</v>
      </c>
    </row>
    <row r="105" spans="1:3" ht="34.5" customHeight="1" x14ac:dyDescent="0.3">
      <c r="A105" s="65">
        <v>2</v>
      </c>
      <c r="B105" s="97" t="s">
        <v>116</v>
      </c>
      <c r="C105" s="139">
        <v>7</v>
      </c>
    </row>
    <row r="106" spans="1:3" ht="36" customHeight="1" x14ac:dyDescent="0.3">
      <c r="A106" s="65">
        <v>3</v>
      </c>
      <c r="B106" s="97" t="s">
        <v>103</v>
      </c>
      <c r="C106" s="139">
        <v>7</v>
      </c>
    </row>
    <row r="107" spans="1:3" x14ac:dyDescent="0.3">
      <c r="A107" s="65">
        <v>4</v>
      </c>
      <c r="B107" s="97" t="s">
        <v>98</v>
      </c>
      <c r="C107" s="139">
        <v>6</v>
      </c>
    </row>
    <row r="108" spans="1:3" ht="21" customHeight="1" x14ac:dyDescent="0.3">
      <c r="A108" s="65">
        <v>5</v>
      </c>
      <c r="B108" s="97" t="s">
        <v>120</v>
      </c>
      <c r="C108" s="139">
        <v>5</v>
      </c>
    </row>
    <row r="109" spans="1:3" ht="30.75" customHeight="1" x14ac:dyDescent="0.3">
      <c r="A109" s="65">
        <v>6</v>
      </c>
      <c r="B109" s="97" t="s">
        <v>313</v>
      </c>
      <c r="C109" s="139">
        <v>5</v>
      </c>
    </row>
    <row r="110" spans="1:3" x14ac:dyDescent="0.3">
      <c r="A110" s="65">
        <v>7</v>
      </c>
      <c r="B110" s="97" t="s">
        <v>376</v>
      </c>
      <c r="C110" s="139">
        <v>4</v>
      </c>
    </row>
    <row r="111" spans="1:3" ht="18" customHeight="1" x14ac:dyDescent="0.3">
      <c r="A111" s="65">
        <v>8</v>
      </c>
      <c r="B111" s="97" t="s">
        <v>375</v>
      </c>
      <c r="C111" s="139">
        <v>4</v>
      </c>
    </row>
    <row r="112" spans="1:3" ht="18" customHeight="1" x14ac:dyDescent="0.3">
      <c r="A112" s="65">
        <v>9</v>
      </c>
      <c r="B112" s="97" t="s">
        <v>178</v>
      </c>
      <c r="C112" s="139">
        <v>4</v>
      </c>
    </row>
    <row r="113" spans="1:3" ht="29.25" customHeight="1" x14ac:dyDescent="0.3">
      <c r="A113" s="65">
        <v>10</v>
      </c>
      <c r="B113" s="97" t="s">
        <v>154</v>
      </c>
      <c r="C113" s="139">
        <v>3</v>
      </c>
    </row>
    <row r="114" spans="1:3" ht="23.25" customHeight="1" x14ac:dyDescent="0.3">
      <c r="A114" s="65">
        <v>11</v>
      </c>
      <c r="B114" s="97" t="s">
        <v>380</v>
      </c>
      <c r="C114" s="139">
        <v>3</v>
      </c>
    </row>
    <row r="115" spans="1:3" ht="24.75" customHeight="1" x14ac:dyDescent="0.3">
      <c r="A115" s="65">
        <v>12</v>
      </c>
      <c r="B115" s="97" t="s">
        <v>307</v>
      </c>
      <c r="C115" s="139">
        <v>3</v>
      </c>
    </row>
    <row r="116" spans="1:3" ht="24" customHeight="1" x14ac:dyDescent="0.3">
      <c r="A116" s="65">
        <v>13</v>
      </c>
      <c r="B116" s="97" t="s">
        <v>153</v>
      </c>
      <c r="C116" s="139">
        <v>3</v>
      </c>
    </row>
    <row r="117" spans="1:3" ht="28.5" customHeight="1" x14ac:dyDescent="0.3">
      <c r="A117" s="65">
        <v>14</v>
      </c>
      <c r="B117" s="97" t="s">
        <v>318</v>
      </c>
      <c r="C117" s="139">
        <v>3</v>
      </c>
    </row>
    <row r="118" spans="1:3" ht="18" customHeight="1" x14ac:dyDescent="0.3">
      <c r="A118" s="65">
        <v>15</v>
      </c>
      <c r="B118" s="97" t="s">
        <v>446</v>
      </c>
      <c r="C118" s="139">
        <v>3</v>
      </c>
    </row>
    <row r="119" spans="1:3" s="45" customFormat="1" ht="62.25" customHeight="1" x14ac:dyDescent="0.35">
      <c r="A119" s="426" t="s">
        <v>32</v>
      </c>
      <c r="B119" s="427"/>
      <c r="C119" s="428"/>
    </row>
    <row r="120" spans="1:3" ht="40.5" customHeight="1" x14ac:dyDescent="0.3">
      <c r="A120" s="65">
        <v>1</v>
      </c>
      <c r="B120" s="102" t="s">
        <v>372</v>
      </c>
      <c r="C120" s="139">
        <v>31</v>
      </c>
    </row>
    <row r="121" spans="1:3" x14ac:dyDescent="0.3">
      <c r="A121" s="65">
        <v>2</v>
      </c>
      <c r="B121" s="97" t="s">
        <v>85</v>
      </c>
      <c r="C121" s="139">
        <v>23</v>
      </c>
    </row>
    <row r="122" spans="1:3" ht="39" customHeight="1" x14ac:dyDescent="0.3">
      <c r="A122" s="65">
        <v>3</v>
      </c>
      <c r="B122" s="97" t="s">
        <v>96</v>
      </c>
      <c r="C122" s="139">
        <v>14</v>
      </c>
    </row>
    <row r="123" spans="1:3" ht="33.75" customHeight="1" x14ac:dyDescent="0.3">
      <c r="A123" s="65">
        <v>4</v>
      </c>
      <c r="B123" s="97" t="s">
        <v>88</v>
      </c>
      <c r="C123" s="139">
        <v>7</v>
      </c>
    </row>
    <row r="124" spans="1:3" ht="18" customHeight="1" x14ac:dyDescent="0.3">
      <c r="A124" s="65">
        <v>5</v>
      </c>
      <c r="B124" s="97" t="s">
        <v>91</v>
      </c>
      <c r="C124" s="139">
        <v>7</v>
      </c>
    </row>
    <row r="125" spans="1:3" ht="32.25" customHeight="1" x14ac:dyDescent="0.3">
      <c r="A125" s="65">
        <v>6</v>
      </c>
      <c r="B125" s="97" t="s">
        <v>114</v>
      </c>
      <c r="C125" s="139">
        <v>6</v>
      </c>
    </row>
    <row r="126" spans="1:3" ht="21" customHeight="1" x14ac:dyDescent="0.3">
      <c r="A126" s="65">
        <v>7</v>
      </c>
      <c r="B126" s="97" t="s">
        <v>179</v>
      </c>
      <c r="C126" s="139">
        <v>5</v>
      </c>
    </row>
    <row r="127" spans="1:3" ht="21.75" customHeight="1" x14ac:dyDescent="0.3">
      <c r="A127" s="65">
        <v>8</v>
      </c>
      <c r="B127" s="97" t="s">
        <v>403</v>
      </c>
      <c r="C127" s="139">
        <v>4</v>
      </c>
    </row>
    <row r="128" spans="1:3" ht="25.5" customHeight="1" x14ac:dyDescent="0.3">
      <c r="A128" s="65">
        <v>9</v>
      </c>
      <c r="B128" s="97" t="s">
        <v>251</v>
      </c>
      <c r="C128" s="139">
        <v>4</v>
      </c>
    </row>
    <row r="129" spans="1:3" ht="23.25" customHeight="1" x14ac:dyDescent="0.3">
      <c r="A129" s="65">
        <v>10</v>
      </c>
      <c r="B129" s="97" t="s">
        <v>282</v>
      </c>
      <c r="C129" s="139">
        <v>3</v>
      </c>
    </row>
    <row r="130" spans="1:3" ht="18" customHeight="1" x14ac:dyDescent="0.3">
      <c r="A130" s="65">
        <v>11</v>
      </c>
      <c r="B130" s="97" t="s">
        <v>402</v>
      </c>
      <c r="C130" s="139">
        <v>3</v>
      </c>
    </row>
    <row r="131" spans="1:3" ht="22.5" customHeight="1" x14ac:dyDescent="0.3">
      <c r="A131" s="65">
        <v>12</v>
      </c>
      <c r="B131" s="97" t="s">
        <v>156</v>
      </c>
      <c r="C131" s="139">
        <v>3</v>
      </c>
    </row>
    <row r="132" spans="1:3" ht="28.5" customHeight="1" x14ac:dyDescent="0.3">
      <c r="A132" s="65">
        <v>13</v>
      </c>
      <c r="B132" s="97" t="s">
        <v>502</v>
      </c>
      <c r="C132" s="139">
        <v>2</v>
      </c>
    </row>
    <row r="133" spans="1:3" ht="34.5" customHeight="1" x14ac:dyDescent="0.3">
      <c r="A133" s="65">
        <v>14</v>
      </c>
      <c r="B133" s="97" t="s">
        <v>501</v>
      </c>
      <c r="C133" s="139">
        <v>2</v>
      </c>
    </row>
    <row r="134" spans="1:3" ht="38.25" customHeight="1" x14ac:dyDescent="0.3">
      <c r="A134" s="65">
        <v>15</v>
      </c>
      <c r="B134" s="97" t="s">
        <v>316</v>
      </c>
      <c r="C134" s="139">
        <v>2</v>
      </c>
    </row>
    <row r="135" spans="1:3" s="45" customFormat="1" ht="34.950000000000003" customHeight="1" x14ac:dyDescent="0.35">
      <c r="A135" s="426" t="s">
        <v>159</v>
      </c>
      <c r="B135" s="427"/>
      <c r="C135" s="428"/>
    </row>
    <row r="136" spans="1:3" ht="19.2" customHeight="1" x14ac:dyDescent="0.3">
      <c r="A136" s="65">
        <v>1</v>
      </c>
      <c r="B136" s="97" t="s">
        <v>86</v>
      </c>
      <c r="C136" s="139">
        <v>112</v>
      </c>
    </row>
    <row r="137" spans="1:3" ht="19.2" customHeight="1" x14ac:dyDescent="0.3">
      <c r="A137" s="65">
        <v>2</v>
      </c>
      <c r="B137" s="97" t="s">
        <v>99</v>
      </c>
      <c r="C137" s="139">
        <v>36</v>
      </c>
    </row>
    <row r="138" spans="1:3" ht="19.2" customHeight="1" x14ac:dyDescent="0.3">
      <c r="A138" s="65">
        <v>3</v>
      </c>
      <c r="B138" s="97" t="s">
        <v>90</v>
      </c>
      <c r="C138" s="139">
        <v>32</v>
      </c>
    </row>
    <row r="139" spans="1:3" ht="19.2" customHeight="1" x14ac:dyDescent="0.3">
      <c r="A139" s="65">
        <v>4</v>
      </c>
      <c r="B139" s="97" t="s">
        <v>118</v>
      </c>
      <c r="C139" s="139">
        <v>16</v>
      </c>
    </row>
    <row r="140" spans="1:3" ht="19.2" customHeight="1" x14ac:dyDescent="0.3">
      <c r="A140" s="65">
        <v>5</v>
      </c>
      <c r="B140" s="97" t="s">
        <v>97</v>
      </c>
      <c r="C140" s="139">
        <v>14</v>
      </c>
    </row>
    <row r="141" spans="1:3" ht="19.2" customHeight="1" x14ac:dyDescent="0.3">
      <c r="A141" s="65">
        <v>6</v>
      </c>
      <c r="B141" s="97" t="s">
        <v>101</v>
      </c>
      <c r="C141" s="139">
        <v>12</v>
      </c>
    </row>
    <row r="142" spans="1:3" ht="19.2" customHeight="1" x14ac:dyDescent="0.3">
      <c r="A142" s="65">
        <v>7</v>
      </c>
      <c r="B142" s="97" t="s">
        <v>112</v>
      </c>
      <c r="C142" s="139">
        <v>8</v>
      </c>
    </row>
    <row r="143" spans="1:3" ht="19.2" customHeight="1" x14ac:dyDescent="0.3">
      <c r="A143" s="65">
        <v>8</v>
      </c>
      <c r="B143" s="97" t="s">
        <v>102</v>
      </c>
      <c r="C143" s="139">
        <v>6</v>
      </c>
    </row>
    <row r="144" spans="1:3" ht="19.2" customHeight="1" x14ac:dyDescent="0.3">
      <c r="A144" s="65">
        <v>9</v>
      </c>
      <c r="B144" s="97" t="s">
        <v>117</v>
      </c>
      <c r="C144" s="139">
        <v>5</v>
      </c>
    </row>
    <row r="145" spans="1:3" ht="19.2" customHeight="1" x14ac:dyDescent="0.3">
      <c r="A145" s="65">
        <v>10</v>
      </c>
      <c r="B145" s="97" t="s">
        <v>121</v>
      </c>
      <c r="C145" s="139">
        <v>4</v>
      </c>
    </row>
    <row r="146" spans="1:3" ht="26.25" customHeight="1" x14ac:dyDescent="0.3">
      <c r="A146" s="65">
        <v>11</v>
      </c>
      <c r="B146" s="97" t="s">
        <v>189</v>
      </c>
      <c r="C146" s="139">
        <v>3</v>
      </c>
    </row>
    <row r="147" spans="1:3" ht="20.25" customHeight="1" x14ac:dyDescent="0.3">
      <c r="A147" s="65">
        <v>12</v>
      </c>
      <c r="B147" s="97" t="s">
        <v>164</v>
      </c>
      <c r="C147" s="139">
        <v>2</v>
      </c>
    </row>
    <row r="148" spans="1:3" ht="27.75" customHeight="1" x14ac:dyDescent="0.3">
      <c r="A148" s="65">
        <v>13</v>
      </c>
      <c r="B148" s="97" t="s">
        <v>358</v>
      </c>
      <c r="C148" s="139">
        <v>2</v>
      </c>
    </row>
    <row r="149" spans="1:3" x14ac:dyDescent="0.3">
      <c r="A149" s="112">
        <v>14</v>
      </c>
      <c r="B149" s="97" t="s">
        <v>182</v>
      </c>
      <c r="C149" s="139">
        <v>2</v>
      </c>
    </row>
    <row r="150" spans="1:3" x14ac:dyDescent="0.3">
      <c r="A150" s="127">
        <v>15</v>
      </c>
      <c r="B150" s="97" t="s">
        <v>181</v>
      </c>
      <c r="C150" s="139">
        <v>2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3:C103"/>
    <mergeCell ref="A119:C119"/>
    <mergeCell ref="A135:C135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2" max="7" man="1"/>
    <brk id="134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402" t="s">
        <v>281</v>
      </c>
      <c r="B1" s="402"/>
      <c r="C1" s="402"/>
    </row>
    <row r="2" spans="1:6" ht="45" customHeight="1" x14ac:dyDescent="0.3">
      <c r="B2" s="405" t="s">
        <v>520</v>
      </c>
      <c r="C2" s="405"/>
      <c r="D2" s="405"/>
    </row>
    <row r="3" spans="1:6" ht="20.25" customHeight="1" x14ac:dyDescent="0.3">
      <c r="B3" s="405" t="s">
        <v>78</v>
      </c>
      <c r="C3" s="405"/>
      <c r="D3" s="405"/>
    </row>
    <row r="4" spans="1:6" ht="15.75" x14ac:dyDescent="0.25">
      <c r="B4" s="92"/>
      <c r="C4" s="91"/>
      <c r="D4" s="91"/>
    </row>
    <row r="5" spans="1:6" s="40" customFormat="1" ht="66" customHeight="1" x14ac:dyDescent="0.3">
      <c r="A5" s="76"/>
      <c r="B5" s="250" t="s">
        <v>79</v>
      </c>
      <c r="C5" s="251" t="s">
        <v>254</v>
      </c>
      <c r="D5" s="249" t="s">
        <v>255</v>
      </c>
    </row>
    <row r="6" spans="1:6" x14ac:dyDescent="0.3">
      <c r="A6" s="41">
        <v>1</v>
      </c>
      <c r="B6" s="97" t="s">
        <v>86</v>
      </c>
      <c r="C6" s="139">
        <v>91</v>
      </c>
      <c r="D6" s="167">
        <v>81.25</v>
      </c>
      <c r="F6" s="50"/>
    </row>
    <row r="7" spans="1:6" x14ac:dyDescent="0.3">
      <c r="A7" s="41">
        <v>2</v>
      </c>
      <c r="B7" s="97" t="s">
        <v>87</v>
      </c>
      <c r="C7" s="139">
        <v>58</v>
      </c>
      <c r="D7" s="167">
        <v>100</v>
      </c>
      <c r="F7" s="50"/>
    </row>
    <row r="8" spans="1:6" x14ac:dyDescent="0.3">
      <c r="A8" s="41">
        <v>3</v>
      </c>
      <c r="B8" s="97" t="s">
        <v>89</v>
      </c>
      <c r="C8" s="139">
        <v>57</v>
      </c>
      <c r="D8" s="167">
        <v>96.610169491525426</v>
      </c>
      <c r="F8" s="50"/>
    </row>
    <row r="9" spans="1:6" s="42" customFormat="1" x14ac:dyDescent="0.3">
      <c r="A9" s="41">
        <v>4</v>
      </c>
      <c r="B9" s="97" t="s">
        <v>92</v>
      </c>
      <c r="C9" s="139">
        <v>37</v>
      </c>
      <c r="D9" s="167">
        <v>97.368421052631575</v>
      </c>
      <c r="F9" s="50"/>
    </row>
    <row r="10" spans="1:6" s="42" customFormat="1" ht="52.8" x14ac:dyDescent="0.3">
      <c r="A10" s="41">
        <v>5</v>
      </c>
      <c r="B10" s="102" t="s">
        <v>370</v>
      </c>
      <c r="C10" s="139">
        <v>37</v>
      </c>
      <c r="D10" s="167">
        <v>100</v>
      </c>
      <c r="F10" s="50"/>
    </row>
    <row r="11" spans="1:6" s="42" customFormat="1" x14ac:dyDescent="0.3">
      <c r="A11" s="41">
        <v>6</v>
      </c>
      <c r="B11" s="102" t="s">
        <v>90</v>
      </c>
      <c r="C11" s="139">
        <v>32</v>
      </c>
      <c r="D11" s="167">
        <v>100</v>
      </c>
      <c r="F11" s="50"/>
    </row>
    <row r="12" spans="1:6" s="42" customFormat="1" x14ac:dyDescent="0.3">
      <c r="A12" s="41">
        <v>7</v>
      </c>
      <c r="B12" s="102" t="s">
        <v>371</v>
      </c>
      <c r="C12" s="139">
        <v>31</v>
      </c>
      <c r="D12" s="167">
        <v>96.875</v>
      </c>
      <c r="F12" s="50"/>
    </row>
    <row r="13" spans="1:6" s="42" customFormat="1" x14ac:dyDescent="0.3">
      <c r="A13" s="41">
        <v>8</v>
      </c>
      <c r="B13" s="102" t="s">
        <v>93</v>
      </c>
      <c r="C13" s="139">
        <v>22</v>
      </c>
      <c r="D13" s="167">
        <v>100</v>
      </c>
      <c r="F13" s="50"/>
    </row>
    <row r="14" spans="1:6" s="42" customFormat="1" ht="30" customHeight="1" x14ac:dyDescent="0.3">
      <c r="A14" s="41">
        <v>9</v>
      </c>
      <c r="B14" s="102" t="s">
        <v>99</v>
      </c>
      <c r="C14" s="139">
        <v>22</v>
      </c>
      <c r="D14" s="167">
        <v>61.111111111111114</v>
      </c>
      <c r="F14" s="50"/>
    </row>
    <row r="15" spans="1:6" s="42" customFormat="1" ht="26.4" x14ac:dyDescent="0.3">
      <c r="A15" s="41">
        <v>10</v>
      </c>
      <c r="B15" s="102" t="s">
        <v>373</v>
      </c>
      <c r="C15" s="139">
        <v>18</v>
      </c>
      <c r="D15" s="167">
        <v>90</v>
      </c>
      <c r="F15" s="50"/>
    </row>
    <row r="16" spans="1:6" s="42" customFormat="1" x14ac:dyDescent="0.3">
      <c r="A16" s="41">
        <v>11</v>
      </c>
      <c r="B16" s="102" t="s">
        <v>95</v>
      </c>
      <c r="C16" s="139">
        <v>18</v>
      </c>
      <c r="D16" s="167">
        <v>100</v>
      </c>
      <c r="F16" s="50"/>
    </row>
    <row r="17" spans="1:6" s="42" customFormat="1" ht="26.4" x14ac:dyDescent="0.3">
      <c r="A17" s="41">
        <v>12</v>
      </c>
      <c r="B17" s="102" t="s">
        <v>379</v>
      </c>
      <c r="C17" s="139">
        <v>14</v>
      </c>
      <c r="D17" s="167">
        <v>66.666666666666657</v>
      </c>
      <c r="F17" s="50"/>
    </row>
    <row r="18" spans="1:6" s="42" customFormat="1" x14ac:dyDescent="0.3">
      <c r="A18" s="41">
        <v>13</v>
      </c>
      <c r="B18" s="102" t="s">
        <v>374</v>
      </c>
      <c r="C18" s="139">
        <v>13</v>
      </c>
      <c r="D18" s="167">
        <v>92.857142857142861</v>
      </c>
      <c r="F18" s="50"/>
    </row>
    <row r="19" spans="1:6" s="42" customFormat="1" x14ac:dyDescent="0.3">
      <c r="A19" s="41">
        <v>14</v>
      </c>
      <c r="B19" s="102" t="s">
        <v>144</v>
      </c>
      <c r="C19" s="139">
        <v>11</v>
      </c>
      <c r="D19" s="167">
        <v>73.333333333333329</v>
      </c>
      <c r="F19" s="50"/>
    </row>
    <row r="20" spans="1:6" s="42" customFormat="1" x14ac:dyDescent="0.3">
      <c r="A20" s="41">
        <v>15</v>
      </c>
      <c r="B20" s="102" t="s">
        <v>101</v>
      </c>
      <c r="C20" s="139">
        <v>11</v>
      </c>
      <c r="D20" s="167">
        <v>91.666666666666657</v>
      </c>
      <c r="F20" s="50"/>
    </row>
    <row r="21" spans="1:6" s="42" customFormat="1" ht="37.5" customHeight="1" x14ac:dyDescent="0.3">
      <c r="A21" s="41">
        <v>16</v>
      </c>
      <c r="B21" s="102" t="s">
        <v>392</v>
      </c>
      <c r="C21" s="139">
        <v>10</v>
      </c>
      <c r="D21" s="167">
        <v>100</v>
      </c>
      <c r="F21" s="50"/>
    </row>
    <row r="22" spans="1:6" s="42" customFormat="1" x14ac:dyDescent="0.3">
      <c r="A22" s="41">
        <v>17</v>
      </c>
      <c r="B22" s="102" t="s">
        <v>104</v>
      </c>
      <c r="C22" s="139">
        <v>10</v>
      </c>
      <c r="D22" s="167">
        <v>100</v>
      </c>
      <c r="F22" s="50"/>
    </row>
    <row r="23" spans="1:6" s="42" customFormat="1" x14ac:dyDescent="0.3">
      <c r="A23" s="41">
        <v>18</v>
      </c>
      <c r="B23" s="102" t="s">
        <v>118</v>
      </c>
      <c r="C23" s="139">
        <v>10</v>
      </c>
      <c r="D23" s="167">
        <v>62.5</v>
      </c>
      <c r="F23" s="50"/>
    </row>
    <row r="24" spans="1:6" s="42" customFormat="1" x14ac:dyDescent="0.3">
      <c r="A24" s="41">
        <v>19</v>
      </c>
      <c r="B24" s="102" t="s">
        <v>110</v>
      </c>
      <c r="C24" s="139">
        <v>9</v>
      </c>
      <c r="D24" s="167">
        <v>100</v>
      </c>
      <c r="F24" s="50"/>
    </row>
    <row r="25" spans="1:6" s="42" customFormat="1" x14ac:dyDescent="0.3">
      <c r="A25" s="41">
        <v>20</v>
      </c>
      <c r="B25" s="102" t="s">
        <v>119</v>
      </c>
      <c r="C25" s="139">
        <v>8</v>
      </c>
      <c r="D25" s="167">
        <v>100</v>
      </c>
      <c r="F25" s="50"/>
    </row>
    <row r="26" spans="1:6" s="42" customFormat="1" x14ac:dyDescent="0.3">
      <c r="A26" s="41">
        <v>21</v>
      </c>
      <c r="B26" s="102" t="s">
        <v>378</v>
      </c>
      <c r="C26" s="139">
        <v>8</v>
      </c>
      <c r="D26" s="167">
        <v>100</v>
      </c>
      <c r="F26" s="50"/>
    </row>
    <row r="27" spans="1:6" s="42" customFormat="1" x14ac:dyDescent="0.3">
      <c r="A27" s="41">
        <v>22</v>
      </c>
      <c r="B27" s="102" t="s">
        <v>111</v>
      </c>
      <c r="C27" s="139">
        <v>8</v>
      </c>
      <c r="D27" s="167">
        <v>100</v>
      </c>
      <c r="F27" s="50"/>
    </row>
    <row r="28" spans="1:6" s="42" customFormat="1" x14ac:dyDescent="0.3">
      <c r="A28" s="41">
        <v>23</v>
      </c>
      <c r="B28" s="102" t="s">
        <v>94</v>
      </c>
      <c r="C28" s="139">
        <v>8</v>
      </c>
      <c r="D28" s="167">
        <v>29.629629629629626</v>
      </c>
      <c r="F28" s="50"/>
    </row>
    <row r="29" spans="1:6" s="42" customFormat="1" x14ac:dyDescent="0.3">
      <c r="A29" s="41">
        <v>24</v>
      </c>
      <c r="B29" s="102" t="s">
        <v>112</v>
      </c>
      <c r="C29" s="139">
        <v>8</v>
      </c>
      <c r="D29" s="167">
        <v>100</v>
      </c>
      <c r="F29" s="50"/>
    </row>
    <row r="30" spans="1:6" s="42" customFormat="1" x14ac:dyDescent="0.3">
      <c r="A30" s="41">
        <v>25</v>
      </c>
      <c r="B30" s="102" t="s">
        <v>100</v>
      </c>
      <c r="C30" s="139">
        <v>7</v>
      </c>
      <c r="D30" s="167">
        <v>77.777777777777786</v>
      </c>
      <c r="F30" s="50"/>
    </row>
    <row r="31" spans="1:6" s="42" customFormat="1" x14ac:dyDescent="0.3">
      <c r="A31" s="41">
        <v>26</v>
      </c>
      <c r="B31" s="102" t="s">
        <v>141</v>
      </c>
      <c r="C31" s="139">
        <v>7</v>
      </c>
      <c r="D31" s="167">
        <v>87.5</v>
      </c>
      <c r="F31" s="50"/>
    </row>
    <row r="32" spans="1:6" s="42" customFormat="1" x14ac:dyDescent="0.3">
      <c r="A32" s="41">
        <v>27</v>
      </c>
      <c r="B32" s="102" t="s">
        <v>381</v>
      </c>
      <c r="C32" s="139">
        <v>6</v>
      </c>
      <c r="D32" s="167">
        <v>85.714285714285708</v>
      </c>
      <c r="F32" s="50"/>
    </row>
    <row r="33" spans="1:6" s="42" customFormat="1" x14ac:dyDescent="0.3">
      <c r="A33" s="41">
        <v>28</v>
      </c>
      <c r="B33" s="102" t="s">
        <v>134</v>
      </c>
      <c r="C33" s="139">
        <v>5</v>
      </c>
      <c r="D33" s="167">
        <v>100</v>
      </c>
      <c r="F33" s="50"/>
    </row>
    <row r="34" spans="1:6" s="42" customFormat="1" ht="20.25" customHeight="1" x14ac:dyDescent="0.3">
      <c r="A34" s="41">
        <v>29</v>
      </c>
      <c r="B34" s="102" t="s">
        <v>109</v>
      </c>
      <c r="C34" s="139">
        <v>5</v>
      </c>
      <c r="D34" s="167">
        <v>100</v>
      </c>
      <c r="F34" s="50"/>
    </row>
    <row r="35" spans="1:6" s="42" customFormat="1" x14ac:dyDescent="0.3">
      <c r="A35" s="41">
        <v>30</v>
      </c>
      <c r="B35" s="102" t="s">
        <v>120</v>
      </c>
      <c r="C35" s="139">
        <v>5</v>
      </c>
      <c r="D35" s="167">
        <v>100</v>
      </c>
      <c r="F35" s="50"/>
    </row>
    <row r="36" spans="1:6" s="42" customFormat="1" x14ac:dyDescent="0.3">
      <c r="A36" s="41">
        <v>31</v>
      </c>
      <c r="B36" s="102" t="s">
        <v>313</v>
      </c>
      <c r="C36" s="139">
        <v>5</v>
      </c>
      <c r="D36" s="167">
        <v>100</v>
      </c>
      <c r="F36" s="50"/>
    </row>
    <row r="37" spans="1:6" s="42" customFormat="1" x14ac:dyDescent="0.3">
      <c r="A37" s="41">
        <v>32</v>
      </c>
      <c r="B37" s="102" t="s">
        <v>125</v>
      </c>
      <c r="C37" s="139">
        <v>4</v>
      </c>
      <c r="D37" s="167">
        <v>80</v>
      </c>
      <c r="F37" s="50"/>
    </row>
    <row r="38" spans="1:6" s="42" customFormat="1" x14ac:dyDescent="0.3">
      <c r="A38" s="41">
        <v>33</v>
      </c>
      <c r="B38" s="102" t="s">
        <v>385</v>
      </c>
      <c r="C38" s="139">
        <v>4</v>
      </c>
      <c r="D38" s="167">
        <v>100</v>
      </c>
      <c r="F38" s="50"/>
    </row>
    <row r="39" spans="1:6" s="42" customFormat="1" x14ac:dyDescent="0.3">
      <c r="A39" s="41">
        <v>34</v>
      </c>
      <c r="B39" s="102" t="s">
        <v>404</v>
      </c>
      <c r="C39" s="139">
        <v>4</v>
      </c>
      <c r="D39" s="167">
        <v>100</v>
      </c>
      <c r="F39" s="50"/>
    </row>
    <row r="40" spans="1:6" s="42" customFormat="1" x14ac:dyDescent="0.3">
      <c r="A40" s="41">
        <v>35</v>
      </c>
      <c r="B40" s="102" t="s">
        <v>443</v>
      </c>
      <c r="C40" s="139">
        <v>4</v>
      </c>
      <c r="D40" s="167">
        <v>100</v>
      </c>
      <c r="F40" s="50"/>
    </row>
    <row r="41" spans="1:6" s="42" customFormat="1" x14ac:dyDescent="0.3">
      <c r="A41" s="41">
        <v>36</v>
      </c>
      <c r="B41" s="102" t="s">
        <v>390</v>
      </c>
      <c r="C41" s="139">
        <v>4</v>
      </c>
      <c r="D41" s="167">
        <v>100</v>
      </c>
      <c r="F41" s="50"/>
    </row>
    <row r="42" spans="1:6" x14ac:dyDescent="0.3">
      <c r="A42" s="41">
        <v>37</v>
      </c>
      <c r="B42" s="102" t="s">
        <v>412</v>
      </c>
      <c r="C42" s="139">
        <v>4</v>
      </c>
      <c r="D42" s="167">
        <v>100</v>
      </c>
      <c r="F42" s="50"/>
    </row>
    <row r="43" spans="1:6" ht="25.5" customHeight="1" x14ac:dyDescent="0.3">
      <c r="A43" s="41">
        <v>38</v>
      </c>
      <c r="B43" s="102" t="s">
        <v>139</v>
      </c>
      <c r="C43" s="139">
        <v>4</v>
      </c>
      <c r="D43" s="167">
        <v>100</v>
      </c>
      <c r="F43" s="50"/>
    </row>
    <row r="44" spans="1:6" x14ac:dyDescent="0.3">
      <c r="A44" s="41">
        <v>39</v>
      </c>
      <c r="B44" s="102" t="s">
        <v>398</v>
      </c>
      <c r="C44" s="139">
        <v>4</v>
      </c>
      <c r="D44" s="167">
        <v>100</v>
      </c>
      <c r="F44" s="50"/>
    </row>
    <row r="45" spans="1:6" ht="26.4" x14ac:dyDescent="0.3">
      <c r="A45" s="41">
        <v>40</v>
      </c>
      <c r="B45" s="102" t="s">
        <v>397</v>
      </c>
      <c r="C45" s="139">
        <v>4</v>
      </c>
      <c r="D45" s="167">
        <v>100</v>
      </c>
      <c r="F45" s="50"/>
    </row>
    <row r="46" spans="1:6" x14ac:dyDescent="0.3">
      <c r="A46" s="41">
        <v>41</v>
      </c>
      <c r="B46" s="102" t="s">
        <v>403</v>
      </c>
      <c r="C46" s="139">
        <v>4</v>
      </c>
      <c r="D46" s="167">
        <v>100</v>
      </c>
      <c r="F46" s="50"/>
    </row>
    <row r="47" spans="1:6" x14ac:dyDescent="0.3">
      <c r="A47" s="41">
        <v>42</v>
      </c>
      <c r="B47" s="102" t="s">
        <v>121</v>
      </c>
      <c r="C47" s="139">
        <v>4</v>
      </c>
      <c r="D47" s="167">
        <v>100</v>
      </c>
      <c r="F47" s="50"/>
    </row>
    <row r="48" spans="1:6" x14ac:dyDescent="0.3">
      <c r="A48" s="41">
        <v>43</v>
      </c>
      <c r="B48" s="102" t="s">
        <v>102</v>
      </c>
      <c r="C48" s="139">
        <v>4</v>
      </c>
      <c r="D48" s="167">
        <v>66.666666666666657</v>
      </c>
      <c r="F48" s="50"/>
    </row>
    <row r="49" spans="1:6" x14ac:dyDescent="0.3">
      <c r="A49" s="41">
        <v>44</v>
      </c>
      <c r="B49" s="102" t="s">
        <v>384</v>
      </c>
      <c r="C49" s="139">
        <v>3</v>
      </c>
      <c r="D49" s="167">
        <v>100</v>
      </c>
      <c r="F49" s="50"/>
    </row>
    <row r="50" spans="1:6" x14ac:dyDescent="0.3">
      <c r="A50" s="41">
        <v>45</v>
      </c>
      <c r="B50" s="102" t="s">
        <v>127</v>
      </c>
      <c r="C50" s="139">
        <v>3</v>
      </c>
      <c r="D50" s="167">
        <v>100</v>
      </c>
      <c r="F50" s="50"/>
    </row>
    <row r="51" spans="1:6" ht="18.75" customHeight="1" x14ac:dyDescent="0.3">
      <c r="A51" s="41">
        <v>46</v>
      </c>
      <c r="B51" s="102" t="s">
        <v>480</v>
      </c>
      <c r="C51" s="139">
        <v>3</v>
      </c>
      <c r="D51" s="167">
        <v>100</v>
      </c>
      <c r="F51" s="50"/>
    </row>
    <row r="52" spans="1:6" ht="26.4" x14ac:dyDescent="0.3">
      <c r="A52" s="41">
        <v>47</v>
      </c>
      <c r="B52" s="102" t="s">
        <v>408</v>
      </c>
      <c r="C52" s="139">
        <v>3</v>
      </c>
      <c r="D52" s="167">
        <v>100</v>
      </c>
      <c r="F52" s="50"/>
    </row>
    <row r="53" spans="1:6" x14ac:dyDescent="0.3">
      <c r="A53" s="41">
        <v>48</v>
      </c>
      <c r="B53" s="102" t="s">
        <v>367</v>
      </c>
      <c r="C53" s="139">
        <v>3</v>
      </c>
      <c r="D53" s="167">
        <v>100</v>
      </c>
      <c r="F53" s="50"/>
    </row>
    <row r="54" spans="1:6" x14ac:dyDescent="0.3">
      <c r="A54" s="41">
        <v>49</v>
      </c>
      <c r="B54" s="102" t="s">
        <v>386</v>
      </c>
      <c r="C54" s="139">
        <v>3</v>
      </c>
      <c r="D54" s="167">
        <v>100</v>
      </c>
      <c r="F54" s="50"/>
    </row>
    <row r="55" spans="1:6" ht="25.5" customHeight="1" x14ac:dyDescent="0.3">
      <c r="A55" s="41">
        <v>50</v>
      </c>
      <c r="B55" s="102" t="s">
        <v>171</v>
      </c>
      <c r="C55" s="139">
        <v>3</v>
      </c>
      <c r="D55" s="167">
        <v>100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46" zoomScaleNormal="100" zoomScaleSheetLayoutView="100" workbookViewId="0">
      <selection activeCell="F10" sqref="F10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429" t="s">
        <v>281</v>
      </c>
      <c r="B1" s="429"/>
      <c r="C1" s="429"/>
      <c r="D1" s="91"/>
    </row>
    <row r="2" spans="1:6" ht="45" customHeight="1" x14ac:dyDescent="0.3">
      <c r="A2" s="91"/>
      <c r="B2" s="405" t="s">
        <v>523</v>
      </c>
      <c r="C2" s="405"/>
      <c r="D2" s="405"/>
    </row>
    <row r="3" spans="1:6" ht="20.25" customHeight="1" x14ac:dyDescent="0.3">
      <c r="A3" s="91"/>
      <c r="B3" s="405" t="s">
        <v>78</v>
      </c>
      <c r="C3" s="405"/>
      <c r="D3" s="405"/>
    </row>
    <row r="4" spans="1:6" ht="15.75" x14ac:dyDescent="0.25">
      <c r="A4" s="91"/>
      <c r="B4" s="92"/>
      <c r="C4" s="91"/>
      <c r="D4" s="91"/>
    </row>
    <row r="5" spans="1:6" s="40" customFormat="1" ht="66" customHeight="1" x14ac:dyDescent="0.3">
      <c r="A5" s="143"/>
      <c r="B5" s="250" t="s">
        <v>79</v>
      </c>
      <c r="C5" s="251" t="s">
        <v>256</v>
      </c>
      <c r="D5" s="249" t="s">
        <v>255</v>
      </c>
      <c r="F5" s="40" t="s">
        <v>260</v>
      </c>
    </row>
    <row r="6" spans="1:6" ht="26.4" x14ac:dyDescent="0.3">
      <c r="A6" s="41">
        <v>1</v>
      </c>
      <c r="B6" s="102" t="s">
        <v>372</v>
      </c>
      <c r="C6" s="139">
        <v>31</v>
      </c>
      <c r="D6" s="167">
        <v>100</v>
      </c>
      <c r="F6" s="50"/>
    </row>
    <row r="7" spans="1:6" x14ac:dyDescent="0.3">
      <c r="A7" s="41">
        <v>2</v>
      </c>
      <c r="B7" s="102" t="s">
        <v>85</v>
      </c>
      <c r="C7" s="139">
        <v>23</v>
      </c>
      <c r="D7" s="167">
        <v>100</v>
      </c>
      <c r="F7" s="50"/>
    </row>
    <row r="8" spans="1:6" x14ac:dyDescent="0.3">
      <c r="A8" s="41">
        <v>3</v>
      </c>
      <c r="B8" s="102" t="s">
        <v>86</v>
      </c>
      <c r="C8" s="139">
        <v>21</v>
      </c>
      <c r="D8" s="167">
        <v>18.75</v>
      </c>
      <c r="F8" s="50"/>
    </row>
    <row r="9" spans="1:6" s="42" customFormat="1" x14ac:dyDescent="0.3">
      <c r="A9" s="41">
        <v>4</v>
      </c>
      <c r="B9" s="102" t="s">
        <v>94</v>
      </c>
      <c r="C9" s="139">
        <v>19</v>
      </c>
      <c r="D9" s="167">
        <v>70.370370370370367</v>
      </c>
      <c r="F9" s="50"/>
    </row>
    <row r="10" spans="1:6" s="42" customFormat="1" ht="19.5" customHeight="1" x14ac:dyDescent="0.3">
      <c r="A10" s="41">
        <v>5</v>
      </c>
      <c r="B10" s="102" t="s">
        <v>96</v>
      </c>
      <c r="C10" s="139">
        <v>14</v>
      </c>
      <c r="D10" s="167">
        <v>100</v>
      </c>
      <c r="F10" s="50"/>
    </row>
    <row r="11" spans="1:6" s="42" customFormat="1" x14ac:dyDescent="0.3">
      <c r="A11" s="41">
        <v>6</v>
      </c>
      <c r="B11" s="102" t="s">
        <v>99</v>
      </c>
      <c r="C11" s="139">
        <v>14</v>
      </c>
      <c r="D11" s="167">
        <v>38.888888888888893</v>
      </c>
      <c r="F11" s="50"/>
    </row>
    <row r="12" spans="1:6" s="42" customFormat="1" ht="24.75" customHeight="1" x14ac:dyDescent="0.3">
      <c r="A12" s="41">
        <v>7</v>
      </c>
      <c r="B12" s="102" t="s">
        <v>97</v>
      </c>
      <c r="C12" s="139">
        <v>14</v>
      </c>
      <c r="D12" s="167">
        <v>100</v>
      </c>
      <c r="F12" s="50"/>
    </row>
    <row r="13" spans="1:6" s="42" customFormat="1" x14ac:dyDescent="0.3">
      <c r="A13" s="41">
        <v>8</v>
      </c>
      <c r="B13" s="102" t="s">
        <v>176</v>
      </c>
      <c r="C13" s="139">
        <v>9</v>
      </c>
      <c r="D13" s="167">
        <v>100</v>
      </c>
      <c r="F13" s="50"/>
    </row>
    <row r="14" spans="1:6" s="42" customFormat="1" ht="26.4" x14ac:dyDescent="0.3">
      <c r="A14" s="41">
        <v>9</v>
      </c>
      <c r="B14" s="102" t="s">
        <v>379</v>
      </c>
      <c r="C14" s="139">
        <v>7</v>
      </c>
      <c r="D14" s="167">
        <v>33.333333333333329</v>
      </c>
      <c r="F14" s="50"/>
    </row>
    <row r="15" spans="1:6" s="42" customFormat="1" ht="26.4" x14ac:dyDescent="0.3">
      <c r="A15" s="41">
        <v>10</v>
      </c>
      <c r="B15" s="102" t="s">
        <v>116</v>
      </c>
      <c r="C15" s="139">
        <v>7</v>
      </c>
      <c r="D15" s="167">
        <v>100</v>
      </c>
      <c r="F15" s="50"/>
    </row>
    <row r="16" spans="1:6" s="42" customFormat="1" ht="26.4" x14ac:dyDescent="0.3">
      <c r="A16" s="41">
        <v>11</v>
      </c>
      <c r="B16" s="102" t="s">
        <v>103</v>
      </c>
      <c r="C16" s="139">
        <v>7</v>
      </c>
      <c r="D16" s="167">
        <v>100</v>
      </c>
      <c r="F16" s="50"/>
    </row>
    <row r="17" spans="1:6" s="42" customFormat="1" x14ac:dyDescent="0.3">
      <c r="A17" s="41">
        <v>12</v>
      </c>
      <c r="B17" s="102" t="s">
        <v>98</v>
      </c>
      <c r="C17" s="139">
        <v>6</v>
      </c>
      <c r="D17" s="167">
        <v>100</v>
      </c>
      <c r="F17" s="50"/>
    </row>
    <row r="18" spans="1:6" s="42" customFormat="1" x14ac:dyDescent="0.3">
      <c r="A18" s="41">
        <v>13</v>
      </c>
      <c r="B18" s="102" t="s">
        <v>91</v>
      </c>
      <c r="C18" s="139">
        <v>6</v>
      </c>
      <c r="D18" s="167">
        <v>85.714285714285708</v>
      </c>
      <c r="F18" s="50"/>
    </row>
    <row r="19" spans="1:6" s="42" customFormat="1" x14ac:dyDescent="0.3">
      <c r="A19" s="41">
        <v>14</v>
      </c>
      <c r="B19" s="102" t="s">
        <v>118</v>
      </c>
      <c r="C19" s="139">
        <v>6</v>
      </c>
      <c r="D19" s="167">
        <v>37.5</v>
      </c>
      <c r="F19" s="50"/>
    </row>
    <row r="20" spans="1:6" s="42" customFormat="1" x14ac:dyDescent="0.3">
      <c r="A20" s="41">
        <v>15</v>
      </c>
      <c r="B20" s="102" t="s">
        <v>144</v>
      </c>
      <c r="C20" s="139">
        <v>4</v>
      </c>
      <c r="D20" s="167">
        <v>26.666666666666668</v>
      </c>
      <c r="F20" s="50"/>
    </row>
    <row r="21" spans="1:6" s="42" customFormat="1" x14ac:dyDescent="0.3">
      <c r="A21" s="41">
        <v>16</v>
      </c>
      <c r="B21" s="102" t="s">
        <v>376</v>
      </c>
      <c r="C21" s="139">
        <v>4</v>
      </c>
      <c r="D21" s="167">
        <v>100</v>
      </c>
      <c r="F21" s="50" t="s">
        <v>260</v>
      </c>
    </row>
    <row r="22" spans="1:6" s="42" customFormat="1" x14ac:dyDescent="0.3">
      <c r="A22" s="41">
        <v>17</v>
      </c>
      <c r="B22" s="102" t="s">
        <v>375</v>
      </c>
      <c r="C22" s="139">
        <v>4</v>
      </c>
      <c r="D22" s="167">
        <v>100</v>
      </c>
      <c r="F22" s="50" t="s">
        <v>284</v>
      </c>
    </row>
    <row r="23" spans="1:6" s="42" customFormat="1" ht="26.4" x14ac:dyDescent="0.3">
      <c r="A23" s="41">
        <v>18</v>
      </c>
      <c r="B23" s="102" t="s">
        <v>178</v>
      </c>
      <c r="C23" s="139">
        <v>4</v>
      </c>
      <c r="D23" s="167">
        <v>100</v>
      </c>
      <c r="F23" s="50"/>
    </row>
    <row r="24" spans="1:6" s="42" customFormat="1" x14ac:dyDescent="0.3">
      <c r="A24" s="41">
        <v>19</v>
      </c>
      <c r="B24" s="102" t="s">
        <v>88</v>
      </c>
      <c r="C24" s="139">
        <v>4</v>
      </c>
      <c r="D24" s="167">
        <v>57.142857142857139</v>
      </c>
      <c r="F24" s="50"/>
    </row>
    <row r="25" spans="1:6" s="42" customFormat="1" x14ac:dyDescent="0.3">
      <c r="A25" s="41">
        <v>20</v>
      </c>
      <c r="B25" s="102" t="s">
        <v>251</v>
      </c>
      <c r="C25" s="139">
        <v>4</v>
      </c>
      <c r="D25" s="167">
        <v>100</v>
      </c>
      <c r="F25" s="50"/>
    </row>
    <row r="26" spans="1:6" s="42" customFormat="1" x14ac:dyDescent="0.3">
      <c r="A26" s="41">
        <v>21</v>
      </c>
      <c r="B26" s="102" t="s">
        <v>132</v>
      </c>
      <c r="C26" s="139">
        <v>3</v>
      </c>
      <c r="D26" s="167">
        <v>100</v>
      </c>
      <c r="F26" s="50"/>
    </row>
    <row r="27" spans="1:6" s="42" customFormat="1" x14ac:dyDescent="0.3">
      <c r="A27" s="41">
        <v>22</v>
      </c>
      <c r="B27" s="102" t="s">
        <v>150</v>
      </c>
      <c r="C27" s="139">
        <v>3</v>
      </c>
      <c r="D27" s="167">
        <v>100</v>
      </c>
      <c r="F27" s="50"/>
    </row>
    <row r="28" spans="1:6" s="42" customFormat="1" x14ac:dyDescent="0.3">
      <c r="A28" s="41">
        <v>23</v>
      </c>
      <c r="B28" s="102" t="s">
        <v>186</v>
      </c>
      <c r="C28" s="139">
        <v>3</v>
      </c>
      <c r="D28" s="167">
        <v>60</v>
      </c>
      <c r="F28" s="50"/>
    </row>
    <row r="29" spans="1:6" s="42" customFormat="1" x14ac:dyDescent="0.3">
      <c r="A29" s="41">
        <v>24</v>
      </c>
      <c r="B29" s="102" t="s">
        <v>154</v>
      </c>
      <c r="C29" s="139">
        <v>3</v>
      </c>
      <c r="D29" s="167">
        <v>100</v>
      </c>
      <c r="F29" s="50"/>
    </row>
    <row r="30" spans="1:6" s="42" customFormat="1" x14ac:dyDescent="0.3">
      <c r="A30" s="41">
        <v>25</v>
      </c>
      <c r="B30" s="102" t="s">
        <v>380</v>
      </c>
      <c r="C30" s="139">
        <v>3</v>
      </c>
      <c r="D30" s="167">
        <v>100</v>
      </c>
      <c r="F30" s="50"/>
    </row>
    <row r="31" spans="1:6" s="42" customFormat="1" x14ac:dyDescent="0.3">
      <c r="A31" s="41">
        <v>26</v>
      </c>
      <c r="B31" s="102" t="s">
        <v>307</v>
      </c>
      <c r="C31" s="139">
        <v>3</v>
      </c>
      <c r="D31" s="167">
        <v>100</v>
      </c>
      <c r="F31" s="50"/>
    </row>
    <row r="32" spans="1:6" s="42" customFormat="1" x14ac:dyDescent="0.3">
      <c r="A32" s="41">
        <v>27</v>
      </c>
      <c r="B32" s="102" t="s">
        <v>153</v>
      </c>
      <c r="C32" s="139">
        <v>3</v>
      </c>
      <c r="D32" s="167">
        <v>100</v>
      </c>
      <c r="F32" s="50"/>
    </row>
    <row r="33" spans="1:6" s="42" customFormat="1" x14ac:dyDescent="0.3">
      <c r="A33" s="41">
        <v>28</v>
      </c>
      <c r="B33" s="102" t="s">
        <v>318</v>
      </c>
      <c r="C33" s="139">
        <v>3</v>
      </c>
      <c r="D33" s="167">
        <v>100</v>
      </c>
      <c r="F33" s="50"/>
    </row>
    <row r="34" spans="1:6" s="42" customFormat="1" ht="24" customHeight="1" x14ac:dyDescent="0.3">
      <c r="A34" s="41">
        <v>29</v>
      </c>
      <c r="B34" s="102" t="s">
        <v>114</v>
      </c>
      <c r="C34" s="139">
        <v>3</v>
      </c>
      <c r="D34" s="167">
        <v>50</v>
      </c>
      <c r="F34" s="50"/>
    </row>
    <row r="35" spans="1:6" s="42" customFormat="1" x14ac:dyDescent="0.3">
      <c r="A35" s="41">
        <v>30</v>
      </c>
      <c r="B35" s="102" t="s">
        <v>156</v>
      </c>
      <c r="C35" s="139">
        <v>3</v>
      </c>
      <c r="D35" s="167">
        <v>100</v>
      </c>
      <c r="F35" s="50"/>
    </row>
    <row r="36" spans="1:6" s="42" customFormat="1" x14ac:dyDescent="0.3">
      <c r="A36" s="41">
        <v>31</v>
      </c>
      <c r="B36" s="102" t="s">
        <v>179</v>
      </c>
      <c r="C36" s="139">
        <v>3</v>
      </c>
      <c r="D36" s="167">
        <v>60</v>
      </c>
      <c r="F36" s="50"/>
    </row>
    <row r="37" spans="1:6" s="42" customFormat="1" x14ac:dyDescent="0.3">
      <c r="A37" s="41">
        <v>32</v>
      </c>
      <c r="B37" s="102" t="s">
        <v>189</v>
      </c>
      <c r="C37" s="139">
        <v>3</v>
      </c>
      <c r="D37" s="167">
        <v>100</v>
      </c>
      <c r="F37" s="50"/>
    </row>
    <row r="38" spans="1:6" s="42" customFormat="1" x14ac:dyDescent="0.3">
      <c r="A38" s="41">
        <v>33</v>
      </c>
      <c r="B38" s="102" t="s">
        <v>128</v>
      </c>
      <c r="C38" s="139">
        <v>2</v>
      </c>
      <c r="D38" s="167">
        <v>50</v>
      </c>
      <c r="F38" s="50"/>
    </row>
    <row r="39" spans="1:6" s="42" customFormat="1" x14ac:dyDescent="0.3">
      <c r="A39" s="41">
        <v>34</v>
      </c>
      <c r="B39" s="102" t="s">
        <v>131</v>
      </c>
      <c r="C39" s="139">
        <v>2</v>
      </c>
      <c r="D39" s="167">
        <v>66.666666666666657</v>
      </c>
      <c r="F39" s="50"/>
    </row>
    <row r="40" spans="1:6" s="42" customFormat="1" x14ac:dyDescent="0.3">
      <c r="A40" s="41">
        <v>35</v>
      </c>
      <c r="B40" s="102" t="s">
        <v>170</v>
      </c>
      <c r="C40" s="139">
        <v>2</v>
      </c>
      <c r="D40" s="167">
        <v>100</v>
      </c>
      <c r="F40" s="50"/>
    </row>
    <row r="41" spans="1:6" s="42" customFormat="1" ht="26.4" x14ac:dyDescent="0.3">
      <c r="A41" s="41">
        <v>36</v>
      </c>
      <c r="B41" s="102" t="s">
        <v>373</v>
      </c>
      <c r="C41" s="139">
        <v>2</v>
      </c>
      <c r="D41" s="167">
        <v>10</v>
      </c>
      <c r="F41" s="50"/>
    </row>
    <row r="42" spans="1:6" x14ac:dyDescent="0.3">
      <c r="A42" s="41">
        <v>37</v>
      </c>
      <c r="B42" s="102" t="s">
        <v>289</v>
      </c>
      <c r="C42" s="139">
        <v>2</v>
      </c>
      <c r="D42" s="167">
        <v>100</v>
      </c>
      <c r="F42" s="50"/>
    </row>
    <row r="43" spans="1:6" x14ac:dyDescent="0.3">
      <c r="A43" s="41">
        <v>38</v>
      </c>
      <c r="B43" s="102" t="s">
        <v>100</v>
      </c>
      <c r="C43" s="139">
        <v>2</v>
      </c>
      <c r="D43" s="167">
        <v>22.222222222222221</v>
      </c>
      <c r="F43" s="50"/>
    </row>
    <row r="44" spans="1:6" x14ac:dyDescent="0.3">
      <c r="A44" s="41">
        <v>39</v>
      </c>
      <c r="B44" s="102" t="s">
        <v>89</v>
      </c>
      <c r="C44" s="139">
        <v>2</v>
      </c>
      <c r="D44" s="167">
        <v>3.3898305084745761</v>
      </c>
      <c r="F44" s="50"/>
    </row>
    <row r="45" spans="1:6" x14ac:dyDescent="0.3">
      <c r="A45" s="41">
        <v>40</v>
      </c>
      <c r="B45" s="102" t="s">
        <v>418</v>
      </c>
      <c r="C45" s="139">
        <v>2</v>
      </c>
      <c r="D45" s="167">
        <v>100</v>
      </c>
      <c r="F45" s="50"/>
    </row>
    <row r="46" spans="1:6" ht="26.4" x14ac:dyDescent="0.3">
      <c r="A46" s="41">
        <v>41</v>
      </c>
      <c r="B46" s="102" t="s">
        <v>521</v>
      </c>
      <c r="C46" s="139">
        <v>2</v>
      </c>
      <c r="D46" s="167">
        <v>100</v>
      </c>
      <c r="F46" s="50"/>
    </row>
    <row r="47" spans="1:6" ht="26.4" x14ac:dyDescent="0.3">
      <c r="A47" s="41">
        <v>42</v>
      </c>
      <c r="B47" s="102" t="s">
        <v>522</v>
      </c>
      <c r="C47" s="139">
        <v>2</v>
      </c>
      <c r="D47" s="167">
        <v>100</v>
      </c>
      <c r="F47" s="50"/>
    </row>
    <row r="48" spans="1:6" x14ac:dyDescent="0.3">
      <c r="A48" s="41">
        <v>43</v>
      </c>
      <c r="B48" s="102" t="s">
        <v>447</v>
      </c>
      <c r="C48" s="139">
        <v>2</v>
      </c>
      <c r="D48" s="167">
        <v>100</v>
      </c>
      <c r="F48" s="50"/>
    </row>
    <row r="49" spans="1:6" x14ac:dyDescent="0.3">
      <c r="A49" s="41">
        <v>44</v>
      </c>
      <c r="B49" s="102" t="s">
        <v>402</v>
      </c>
      <c r="C49" s="139">
        <v>2</v>
      </c>
      <c r="D49" s="167">
        <v>66.666666666666657</v>
      </c>
      <c r="F49" s="50"/>
    </row>
    <row r="50" spans="1:6" ht="26.4" x14ac:dyDescent="0.3">
      <c r="A50" s="41">
        <v>45</v>
      </c>
      <c r="B50" s="102" t="s">
        <v>316</v>
      </c>
      <c r="C50" s="139">
        <v>2</v>
      </c>
      <c r="D50" s="167">
        <v>100</v>
      </c>
      <c r="F50" s="50"/>
    </row>
    <row r="51" spans="1:6" x14ac:dyDescent="0.3">
      <c r="A51" s="41">
        <v>46</v>
      </c>
      <c r="B51" s="102" t="s">
        <v>157</v>
      </c>
      <c r="C51" s="139">
        <v>2</v>
      </c>
      <c r="D51" s="167">
        <v>100</v>
      </c>
      <c r="F51" s="50"/>
    </row>
    <row r="52" spans="1:6" x14ac:dyDescent="0.3">
      <c r="A52" s="41">
        <v>47</v>
      </c>
      <c r="B52" s="102" t="s">
        <v>117</v>
      </c>
      <c r="C52" s="139">
        <v>2</v>
      </c>
      <c r="D52" s="167">
        <v>40</v>
      </c>
      <c r="F52" s="50"/>
    </row>
    <row r="53" spans="1:6" x14ac:dyDescent="0.3">
      <c r="A53" s="41">
        <v>48</v>
      </c>
      <c r="B53" s="102" t="s">
        <v>102</v>
      </c>
      <c r="C53" s="139">
        <v>2</v>
      </c>
      <c r="D53" s="167">
        <v>33.333333333333329</v>
      </c>
      <c r="F53" s="50"/>
    </row>
    <row r="54" spans="1:6" x14ac:dyDescent="0.3">
      <c r="A54" s="38">
        <v>49</v>
      </c>
      <c r="B54" s="102" t="s">
        <v>182</v>
      </c>
      <c r="C54" s="139">
        <v>2</v>
      </c>
      <c r="D54" s="167">
        <v>100</v>
      </c>
    </row>
    <row r="55" spans="1:6" ht="26.4" x14ac:dyDescent="0.3">
      <c r="A55" s="38">
        <v>50</v>
      </c>
      <c r="B55" s="102" t="s">
        <v>166</v>
      </c>
      <c r="C55" s="139">
        <v>1</v>
      </c>
      <c r="D55" s="167">
        <v>50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E5" sqref="E5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7" customWidth="1"/>
    <col min="6" max="6" width="16.44140625" style="57" customWidth="1"/>
    <col min="7" max="7" width="12.66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398" t="s">
        <v>279</v>
      </c>
      <c r="B1" s="398"/>
      <c r="C1" s="398"/>
      <c r="D1" s="398"/>
      <c r="E1" s="398"/>
      <c r="F1" s="398"/>
      <c r="G1" s="398"/>
    </row>
    <row r="2" spans="1:13" s="2" customFormat="1" ht="19.5" customHeight="1" x14ac:dyDescent="0.4">
      <c r="A2" s="399" t="s">
        <v>34</v>
      </c>
      <c r="B2" s="399"/>
      <c r="C2" s="399"/>
      <c r="D2" s="399"/>
      <c r="E2" s="399"/>
      <c r="F2" s="399"/>
      <c r="G2" s="399"/>
    </row>
    <row r="3" spans="1:13" s="4" customFormat="1" ht="20.25" customHeight="1" x14ac:dyDescent="0.3">
      <c r="A3" s="88"/>
      <c r="B3" s="88"/>
      <c r="C3" s="88"/>
      <c r="D3" s="88"/>
      <c r="E3" s="116"/>
      <c r="F3" s="116"/>
      <c r="G3" s="117" t="s">
        <v>35</v>
      </c>
    </row>
    <row r="4" spans="1:13" s="4" customFormat="1" ht="64.5" customHeight="1" x14ac:dyDescent="0.2">
      <c r="A4" s="90"/>
      <c r="B4" s="146" t="s">
        <v>455</v>
      </c>
      <c r="C4" s="146" t="s">
        <v>448</v>
      </c>
      <c r="D4" s="87" t="s">
        <v>36</v>
      </c>
      <c r="E4" s="146" t="s">
        <v>456</v>
      </c>
      <c r="F4" s="146" t="s">
        <v>449</v>
      </c>
      <c r="G4" s="87" t="s">
        <v>36</v>
      </c>
    </row>
    <row r="5" spans="1:13" s="5" customFormat="1" ht="34.5" customHeight="1" x14ac:dyDescent="0.3">
      <c r="A5" s="150" t="s">
        <v>37</v>
      </c>
      <c r="B5" s="156">
        <f>SUM(B7:B25)</f>
        <v>6336</v>
      </c>
      <c r="C5" s="156">
        <f>SUM(C7:C25)</f>
        <v>3490</v>
      </c>
      <c r="D5" s="86">
        <f>C5/B5*100</f>
        <v>55.082070707070706</v>
      </c>
      <c r="E5" s="156">
        <f>SUM(E7:E25)</f>
        <v>1893</v>
      </c>
      <c r="F5" s="156">
        <f>SUM(F7:F25)</f>
        <v>1143</v>
      </c>
      <c r="G5" s="7">
        <f>F5/E5*100</f>
        <v>60.380348652931858</v>
      </c>
    </row>
    <row r="6" spans="1:13" s="5" customFormat="1" ht="15.6" x14ac:dyDescent="0.3">
      <c r="A6" s="151" t="s">
        <v>3</v>
      </c>
      <c r="B6" s="173"/>
      <c r="C6" s="173"/>
      <c r="D6" s="86"/>
      <c r="E6" s="174"/>
      <c r="F6" s="174"/>
      <c r="G6" s="7"/>
    </row>
    <row r="7" spans="1:13" ht="34.200000000000003" customHeight="1" x14ac:dyDescent="0.25">
      <c r="A7" s="109" t="s">
        <v>4</v>
      </c>
      <c r="B7" s="204">
        <v>2844</v>
      </c>
      <c r="C7" s="204">
        <v>833</v>
      </c>
      <c r="D7" s="86">
        <f t="shared" ref="D7:D25" si="0">C7/B7*100</f>
        <v>29.289732770745431</v>
      </c>
      <c r="E7" s="204">
        <v>968</v>
      </c>
      <c r="F7" s="204">
        <v>260</v>
      </c>
      <c r="G7" s="7">
        <f t="shared" ref="G7:G25" si="1">F7/E7*100</f>
        <v>26.859504132231404</v>
      </c>
      <c r="H7" s="8"/>
      <c r="J7" s="10"/>
      <c r="K7" s="11"/>
      <c r="L7" s="11"/>
    </row>
    <row r="8" spans="1:13" ht="34.200000000000003" customHeight="1" x14ac:dyDescent="0.25">
      <c r="A8" s="109" t="s">
        <v>5</v>
      </c>
      <c r="B8" s="204">
        <v>465</v>
      </c>
      <c r="C8" s="204">
        <v>252</v>
      </c>
      <c r="D8" s="86">
        <f t="shared" si="0"/>
        <v>54.193548387096783</v>
      </c>
      <c r="E8" s="204">
        <v>195</v>
      </c>
      <c r="F8" s="204">
        <v>142</v>
      </c>
      <c r="G8" s="7">
        <f t="shared" si="1"/>
        <v>72.820512820512818</v>
      </c>
      <c r="H8" s="8"/>
      <c r="J8" s="10" t="s">
        <v>260</v>
      </c>
      <c r="K8" s="11"/>
      <c r="L8" s="11"/>
    </row>
    <row r="9" spans="1:13" s="12" customFormat="1" ht="34.200000000000003" customHeight="1" x14ac:dyDescent="0.25">
      <c r="A9" s="109" t="s">
        <v>6</v>
      </c>
      <c r="B9" s="162">
        <v>598</v>
      </c>
      <c r="C9" s="162">
        <v>428</v>
      </c>
      <c r="D9" s="86">
        <f t="shared" si="0"/>
        <v>71.57190635451505</v>
      </c>
      <c r="E9" s="162">
        <v>148</v>
      </c>
      <c r="F9" s="162">
        <v>155</v>
      </c>
      <c r="G9" s="7">
        <f t="shared" si="1"/>
        <v>104.72972972972974</v>
      </c>
      <c r="H9" s="8"/>
      <c r="I9" s="9"/>
      <c r="J9" s="10"/>
      <c r="K9" s="11"/>
      <c r="L9" s="11"/>
    </row>
    <row r="10" spans="1:13" ht="34.200000000000003" customHeight="1" x14ac:dyDescent="0.25">
      <c r="A10" s="109" t="s">
        <v>7</v>
      </c>
      <c r="B10" s="162">
        <v>114</v>
      </c>
      <c r="C10" s="162">
        <v>64</v>
      </c>
      <c r="D10" s="86">
        <f t="shared" si="0"/>
        <v>56.140350877192979</v>
      </c>
      <c r="E10" s="162">
        <v>9</v>
      </c>
      <c r="F10" s="162">
        <v>14</v>
      </c>
      <c r="G10" s="7">
        <f t="shared" si="1"/>
        <v>155.55555555555557</v>
      </c>
      <c r="H10" s="8"/>
      <c r="J10" s="10"/>
      <c r="K10" s="11"/>
      <c r="L10" s="11"/>
      <c r="M10" s="9" t="s">
        <v>260</v>
      </c>
    </row>
    <row r="11" spans="1:13" ht="34.200000000000003" customHeight="1" x14ac:dyDescent="0.25">
      <c r="A11" s="109" t="s">
        <v>8</v>
      </c>
      <c r="B11" s="162">
        <v>81</v>
      </c>
      <c r="C11" s="162">
        <v>71</v>
      </c>
      <c r="D11" s="86">
        <f t="shared" si="0"/>
        <v>87.654320987654316</v>
      </c>
      <c r="E11" s="162">
        <v>28</v>
      </c>
      <c r="F11" s="162">
        <v>19</v>
      </c>
      <c r="G11" s="7">
        <f t="shared" si="1"/>
        <v>67.857142857142861</v>
      </c>
      <c r="H11" s="8"/>
      <c r="J11" s="10"/>
      <c r="K11" s="11"/>
      <c r="L11" s="11"/>
    </row>
    <row r="12" spans="1:13" ht="25.95" customHeight="1" x14ac:dyDescent="0.25">
      <c r="A12" s="109" t="s">
        <v>9</v>
      </c>
      <c r="B12" s="162">
        <v>73</v>
      </c>
      <c r="C12" s="162">
        <v>34</v>
      </c>
      <c r="D12" s="86">
        <f t="shared" si="0"/>
        <v>46.575342465753423</v>
      </c>
      <c r="E12" s="162">
        <v>5</v>
      </c>
      <c r="F12" s="162">
        <v>10</v>
      </c>
      <c r="G12" s="7">
        <f t="shared" si="1"/>
        <v>200</v>
      </c>
      <c r="H12" s="8"/>
      <c r="J12" s="10"/>
      <c r="K12" s="11"/>
      <c r="L12" s="11"/>
    </row>
    <row r="13" spans="1:13" ht="46.8" x14ac:dyDescent="0.25">
      <c r="A13" s="109" t="s">
        <v>10</v>
      </c>
      <c r="B13" s="162">
        <v>457</v>
      </c>
      <c r="C13" s="162">
        <v>450</v>
      </c>
      <c r="D13" s="86">
        <f t="shared" si="0"/>
        <v>98.468271334792121</v>
      </c>
      <c r="E13" s="162">
        <v>75</v>
      </c>
      <c r="F13" s="162">
        <v>123</v>
      </c>
      <c r="G13" s="7">
        <f t="shared" si="1"/>
        <v>164</v>
      </c>
      <c r="H13" s="8"/>
      <c r="J13" s="10"/>
      <c r="K13" s="11"/>
      <c r="L13" s="11"/>
    </row>
    <row r="14" spans="1:13" ht="34.200000000000003" customHeight="1" x14ac:dyDescent="0.25">
      <c r="A14" s="109" t="s">
        <v>11</v>
      </c>
      <c r="B14" s="162">
        <v>450</v>
      </c>
      <c r="C14" s="162">
        <v>229</v>
      </c>
      <c r="D14" s="86">
        <f t="shared" si="0"/>
        <v>50.888888888888886</v>
      </c>
      <c r="E14" s="162">
        <v>122</v>
      </c>
      <c r="F14" s="162">
        <v>89</v>
      </c>
      <c r="G14" s="7">
        <f t="shared" si="1"/>
        <v>72.950819672131146</v>
      </c>
      <c r="H14" s="8"/>
      <c r="J14" s="10"/>
      <c r="K14" s="11"/>
      <c r="L14" s="11"/>
    </row>
    <row r="15" spans="1:13" ht="34.200000000000003" customHeight="1" x14ac:dyDescent="0.25">
      <c r="A15" s="109" t="s">
        <v>12</v>
      </c>
      <c r="B15" s="162">
        <v>58</v>
      </c>
      <c r="C15" s="162">
        <v>81</v>
      </c>
      <c r="D15" s="86">
        <f t="shared" si="0"/>
        <v>139.65517241379311</v>
      </c>
      <c r="E15" s="162">
        <v>11</v>
      </c>
      <c r="F15" s="162">
        <v>31</v>
      </c>
      <c r="G15" s="7">
        <f t="shared" si="1"/>
        <v>281.81818181818181</v>
      </c>
      <c r="H15" s="8"/>
      <c r="J15" s="10"/>
      <c r="K15" s="11"/>
      <c r="L15" s="11"/>
    </row>
    <row r="16" spans="1:13" ht="34.200000000000003" customHeight="1" x14ac:dyDescent="0.25">
      <c r="A16" s="109" t="s">
        <v>13</v>
      </c>
      <c r="B16" s="162">
        <v>32</v>
      </c>
      <c r="C16" s="162">
        <v>8</v>
      </c>
      <c r="D16" s="86">
        <f t="shared" si="0"/>
        <v>25</v>
      </c>
      <c r="E16" s="162">
        <v>17</v>
      </c>
      <c r="F16" s="162">
        <v>4</v>
      </c>
      <c r="G16" s="7">
        <f t="shared" si="1"/>
        <v>23.52941176470588</v>
      </c>
      <c r="H16" s="8"/>
      <c r="J16" s="10"/>
      <c r="K16" s="11"/>
      <c r="L16" s="11"/>
    </row>
    <row r="17" spans="1:12" ht="34.200000000000003" customHeight="1" x14ac:dyDescent="0.25">
      <c r="A17" s="109" t="s">
        <v>14</v>
      </c>
      <c r="B17" s="162">
        <v>7</v>
      </c>
      <c r="C17" s="162">
        <v>6</v>
      </c>
      <c r="D17" s="86">
        <f t="shared" si="0"/>
        <v>85.714285714285708</v>
      </c>
      <c r="E17" s="162">
        <v>2</v>
      </c>
      <c r="F17" s="162">
        <v>1</v>
      </c>
      <c r="G17" s="7">
        <f t="shared" si="1"/>
        <v>50</v>
      </c>
      <c r="H17" s="8"/>
      <c r="J17" s="10"/>
      <c r="K17" s="11" t="s">
        <v>260</v>
      </c>
      <c r="L17" s="11"/>
    </row>
    <row r="18" spans="1:12" ht="34.200000000000003" customHeight="1" x14ac:dyDescent="0.25">
      <c r="A18" s="109" t="s">
        <v>15</v>
      </c>
      <c r="B18" s="162">
        <v>21</v>
      </c>
      <c r="C18" s="162">
        <v>18</v>
      </c>
      <c r="D18" s="86">
        <f t="shared" si="0"/>
        <v>85.714285714285708</v>
      </c>
      <c r="E18" s="162">
        <v>3</v>
      </c>
      <c r="F18" s="162">
        <v>7</v>
      </c>
      <c r="G18" s="7">
        <f t="shared" si="1"/>
        <v>233.33333333333334</v>
      </c>
      <c r="H18" s="8"/>
      <c r="J18" s="10"/>
      <c r="K18" s="11"/>
      <c r="L18" s="11"/>
    </row>
    <row r="19" spans="1:12" ht="34.200000000000003" customHeight="1" x14ac:dyDescent="0.25">
      <c r="A19" s="109" t="s">
        <v>16</v>
      </c>
      <c r="B19" s="162">
        <v>56</v>
      </c>
      <c r="C19" s="162">
        <v>28</v>
      </c>
      <c r="D19" s="86">
        <f t="shared" si="0"/>
        <v>50</v>
      </c>
      <c r="E19" s="162">
        <v>20</v>
      </c>
      <c r="F19" s="162">
        <v>3</v>
      </c>
      <c r="G19" s="7">
        <f t="shared" si="1"/>
        <v>15</v>
      </c>
      <c r="H19" s="8"/>
      <c r="J19" s="10"/>
      <c r="K19" s="11"/>
      <c r="L19" s="11"/>
    </row>
    <row r="20" spans="1:12" ht="34.200000000000003" customHeight="1" x14ac:dyDescent="0.25">
      <c r="A20" s="109" t="s">
        <v>17</v>
      </c>
      <c r="B20" s="162">
        <v>94</v>
      </c>
      <c r="C20" s="162">
        <v>83</v>
      </c>
      <c r="D20" s="86">
        <f t="shared" si="0"/>
        <v>88.297872340425528</v>
      </c>
      <c r="E20" s="162">
        <v>29</v>
      </c>
      <c r="F20" s="162">
        <v>24</v>
      </c>
      <c r="G20" s="7">
        <f t="shared" si="1"/>
        <v>82.758620689655174</v>
      </c>
      <c r="H20" s="8"/>
      <c r="J20" s="10"/>
      <c r="K20" s="11"/>
      <c r="L20" s="11"/>
    </row>
    <row r="21" spans="1:12" ht="34.200000000000003" customHeight="1" x14ac:dyDescent="0.25">
      <c r="A21" s="109" t="s">
        <v>18</v>
      </c>
      <c r="B21" s="162">
        <v>233</v>
      </c>
      <c r="C21" s="162">
        <v>177</v>
      </c>
      <c r="D21" s="86">
        <f t="shared" si="0"/>
        <v>75.965665236051507</v>
      </c>
      <c r="E21" s="162">
        <v>28</v>
      </c>
      <c r="F21" s="162">
        <v>23</v>
      </c>
      <c r="G21" s="7">
        <f t="shared" si="1"/>
        <v>82.142857142857139</v>
      </c>
      <c r="H21" s="8"/>
      <c r="J21" s="10"/>
      <c r="K21" s="11"/>
      <c r="L21" s="11"/>
    </row>
    <row r="22" spans="1:12" ht="34.200000000000003" customHeight="1" x14ac:dyDescent="0.25">
      <c r="A22" s="109" t="s">
        <v>19</v>
      </c>
      <c r="B22" s="162">
        <v>268</v>
      </c>
      <c r="C22" s="162">
        <v>256</v>
      </c>
      <c r="D22" s="86">
        <f t="shared" si="0"/>
        <v>95.522388059701484</v>
      </c>
      <c r="E22" s="162">
        <v>32</v>
      </c>
      <c r="F22" s="162">
        <v>65</v>
      </c>
      <c r="G22" s="7">
        <f t="shared" si="1"/>
        <v>203.125</v>
      </c>
      <c r="H22" s="8"/>
      <c r="J22" s="10"/>
      <c r="K22" s="11"/>
      <c r="L22" s="11"/>
    </row>
    <row r="23" spans="1:12" ht="34.200000000000003" customHeight="1" x14ac:dyDescent="0.25">
      <c r="A23" s="109" t="s">
        <v>20</v>
      </c>
      <c r="B23" s="162">
        <v>425</v>
      </c>
      <c r="C23" s="162">
        <v>414</v>
      </c>
      <c r="D23" s="86">
        <f t="shared" si="0"/>
        <v>97.411764705882348</v>
      </c>
      <c r="E23" s="162">
        <v>189</v>
      </c>
      <c r="F23" s="162">
        <v>158</v>
      </c>
      <c r="G23" s="7">
        <f t="shared" si="1"/>
        <v>83.597883597883595</v>
      </c>
      <c r="H23" s="8"/>
      <c r="J23" s="10"/>
      <c r="K23" s="11"/>
      <c r="L23" s="11"/>
    </row>
    <row r="24" spans="1:12" ht="34.200000000000003" customHeight="1" x14ac:dyDescent="0.25">
      <c r="A24" s="109" t="s">
        <v>21</v>
      </c>
      <c r="B24" s="162">
        <v>38</v>
      </c>
      <c r="C24" s="162">
        <v>36</v>
      </c>
      <c r="D24" s="86">
        <f t="shared" si="0"/>
        <v>94.73684210526315</v>
      </c>
      <c r="E24" s="162">
        <v>6</v>
      </c>
      <c r="F24" s="162">
        <v>7</v>
      </c>
      <c r="G24" s="7">
        <f t="shared" si="1"/>
        <v>116.66666666666667</v>
      </c>
      <c r="H24" s="8"/>
      <c r="J24" s="10"/>
      <c r="K24" s="11"/>
      <c r="L24" s="11"/>
    </row>
    <row r="25" spans="1:12" ht="34.200000000000003" customHeight="1" x14ac:dyDescent="0.25">
      <c r="A25" s="109" t="s">
        <v>22</v>
      </c>
      <c r="B25" s="162">
        <v>22</v>
      </c>
      <c r="C25" s="162">
        <v>22</v>
      </c>
      <c r="D25" s="86">
        <f t="shared" si="0"/>
        <v>100</v>
      </c>
      <c r="E25" s="162">
        <v>6</v>
      </c>
      <c r="F25" s="162">
        <v>8</v>
      </c>
      <c r="G25" s="7">
        <f t="shared" si="1"/>
        <v>133.33333333333331</v>
      </c>
      <c r="H25" s="8"/>
      <c r="J25" s="10"/>
      <c r="K25" s="11"/>
      <c r="L25" s="11"/>
    </row>
    <row r="26" spans="1:12" ht="15.6" x14ac:dyDescent="0.25">
      <c r="A26" s="103"/>
      <c r="B26" s="93"/>
      <c r="C26" s="202"/>
      <c r="D26" s="103"/>
      <c r="E26" s="93"/>
      <c r="F26" s="202"/>
      <c r="G26" s="13"/>
      <c r="J26" s="10"/>
    </row>
    <row r="27" spans="1:12" ht="15.6" x14ac:dyDescent="0.25">
      <c r="A27" s="103"/>
      <c r="B27" s="93"/>
      <c r="C27" s="119"/>
      <c r="D27" s="103"/>
      <c r="E27" s="94"/>
      <c r="F27" s="94"/>
      <c r="G27" s="13"/>
      <c r="J27" s="10"/>
    </row>
    <row r="28" spans="1:12" x14ac:dyDescent="0.25">
      <c r="A28" s="13"/>
      <c r="B28" s="13"/>
      <c r="C28" s="119"/>
      <c r="D28" s="13"/>
      <c r="E28" s="56"/>
      <c r="F28" s="56"/>
      <c r="G28" s="13"/>
    </row>
    <row r="29" spans="1:12" x14ac:dyDescent="0.25">
      <c r="C29" s="119"/>
    </row>
    <row r="30" spans="1:12" x14ac:dyDescent="0.25">
      <c r="C30" s="119"/>
    </row>
    <row r="31" spans="1:12" x14ac:dyDescent="0.25">
      <c r="C31" s="119"/>
    </row>
    <row r="32" spans="1:12" x14ac:dyDescent="0.25">
      <c r="C32" s="119"/>
    </row>
    <row r="33" spans="3:3" x14ac:dyDescent="0.25">
      <c r="C33" s="119"/>
    </row>
    <row r="34" spans="3:3" x14ac:dyDescent="0.25">
      <c r="C34" s="119"/>
    </row>
    <row r="35" spans="3:3" x14ac:dyDescent="0.25">
      <c r="C35" s="119"/>
    </row>
    <row r="36" spans="3:3" x14ac:dyDescent="0.25">
      <c r="C36" s="119"/>
    </row>
    <row r="37" spans="3:3" x14ac:dyDescent="0.25">
      <c r="C37" s="119"/>
    </row>
    <row r="38" spans="3:3" x14ac:dyDescent="0.25">
      <c r="C38" s="119"/>
    </row>
    <row r="39" spans="3:3" x14ac:dyDescent="0.25">
      <c r="C39" s="119"/>
    </row>
    <row r="40" spans="3:3" x14ac:dyDescent="0.25">
      <c r="C40" s="119"/>
    </row>
    <row r="41" spans="3:3" x14ac:dyDescent="0.25">
      <c r="C41" s="119"/>
    </row>
    <row r="42" spans="3:3" x14ac:dyDescent="0.25">
      <c r="C42" s="119"/>
    </row>
    <row r="43" spans="3:3" x14ac:dyDescent="0.25">
      <c r="C43" s="119"/>
    </row>
    <row r="44" spans="3:3" x14ac:dyDescent="0.25">
      <c r="C44" s="119"/>
    </row>
    <row r="45" spans="3:3" x14ac:dyDescent="0.25">
      <c r="C45" s="119"/>
    </row>
    <row r="46" spans="3:3" x14ac:dyDescent="0.25">
      <c r="C46" s="119"/>
    </row>
    <row r="47" spans="3:3" x14ac:dyDescent="0.25">
      <c r="C47" s="119"/>
    </row>
    <row r="48" spans="3:3" x14ac:dyDescent="0.25">
      <c r="C48" s="119"/>
    </row>
    <row r="49" spans="3:3" x14ac:dyDescent="0.25">
      <c r="C49" s="119"/>
    </row>
    <row r="50" spans="3:3" x14ac:dyDescent="0.25">
      <c r="C50" s="119"/>
    </row>
    <row r="51" spans="3:3" x14ac:dyDescent="0.25">
      <c r="C51" s="119"/>
    </row>
    <row r="52" spans="3:3" x14ac:dyDescent="0.25">
      <c r="C52" s="119"/>
    </row>
    <row r="53" spans="3:3" x14ac:dyDescent="0.25">
      <c r="C53" s="119"/>
    </row>
    <row r="54" spans="3:3" x14ac:dyDescent="0.25">
      <c r="C54" s="119"/>
    </row>
    <row r="55" spans="3:3" x14ac:dyDescent="0.25">
      <c r="C55" s="119"/>
    </row>
    <row r="56" spans="3:3" x14ac:dyDescent="0.25">
      <c r="C56" s="119"/>
    </row>
    <row r="57" spans="3:3" x14ac:dyDescent="0.25">
      <c r="C57" s="119"/>
    </row>
    <row r="58" spans="3:3" x14ac:dyDescent="0.25">
      <c r="C58" s="119"/>
    </row>
    <row r="59" spans="3:3" x14ac:dyDescent="0.25">
      <c r="C59" s="119"/>
    </row>
    <row r="60" spans="3:3" x14ac:dyDescent="0.25">
      <c r="C60" s="119"/>
    </row>
    <row r="61" spans="3:3" x14ac:dyDescent="0.25">
      <c r="C61" s="119"/>
    </row>
    <row r="62" spans="3:3" x14ac:dyDescent="0.25">
      <c r="C62" s="119"/>
    </row>
    <row r="63" spans="3:3" x14ac:dyDescent="0.25">
      <c r="C63" s="119"/>
    </row>
    <row r="64" spans="3:3" x14ac:dyDescent="0.25">
      <c r="C64" s="119"/>
    </row>
    <row r="65" spans="3:3" x14ac:dyDescent="0.25">
      <c r="C65" s="119"/>
    </row>
    <row r="66" spans="3:3" x14ac:dyDescent="0.25">
      <c r="C66" s="119"/>
    </row>
    <row r="67" spans="3:3" x14ac:dyDescent="0.25">
      <c r="C67" s="119"/>
    </row>
    <row r="68" spans="3:3" x14ac:dyDescent="0.25">
      <c r="C68" s="119"/>
    </row>
    <row r="69" spans="3:3" x14ac:dyDescent="0.25">
      <c r="C69" s="119"/>
    </row>
    <row r="70" spans="3:3" x14ac:dyDescent="0.25">
      <c r="C70" s="119"/>
    </row>
    <row r="71" spans="3:3" x14ac:dyDescent="0.25">
      <c r="C71" s="119"/>
    </row>
    <row r="72" spans="3:3" x14ac:dyDescent="0.25">
      <c r="C72" s="119"/>
    </row>
    <row r="73" spans="3:3" x14ac:dyDescent="0.25">
      <c r="C73" s="119"/>
    </row>
    <row r="74" spans="3:3" x14ac:dyDescent="0.25">
      <c r="C74" s="119"/>
    </row>
    <row r="75" spans="3:3" x14ac:dyDescent="0.25">
      <c r="C75" s="119"/>
    </row>
    <row r="76" spans="3:3" x14ac:dyDescent="0.25">
      <c r="C76" s="119"/>
    </row>
    <row r="77" spans="3:3" x14ac:dyDescent="0.25">
      <c r="C77" s="119"/>
    </row>
    <row r="78" spans="3:3" x14ac:dyDescent="0.25">
      <c r="C78" s="119"/>
    </row>
    <row r="79" spans="3:3" x14ac:dyDescent="0.25">
      <c r="C79" s="119"/>
    </row>
    <row r="80" spans="3:3" x14ac:dyDescent="0.25">
      <c r="C80" s="119"/>
    </row>
    <row r="81" spans="3:3" x14ac:dyDescent="0.25">
      <c r="C81" s="119"/>
    </row>
    <row r="82" spans="3:3" x14ac:dyDescent="0.25">
      <c r="C82" s="119"/>
    </row>
    <row r="83" spans="3:3" x14ac:dyDescent="0.25">
      <c r="C83" s="119"/>
    </row>
    <row r="84" spans="3:3" x14ac:dyDescent="0.25">
      <c r="C84" s="119"/>
    </row>
    <row r="85" spans="3:3" x14ac:dyDescent="0.25">
      <c r="C85" s="119"/>
    </row>
    <row r="86" spans="3:3" x14ac:dyDescent="0.25">
      <c r="C86" s="119"/>
    </row>
    <row r="87" spans="3:3" x14ac:dyDescent="0.25">
      <c r="C87" s="119"/>
    </row>
    <row r="88" spans="3:3" x14ac:dyDescent="0.25">
      <c r="C88" s="119"/>
    </row>
    <row r="89" spans="3:3" x14ac:dyDescent="0.25">
      <c r="C89" s="119"/>
    </row>
    <row r="90" spans="3:3" x14ac:dyDescent="0.25">
      <c r="C90" s="119"/>
    </row>
    <row r="91" spans="3:3" x14ac:dyDescent="0.25">
      <c r="C91" s="119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B6" sqref="B6:F29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398" t="s">
        <v>280</v>
      </c>
      <c r="B1" s="398"/>
      <c r="C1" s="398"/>
      <c r="D1" s="398"/>
      <c r="E1" s="398"/>
      <c r="F1" s="398"/>
      <c r="G1" s="398"/>
    </row>
    <row r="2" spans="1:14" s="2" customFormat="1" ht="21" x14ac:dyDescent="0.4">
      <c r="A2" s="399" t="s">
        <v>38</v>
      </c>
      <c r="B2" s="399"/>
      <c r="C2" s="399"/>
      <c r="D2" s="399"/>
      <c r="E2" s="399"/>
      <c r="F2" s="399"/>
      <c r="G2" s="399"/>
    </row>
    <row r="3" spans="1:14" s="4" customFormat="1" ht="15.6" x14ac:dyDescent="0.3">
      <c r="A3" s="88"/>
      <c r="B3" s="88"/>
      <c r="C3" s="88"/>
      <c r="D3" s="88"/>
      <c r="E3" s="88"/>
      <c r="F3" s="88"/>
      <c r="G3" s="117" t="s">
        <v>35</v>
      </c>
    </row>
    <row r="4" spans="1:14" s="4" customFormat="1" ht="58.5" customHeight="1" x14ac:dyDescent="0.2">
      <c r="A4" s="90"/>
      <c r="B4" s="146" t="s">
        <v>459</v>
      </c>
      <c r="C4" s="146" t="s">
        <v>452</v>
      </c>
      <c r="D4" s="87" t="s">
        <v>36</v>
      </c>
      <c r="E4" s="147" t="s">
        <v>456</v>
      </c>
      <c r="F4" s="147" t="s">
        <v>449</v>
      </c>
      <c r="G4" s="87" t="s">
        <v>36</v>
      </c>
    </row>
    <row r="5" spans="1:14" s="5" customFormat="1" ht="28.2" customHeight="1" x14ac:dyDescent="0.3">
      <c r="A5" s="144" t="s">
        <v>6</v>
      </c>
      <c r="B5" s="214">
        <f>SUM(B6:B29)</f>
        <v>598</v>
      </c>
      <c r="C5" s="197">
        <f>SUM(C6:C29)</f>
        <v>428</v>
      </c>
      <c r="D5" s="203">
        <f>C5/B5*100</f>
        <v>71.57190635451505</v>
      </c>
      <c r="E5" s="197">
        <f>SUM(E6:E29)</f>
        <v>148</v>
      </c>
      <c r="F5" s="197">
        <f>SUM(F6:F29)</f>
        <v>155</v>
      </c>
      <c r="G5" s="215">
        <f>F5/E5*100</f>
        <v>104.72972972972974</v>
      </c>
    </row>
    <row r="6" spans="1:14" ht="18.600000000000001" customHeight="1" x14ac:dyDescent="0.25">
      <c r="A6" s="109" t="s">
        <v>39</v>
      </c>
      <c r="B6" s="216">
        <v>178</v>
      </c>
      <c r="C6" s="217">
        <v>158</v>
      </c>
      <c r="D6" s="203">
        <f t="shared" ref="D6:D29" si="0">C6/B6*100</f>
        <v>88.764044943820224</v>
      </c>
      <c r="E6" s="216">
        <v>26</v>
      </c>
      <c r="F6" s="218">
        <v>63</v>
      </c>
      <c r="G6" s="215" t="s">
        <v>462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09" t="s">
        <v>40</v>
      </c>
      <c r="B7" s="216">
        <v>1</v>
      </c>
      <c r="C7" s="217">
        <v>7</v>
      </c>
      <c r="D7" s="203" t="s">
        <v>460</v>
      </c>
      <c r="E7" s="216">
        <v>0</v>
      </c>
      <c r="F7" s="218">
        <v>4</v>
      </c>
      <c r="G7" s="215" t="s">
        <v>458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09" t="s">
        <v>41</v>
      </c>
      <c r="B8" s="216">
        <v>0</v>
      </c>
      <c r="C8" s="217">
        <v>0</v>
      </c>
      <c r="D8" s="203" t="s">
        <v>458</v>
      </c>
      <c r="E8" s="216">
        <v>0</v>
      </c>
      <c r="F8" s="218">
        <v>0</v>
      </c>
      <c r="G8" s="215" t="s">
        <v>458</v>
      </c>
      <c r="H8" s="8"/>
      <c r="I8" s="9"/>
      <c r="J8" s="10"/>
    </row>
    <row r="9" spans="1:14" ht="18.600000000000001" customHeight="1" x14ac:dyDescent="0.25">
      <c r="A9" s="109" t="s">
        <v>42</v>
      </c>
      <c r="B9" s="216">
        <v>14</v>
      </c>
      <c r="C9" s="217">
        <v>6</v>
      </c>
      <c r="D9" s="203">
        <f t="shared" si="0"/>
        <v>42.857142857142854</v>
      </c>
      <c r="E9" s="216">
        <v>3</v>
      </c>
      <c r="F9" s="218">
        <v>2</v>
      </c>
      <c r="G9" s="215">
        <f t="shared" ref="G9:G29" si="1">F9/E9*100</f>
        <v>66.666666666666657</v>
      </c>
      <c r="H9" s="8"/>
      <c r="J9" s="10"/>
      <c r="L9" s="15"/>
    </row>
    <row r="10" spans="1:14" ht="18.600000000000001" customHeight="1" x14ac:dyDescent="0.25">
      <c r="A10" s="109" t="s">
        <v>43</v>
      </c>
      <c r="B10" s="216">
        <v>33</v>
      </c>
      <c r="C10" s="217">
        <v>42</v>
      </c>
      <c r="D10" s="203">
        <f t="shared" si="0"/>
        <v>127.27272727272727</v>
      </c>
      <c r="E10" s="216">
        <v>18</v>
      </c>
      <c r="F10" s="218">
        <v>26</v>
      </c>
      <c r="G10" s="215">
        <f t="shared" si="1"/>
        <v>144.44444444444443</v>
      </c>
      <c r="H10" s="8"/>
      <c r="J10" s="10"/>
    </row>
    <row r="11" spans="1:14" ht="31.2" x14ac:dyDescent="0.25">
      <c r="A11" s="109" t="s">
        <v>44</v>
      </c>
      <c r="B11" s="216">
        <v>1</v>
      </c>
      <c r="C11" s="217">
        <v>6</v>
      </c>
      <c r="D11" s="203" t="s">
        <v>461</v>
      </c>
      <c r="E11" s="216">
        <v>0</v>
      </c>
      <c r="F11" s="218">
        <v>1</v>
      </c>
      <c r="G11" s="215" t="s">
        <v>458</v>
      </c>
      <c r="H11" s="8"/>
      <c r="J11" s="10"/>
    </row>
    <row r="12" spans="1:14" ht="78" x14ac:dyDescent="0.25">
      <c r="A12" s="109" t="s">
        <v>45</v>
      </c>
      <c r="B12" s="216">
        <v>19</v>
      </c>
      <c r="C12" s="217">
        <v>38</v>
      </c>
      <c r="D12" s="203" t="s">
        <v>329</v>
      </c>
      <c r="E12" s="216">
        <v>0</v>
      </c>
      <c r="F12" s="218">
        <v>6</v>
      </c>
      <c r="G12" s="215" t="s">
        <v>458</v>
      </c>
      <c r="H12" s="8"/>
      <c r="J12" s="10"/>
    </row>
    <row r="13" spans="1:14" ht="31.2" x14ac:dyDescent="0.25">
      <c r="A13" s="109" t="s">
        <v>46</v>
      </c>
      <c r="B13" s="216">
        <v>1</v>
      </c>
      <c r="C13" s="217">
        <v>0</v>
      </c>
      <c r="D13" s="203">
        <f t="shared" si="0"/>
        <v>0</v>
      </c>
      <c r="E13" s="216">
        <v>0</v>
      </c>
      <c r="F13" s="218">
        <v>0</v>
      </c>
      <c r="G13" s="215" t="s">
        <v>458</v>
      </c>
      <c r="H13" s="8"/>
      <c r="J13" s="10"/>
    </row>
    <row r="14" spans="1:14" ht="31.2" x14ac:dyDescent="0.25">
      <c r="A14" s="109" t="s">
        <v>47</v>
      </c>
      <c r="B14" s="216">
        <v>2</v>
      </c>
      <c r="C14" s="217">
        <v>2</v>
      </c>
      <c r="D14" s="203">
        <f t="shared" si="0"/>
        <v>100</v>
      </c>
      <c r="E14" s="216">
        <v>0</v>
      </c>
      <c r="F14" s="218">
        <v>0</v>
      </c>
      <c r="G14" s="215" t="s">
        <v>458</v>
      </c>
      <c r="H14" s="8"/>
      <c r="J14" s="10"/>
    </row>
    <row r="15" spans="1:14" ht="31.2" x14ac:dyDescent="0.25">
      <c r="A15" s="109" t="s">
        <v>48</v>
      </c>
      <c r="B15" s="216">
        <v>10</v>
      </c>
      <c r="C15" s="217">
        <v>2</v>
      </c>
      <c r="D15" s="203">
        <f t="shared" si="0"/>
        <v>20</v>
      </c>
      <c r="E15" s="216">
        <v>0</v>
      </c>
      <c r="F15" s="218">
        <v>0</v>
      </c>
      <c r="G15" s="215" t="s">
        <v>458</v>
      </c>
      <c r="H15" s="8"/>
      <c r="J15" s="10"/>
    </row>
    <row r="16" spans="1:14" ht="31.2" x14ac:dyDescent="0.25">
      <c r="A16" s="109" t="s">
        <v>49</v>
      </c>
      <c r="B16" s="216">
        <v>8</v>
      </c>
      <c r="C16" s="217">
        <v>12</v>
      </c>
      <c r="D16" s="203">
        <f t="shared" si="0"/>
        <v>150</v>
      </c>
      <c r="E16" s="216">
        <v>0</v>
      </c>
      <c r="F16" s="218">
        <v>1</v>
      </c>
      <c r="G16" s="215" t="s">
        <v>458</v>
      </c>
      <c r="H16" s="8"/>
      <c r="J16" s="10"/>
    </row>
    <row r="17" spans="1:10" ht="46.8" x14ac:dyDescent="0.25">
      <c r="A17" s="109" t="s">
        <v>50</v>
      </c>
      <c r="B17" s="216">
        <v>0</v>
      </c>
      <c r="C17" s="217">
        <v>0</v>
      </c>
      <c r="D17" s="203" t="s">
        <v>458</v>
      </c>
      <c r="E17" s="216">
        <v>0</v>
      </c>
      <c r="F17" s="218">
        <v>0</v>
      </c>
      <c r="G17" s="215" t="s">
        <v>458</v>
      </c>
      <c r="H17" s="8"/>
      <c r="J17" s="10"/>
    </row>
    <row r="18" spans="1:10" ht="31.2" x14ac:dyDescent="0.25">
      <c r="A18" s="109" t="s">
        <v>51</v>
      </c>
      <c r="B18" s="216">
        <v>7</v>
      </c>
      <c r="C18" s="217">
        <v>3</v>
      </c>
      <c r="D18" s="203">
        <f t="shared" si="0"/>
        <v>42.857142857142854</v>
      </c>
      <c r="E18" s="216">
        <v>1</v>
      </c>
      <c r="F18" s="218">
        <v>1</v>
      </c>
      <c r="G18" s="215">
        <f t="shared" si="1"/>
        <v>100</v>
      </c>
      <c r="H18" s="8"/>
      <c r="J18" s="10"/>
    </row>
    <row r="19" spans="1:10" ht="31.2" x14ac:dyDescent="0.25">
      <c r="A19" s="109" t="s">
        <v>52</v>
      </c>
      <c r="B19" s="216">
        <v>80</v>
      </c>
      <c r="C19" s="217">
        <v>42</v>
      </c>
      <c r="D19" s="203">
        <f t="shared" si="0"/>
        <v>52.5</v>
      </c>
      <c r="E19" s="216">
        <v>43</v>
      </c>
      <c r="F19" s="218">
        <v>13</v>
      </c>
      <c r="G19" s="215">
        <f t="shared" si="1"/>
        <v>30.232558139534881</v>
      </c>
      <c r="H19" s="8"/>
      <c r="J19" s="10"/>
    </row>
    <row r="20" spans="1:10" ht="18.600000000000001" customHeight="1" x14ac:dyDescent="0.25">
      <c r="A20" s="109" t="s">
        <v>53</v>
      </c>
      <c r="B20" s="216">
        <v>37</v>
      </c>
      <c r="C20" s="217">
        <v>10</v>
      </c>
      <c r="D20" s="203">
        <f t="shared" si="0"/>
        <v>27.027027027027028</v>
      </c>
      <c r="E20" s="216">
        <v>2</v>
      </c>
      <c r="F20" s="218">
        <v>5</v>
      </c>
      <c r="G20" s="215" t="s">
        <v>369</v>
      </c>
      <c r="H20" s="8"/>
      <c r="J20" s="10"/>
    </row>
    <row r="21" spans="1:10" ht="31.2" x14ac:dyDescent="0.25">
      <c r="A21" s="109" t="s">
        <v>54</v>
      </c>
      <c r="B21" s="216">
        <v>26</v>
      </c>
      <c r="C21" s="217">
        <v>9</v>
      </c>
      <c r="D21" s="203">
        <f t="shared" si="0"/>
        <v>34.615384615384613</v>
      </c>
      <c r="E21" s="216">
        <v>14</v>
      </c>
      <c r="F21" s="218">
        <v>6</v>
      </c>
      <c r="G21" s="215">
        <f t="shared" si="1"/>
        <v>42.857142857142854</v>
      </c>
      <c r="H21" s="8"/>
      <c r="J21" s="10"/>
    </row>
    <row r="22" spans="1:10" ht="31.2" x14ac:dyDescent="0.25">
      <c r="A22" s="109" t="s">
        <v>55</v>
      </c>
      <c r="B22" s="216">
        <v>5</v>
      </c>
      <c r="C22" s="217">
        <v>0</v>
      </c>
      <c r="D22" s="203">
        <f t="shared" si="0"/>
        <v>0</v>
      </c>
      <c r="E22" s="216">
        <v>0</v>
      </c>
      <c r="F22" s="218">
        <v>0</v>
      </c>
      <c r="G22" s="215" t="s">
        <v>458</v>
      </c>
      <c r="H22" s="8"/>
      <c r="J22" s="13"/>
    </row>
    <row r="23" spans="1:10" ht="31.2" x14ac:dyDescent="0.25">
      <c r="A23" s="109" t="s">
        <v>56</v>
      </c>
      <c r="B23" s="216">
        <v>0</v>
      </c>
      <c r="C23" s="217">
        <v>15</v>
      </c>
      <c r="D23" s="203" t="s">
        <v>458</v>
      </c>
      <c r="E23" s="216">
        <v>0</v>
      </c>
      <c r="F23" s="218">
        <v>1</v>
      </c>
      <c r="G23" s="215" t="s">
        <v>458</v>
      </c>
      <c r="H23" s="8"/>
      <c r="J23" s="13"/>
    </row>
    <row r="24" spans="1:10" ht="31.2" x14ac:dyDescent="0.25">
      <c r="A24" s="109" t="s">
        <v>57</v>
      </c>
      <c r="B24" s="216">
        <v>128</v>
      </c>
      <c r="C24" s="217">
        <v>59</v>
      </c>
      <c r="D24" s="203">
        <f t="shared" si="0"/>
        <v>46.09375</v>
      </c>
      <c r="E24" s="216">
        <v>26</v>
      </c>
      <c r="F24" s="218">
        <v>22</v>
      </c>
      <c r="G24" s="215">
        <f t="shared" si="1"/>
        <v>84.615384615384613</v>
      </c>
      <c r="H24" s="8"/>
      <c r="J24" s="13"/>
    </row>
    <row r="25" spans="1:10" ht="31.2" x14ac:dyDescent="0.25">
      <c r="A25" s="109" t="s">
        <v>58</v>
      </c>
      <c r="B25" s="216">
        <v>6</v>
      </c>
      <c r="C25" s="217">
        <v>0</v>
      </c>
      <c r="D25" s="203">
        <f t="shared" si="0"/>
        <v>0</v>
      </c>
      <c r="E25" s="216">
        <v>2</v>
      </c>
      <c r="F25" s="218">
        <v>0</v>
      </c>
      <c r="G25" s="215">
        <f t="shared" si="1"/>
        <v>0</v>
      </c>
    </row>
    <row r="26" spans="1:10" ht="31.2" x14ac:dyDescent="0.25">
      <c r="A26" s="109" t="s">
        <v>59</v>
      </c>
      <c r="B26" s="216">
        <v>9</v>
      </c>
      <c r="C26" s="217">
        <v>0</v>
      </c>
      <c r="D26" s="203">
        <f t="shared" si="0"/>
        <v>0</v>
      </c>
      <c r="E26" s="216">
        <v>1</v>
      </c>
      <c r="F26" s="218">
        <v>0</v>
      </c>
      <c r="G26" s="215">
        <f t="shared" si="1"/>
        <v>0</v>
      </c>
    </row>
    <row r="27" spans="1:10" ht="18.600000000000001" customHeight="1" x14ac:dyDescent="0.25">
      <c r="A27" s="109" t="s">
        <v>60</v>
      </c>
      <c r="B27" s="216">
        <v>15</v>
      </c>
      <c r="C27" s="217">
        <v>10</v>
      </c>
      <c r="D27" s="203">
        <f t="shared" si="0"/>
        <v>66.666666666666657</v>
      </c>
      <c r="E27" s="216">
        <v>6</v>
      </c>
      <c r="F27" s="218">
        <v>2</v>
      </c>
      <c r="G27" s="215">
        <f t="shared" si="1"/>
        <v>33.333333333333329</v>
      </c>
    </row>
    <row r="28" spans="1:10" ht="18.600000000000001" customHeight="1" x14ac:dyDescent="0.25">
      <c r="A28" s="109" t="s">
        <v>61</v>
      </c>
      <c r="B28" s="216">
        <v>1</v>
      </c>
      <c r="C28" s="217">
        <v>0</v>
      </c>
      <c r="D28" s="203">
        <f t="shared" si="0"/>
        <v>0</v>
      </c>
      <c r="E28" s="216">
        <v>0</v>
      </c>
      <c r="F28" s="218">
        <v>0</v>
      </c>
      <c r="G28" s="215" t="s">
        <v>458</v>
      </c>
    </row>
    <row r="29" spans="1:10" ht="31.2" x14ac:dyDescent="0.25">
      <c r="A29" s="109" t="s">
        <v>62</v>
      </c>
      <c r="B29" s="216">
        <v>17</v>
      </c>
      <c r="C29" s="217">
        <v>7</v>
      </c>
      <c r="D29" s="203">
        <f t="shared" si="0"/>
        <v>41.17647058823529</v>
      </c>
      <c r="E29" s="216">
        <v>6</v>
      </c>
      <c r="F29" s="218">
        <v>2</v>
      </c>
      <c r="G29" s="215">
        <f t="shared" si="1"/>
        <v>33.333333333333329</v>
      </c>
    </row>
    <row r="30" spans="1:10" x14ac:dyDescent="0.25">
      <c r="B30" s="105"/>
      <c r="C30" s="119"/>
      <c r="D30" s="105"/>
      <c r="F30" s="93"/>
      <c r="G30" s="105"/>
    </row>
    <row r="31" spans="1:10" x14ac:dyDescent="0.25">
      <c r="B31" s="105"/>
      <c r="C31" s="93"/>
      <c r="D31" s="105"/>
    </row>
    <row r="32" spans="1:10" x14ac:dyDescent="0.25">
      <c r="B32" s="105"/>
      <c r="C32" s="93"/>
      <c r="D32" s="105"/>
    </row>
    <row r="33" spans="2:4" x14ac:dyDescent="0.25">
      <c r="B33" s="105"/>
      <c r="C33" s="93"/>
      <c r="D33" s="105"/>
    </row>
    <row r="34" spans="2:4" x14ac:dyDescent="0.25">
      <c r="B34" s="105"/>
      <c r="C34" s="93"/>
      <c r="D34" s="105"/>
    </row>
    <row r="35" spans="2:4" x14ac:dyDescent="0.25">
      <c r="B35" s="105"/>
      <c r="C35" s="105"/>
      <c r="D35" s="105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G6" sqref="G6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400" t="s">
        <v>280</v>
      </c>
      <c r="B1" s="400"/>
      <c r="C1" s="400"/>
      <c r="D1" s="400"/>
      <c r="E1" s="400"/>
      <c r="F1" s="400"/>
      <c r="G1" s="400"/>
    </row>
    <row r="2" spans="1:21" s="2" customFormat="1" ht="19.5" customHeight="1" x14ac:dyDescent="0.4">
      <c r="A2" s="401" t="s">
        <v>23</v>
      </c>
      <c r="B2" s="401"/>
      <c r="C2" s="401"/>
      <c r="D2" s="401"/>
      <c r="E2" s="401"/>
      <c r="F2" s="401"/>
      <c r="G2" s="401"/>
    </row>
    <row r="3" spans="1:21" s="4" customFormat="1" ht="27.75" customHeight="1" x14ac:dyDescent="0.3">
      <c r="A3" s="88"/>
      <c r="B3" s="88"/>
      <c r="C3" s="88"/>
      <c r="D3" s="88"/>
      <c r="E3" s="88"/>
      <c r="F3" s="88"/>
      <c r="G3" s="128" t="s">
        <v>35</v>
      </c>
    </row>
    <row r="4" spans="1:21" s="4" customFormat="1" ht="54.75" customHeight="1" x14ac:dyDescent="0.2">
      <c r="A4" s="90"/>
      <c r="B4" s="146" t="s">
        <v>487</v>
      </c>
      <c r="C4" s="146" t="s">
        <v>477</v>
      </c>
      <c r="D4" s="87" t="s">
        <v>36</v>
      </c>
      <c r="E4" s="147" t="s">
        <v>456</v>
      </c>
      <c r="F4" s="147" t="s">
        <v>449</v>
      </c>
      <c r="G4" s="87" t="s">
        <v>36</v>
      </c>
    </row>
    <row r="5" spans="1:21" s="17" customFormat="1" ht="34.5" customHeight="1" x14ac:dyDescent="0.3">
      <c r="A5" s="157" t="s">
        <v>37</v>
      </c>
      <c r="B5" s="255">
        <f>SUM(B7:B15)</f>
        <v>6336</v>
      </c>
      <c r="C5" s="235">
        <f>SUM(C7:C15)</f>
        <v>3490</v>
      </c>
      <c r="D5" s="130">
        <f>C5/B5*100</f>
        <v>55.082070707070706</v>
      </c>
      <c r="E5" s="255">
        <f>SUM(E7:E15)</f>
        <v>1893</v>
      </c>
      <c r="F5" s="237">
        <f>SUM(F7:F15)</f>
        <v>1143</v>
      </c>
      <c r="G5" s="130">
        <f>F5/E5*100</f>
        <v>60.380348652931858</v>
      </c>
      <c r="I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7" customFormat="1" ht="21" x14ac:dyDescent="0.3">
      <c r="A6" s="158" t="s">
        <v>24</v>
      </c>
      <c r="B6" s="248"/>
      <c r="C6" s="236"/>
      <c r="D6" s="107"/>
      <c r="E6" s="248"/>
      <c r="F6" s="238"/>
      <c r="G6" s="107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</row>
    <row r="7" spans="1:21" ht="54" customHeight="1" x14ac:dyDescent="0.25">
      <c r="A7" s="159" t="s">
        <v>25</v>
      </c>
      <c r="B7" s="252">
        <v>271</v>
      </c>
      <c r="C7" s="256">
        <v>228</v>
      </c>
      <c r="D7" s="253">
        <f t="shared" ref="D7:D15" si="0">C7/B7*100</f>
        <v>84.132841328413292</v>
      </c>
      <c r="E7" s="252">
        <v>64</v>
      </c>
      <c r="F7" s="256">
        <v>57</v>
      </c>
      <c r="G7" s="86">
        <f t="shared" ref="G7:G15" si="1">F7/E7*100</f>
        <v>89.0625</v>
      </c>
      <c r="I7" s="18"/>
      <c r="J7" s="14"/>
      <c r="M7" s="14"/>
    </row>
    <row r="8" spans="1:21" ht="35.25" customHeight="1" x14ac:dyDescent="0.25">
      <c r="A8" s="159" t="s">
        <v>26</v>
      </c>
      <c r="B8" s="252">
        <v>561</v>
      </c>
      <c r="C8" s="256">
        <v>391</v>
      </c>
      <c r="D8" s="254">
        <f t="shared" si="0"/>
        <v>69.696969696969703</v>
      </c>
      <c r="E8" s="252">
        <v>204</v>
      </c>
      <c r="F8" s="256">
        <v>163</v>
      </c>
      <c r="G8" s="124">
        <f t="shared" si="1"/>
        <v>79.901960784313729</v>
      </c>
      <c r="I8" s="18"/>
      <c r="J8" s="14"/>
      <c r="M8" s="14"/>
    </row>
    <row r="9" spans="1:21" s="12" customFormat="1" ht="25.5" customHeight="1" x14ac:dyDescent="0.25">
      <c r="A9" s="159" t="s">
        <v>27</v>
      </c>
      <c r="B9" s="252">
        <v>434</v>
      </c>
      <c r="C9" s="256">
        <v>305</v>
      </c>
      <c r="D9" s="254">
        <f t="shared" si="0"/>
        <v>70.276497695852541</v>
      </c>
      <c r="E9" s="252">
        <v>99</v>
      </c>
      <c r="F9" s="256">
        <v>70</v>
      </c>
      <c r="G9" s="124">
        <f t="shared" si="1"/>
        <v>70.707070707070713</v>
      </c>
      <c r="H9" s="9"/>
      <c r="I9" s="18"/>
      <c r="J9" s="14"/>
      <c r="K9" s="9"/>
      <c r="M9" s="14"/>
    </row>
    <row r="10" spans="1:21" ht="36.75" customHeight="1" x14ac:dyDescent="0.25">
      <c r="A10" s="159" t="s">
        <v>28</v>
      </c>
      <c r="B10" s="252">
        <v>153</v>
      </c>
      <c r="C10" s="256">
        <v>143</v>
      </c>
      <c r="D10" s="254">
        <f t="shared" si="0"/>
        <v>93.464052287581694</v>
      </c>
      <c r="E10" s="252">
        <v>46</v>
      </c>
      <c r="F10" s="256">
        <v>23</v>
      </c>
      <c r="G10" s="124">
        <f t="shared" si="1"/>
        <v>50</v>
      </c>
      <c r="I10" s="18"/>
      <c r="J10" s="14"/>
      <c r="M10" s="14"/>
    </row>
    <row r="11" spans="1:21" ht="35.25" customHeight="1" x14ac:dyDescent="0.25">
      <c r="A11" s="159" t="s">
        <v>29</v>
      </c>
      <c r="B11" s="252">
        <v>533</v>
      </c>
      <c r="C11" s="256">
        <v>594</v>
      </c>
      <c r="D11" s="254">
        <f t="shared" si="0"/>
        <v>111.44465290806752</v>
      </c>
      <c r="E11" s="252">
        <v>116</v>
      </c>
      <c r="F11" s="256">
        <v>176</v>
      </c>
      <c r="G11" s="124">
        <f t="shared" si="1"/>
        <v>151.72413793103448</v>
      </c>
      <c r="I11" s="18"/>
      <c r="J11" s="14"/>
      <c r="M11" s="14"/>
    </row>
    <row r="12" spans="1:21" ht="40.200000000000003" customHeight="1" x14ac:dyDescent="0.25">
      <c r="A12" s="159" t="s">
        <v>30</v>
      </c>
      <c r="B12" s="252">
        <v>211</v>
      </c>
      <c r="C12" s="256">
        <v>132</v>
      </c>
      <c r="D12" s="254">
        <f t="shared" si="0"/>
        <v>62.559241706161139</v>
      </c>
      <c r="E12" s="252">
        <v>82</v>
      </c>
      <c r="F12" s="256">
        <v>33</v>
      </c>
      <c r="G12" s="124">
        <f t="shared" si="1"/>
        <v>40.243902439024396</v>
      </c>
      <c r="I12" s="18"/>
      <c r="J12" s="14"/>
      <c r="M12" s="14"/>
    </row>
    <row r="13" spans="1:21" ht="30" customHeight="1" x14ac:dyDescent="0.25">
      <c r="A13" s="159" t="s">
        <v>31</v>
      </c>
      <c r="B13" s="252">
        <v>1031</v>
      </c>
      <c r="C13" s="256">
        <v>499</v>
      </c>
      <c r="D13" s="254">
        <f t="shared" si="0"/>
        <v>48.399612027158099</v>
      </c>
      <c r="E13" s="252">
        <v>315</v>
      </c>
      <c r="F13" s="256">
        <v>240</v>
      </c>
      <c r="G13" s="124">
        <f t="shared" si="1"/>
        <v>76.19047619047619</v>
      </c>
      <c r="I13" s="18"/>
      <c r="J13" s="14"/>
      <c r="M13" s="14"/>
      <c r="T13" s="11"/>
    </row>
    <row r="14" spans="1:21" ht="54" x14ac:dyDescent="0.25">
      <c r="A14" s="159" t="s">
        <v>32</v>
      </c>
      <c r="B14" s="252">
        <v>2392</v>
      </c>
      <c r="C14" s="256">
        <v>561</v>
      </c>
      <c r="D14" s="254">
        <f t="shared" si="0"/>
        <v>23.453177257525084</v>
      </c>
      <c r="E14" s="252">
        <v>718</v>
      </c>
      <c r="F14" s="256">
        <v>212</v>
      </c>
      <c r="G14" s="124">
        <f t="shared" si="1"/>
        <v>29.526462395543174</v>
      </c>
      <c r="I14" s="18"/>
      <c r="J14" s="14"/>
      <c r="M14" s="14"/>
      <c r="T14" s="11"/>
    </row>
    <row r="15" spans="1:21" ht="37.200000000000003" customHeight="1" x14ac:dyDescent="0.25">
      <c r="A15" s="159" t="s">
        <v>63</v>
      </c>
      <c r="B15" s="252">
        <v>750</v>
      </c>
      <c r="C15" s="256">
        <v>637</v>
      </c>
      <c r="D15" s="254">
        <f t="shared" si="0"/>
        <v>84.933333333333337</v>
      </c>
      <c r="E15" s="252">
        <v>249</v>
      </c>
      <c r="F15" s="256">
        <v>169</v>
      </c>
      <c r="G15" s="124">
        <f t="shared" si="1"/>
        <v>67.871485943775099</v>
      </c>
      <c r="I15" s="18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2" sqref="B2:H2"/>
    </sheetView>
  </sheetViews>
  <sheetFormatPr defaultColWidth="9.109375" defaultRowHeight="15.6" x14ac:dyDescent="0.3"/>
  <cols>
    <col min="1" max="1" width="3.88671875" style="38" customWidth="1"/>
    <col min="2" max="2" width="28.109375" style="43" customWidth="1"/>
    <col min="3" max="3" width="10" style="39" customWidth="1"/>
    <col min="4" max="4" width="13.6640625" style="39" customWidth="1"/>
    <col min="5" max="5" width="13.33203125" style="44" customWidth="1"/>
    <col min="6" max="6" width="10.33203125" style="39" customWidth="1"/>
    <col min="7" max="7" width="13.109375" style="39" customWidth="1"/>
    <col min="8" max="8" width="12.88671875" style="44" customWidth="1"/>
    <col min="9" max="16384" width="9.109375" style="39"/>
  </cols>
  <sheetData>
    <row r="1" spans="1:8" x14ac:dyDescent="0.3">
      <c r="A1" s="402" t="s">
        <v>281</v>
      </c>
      <c r="B1" s="402"/>
      <c r="C1" s="402"/>
    </row>
    <row r="2" spans="1:8" ht="20.25" customHeight="1" x14ac:dyDescent="0.3">
      <c r="B2" s="405" t="s">
        <v>77</v>
      </c>
      <c r="C2" s="405"/>
      <c r="D2" s="405"/>
      <c r="E2" s="405"/>
      <c r="F2" s="405"/>
      <c r="G2" s="405"/>
      <c r="H2" s="405"/>
    </row>
    <row r="3" spans="1:8" ht="20.25" customHeight="1" x14ac:dyDescent="0.3">
      <c r="B3" s="405" t="s">
        <v>78</v>
      </c>
      <c r="C3" s="405"/>
      <c r="D3" s="405"/>
      <c r="E3" s="405"/>
      <c r="F3" s="405"/>
      <c r="G3" s="405"/>
      <c r="H3" s="405"/>
    </row>
    <row r="4" spans="1:8" ht="15.75" x14ac:dyDescent="0.25">
      <c r="B4" s="92"/>
      <c r="C4" s="91"/>
      <c r="D4" s="91"/>
      <c r="E4" s="178"/>
      <c r="F4" s="91"/>
      <c r="G4" s="91"/>
      <c r="H4" s="178"/>
    </row>
    <row r="5" spans="1:8" s="40" customFormat="1" ht="31.5" customHeight="1" x14ac:dyDescent="0.3">
      <c r="A5" s="406"/>
      <c r="B5" s="407" t="s">
        <v>79</v>
      </c>
      <c r="C5" s="408" t="s">
        <v>478</v>
      </c>
      <c r="D5" s="408"/>
      <c r="E5" s="408"/>
      <c r="F5" s="404" t="s">
        <v>479</v>
      </c>
      <c r="G5" s="404"/>
      <c r="H5" s="404"/>
    </row>
    <row r="6" spans="1:8" ht="15.6" customHeight="1" x14ac:dyDescent="0.3">
      <c r="A6" s="406"/>
      <c r="B6" s="407"/>
      <c r="C6" s="403" t="s">
        <v>0</v>
      </c>
      <c r="D6" s="403" t="s">
        <v>80</v>
      </c>
      <c r="E6" s="403" t="s">
        <v>81</v>
      </c>
      <c r="F6" s="403" t="s">
        <v>82</v>
      </c>
      <c r="G6" s="403" t="s">
        <v>83</v>
      </c>
      <c r="H6" s="403" t="s">
        <v>81</v>
      </c>
    </row>
    <row r="7" spans="1:8" ht="51.6" customHeight="1" x14ac:dyDescent="0.3">
      <c r="A7" s="406"/>
      <c r="B7" s="407"/>
      <c r="C7" s="403"/>
      <c r="D7" s="403"/>
      <c r="E7" s="403"/>
      <c r="F7" s="403"/>
      <c r="G7" s="403"/>
      <c r="H7" s="403"/>
    </row>
    <row r="8" spans="1:8" s="47" customFormat="1" ht="13.2" x14ac:dyDescent="0.25">
      <c r="A8" s="66" t="s">
        <v>84</v>
      </c>
      <c r="B8" s="67" t="s">
        <v>1</v>
      </c>
      <c r="C8" s="99">
        <v>1</v>
      </c>
      <c r="D8" s="99">
        <v>2</v>
      </c>
      <c r="E8" s="99">
        <v>3</v>
      </c>
      <c r="F8" s="99">
        <v>4</v>
      </c>
      <c r="G8" s="99">
        <v>5</v>
      </c>
      <c r="H8" s="99">
        <v>6</v>
      </c>
    </row>
    <row r="9" spans="1:8" x14ac:dyDescent="0.3">
      <c r="A9" s="41">
        <v>1</v>
      </c>
      <c r="B9" s="97" t="s">
        <v>86</v>
      </c>
      <c r="C9" s="139">
        <v>249</v>
      </c>
      <c r="D9" s="139">
        <v>808</v>
      </c>
      <c r="E9" s="101">
        <f>C9-D9</f>
        <v>-559</v>
      </c>
      <c r="F9" s="139">
        <v>75</v>
      </c>
      <c r="G9" s="139">
        <v>454</v>
      </c>
      <c r="H9" s="101">
        <f>F9-G9</f>
        <v>-379</v>
      </c>
    </row>
    <row r="10" spans="1:8" ht="25.5" customHeight="1" x14ac:dyDescent="0.3">
      <c r="A10" s="41">
        <v>2</v>
      </c>
      <c r="B10" s="97" t="s">
        <v>85</v>
      </c>
      <c r="C10" s="139">
        <v>155</v>
      </c>
      <c r="D10" s="139">
        <v>197</v>
      </c>
      <c r="E10" s="101">
        <f t="shared" ref="E10:E58" si="0">C10-D10</f>
        <v>-42</v>
      </c>
      <c r="F10" s="139">
        <v>59</v>
      </c>
      <c r="G10" s="139">
        <v>87</v>
      </c>
      <c r="H10" s="101">
        <f t="shared" ref="H10:H58" si="1">F10-G10</f>
        <v>-28</v>
      </c>
    </row>
    <row r="11" spans="1:8" ht="20.25" customHeight="1" x14ac:dyDescent="0.3">
      <c r="A11" s="41">
        <v>3</v>
      </c>
      <c r="B11" s="102" t="s">
        <v>87</v>
      </c>
      <c r="C11" s="139">
        <v>124</v>
      </c>
      <c r="D11" s="139">
        <v>511</v>
      </c>
      <c r="E11" s="101">
        <f t="shared" si="0"/>
        <v>-387</v>
      </c>
      <c r="F11" s="139">
        <v>45</v>
      </c>
      <c r="G11" s="139">
        <v>256</v>
      </c>
      <c r="H11" s="101">
        <f t="shared" si="1"/>
        <v>-211</v>
      </c>
    </row>
    <row r="12" spans="1:8" s="42" customFormat="1" ht="24" customHeight="1" x14ac:dyDescent="0.3">
      <c r="A12" s="41">
        <v>4</v>
      </c>
      <c r="B12" s="97" t="s">
        <v>89</v>
      </c>
      <c r="C12" s="139">
        <v>122</v>
      </c>
      <c r="D12" s="139">
        <v>376</v>
      </c>
      <c r="E12" s="101">
        <f t="shared" si="0"/>
        <v>-254</v>
      </c>
      <c r="F12" s="139">
        <v>39</v>
      </c>
      <c r="G12" s="139">
        <v>184</v>
      </c>
      <c r="H12" s="101">
        <f t="shared" si="1"/>
        <v>-145</v>
      </c>
    </row>
    <row r="13" spans="1:8" s="42" customFormat="1" ht="24" customHeight="1" x14ac:dyDescent="0.3">
      <c r="A13" s="41">
        <v>5</v>
      </c>
      <c r="B13" s="97" t="s">
        <v>372</v>
      </c>
      <c r="C13" s="139">
        <v>98</v>
      </c>
      <c r="D13" s="139">
        <v>85</v>
      </c>
      <c r="E13" s="101">
        <f t="shared" si="0"/>
        <v>13</v>
      </c>
      <c r="F13" s="139">
        <v>46</v>
      </c>
      <c r="G13" s="139">
        <v>41</v>
      </c>
      <c r="H13" s="101">
        <f t="shared" si="1"/>
        <v>5</v>
      </c>
    </row>
    <row r="14" spans="1:8" s="42" customFormat="1" ht="21" customHeight="1" x14ac:dyDescent="0.3">
      <c r="A14" s="41">
        <v>6</v>
      </c>
      <c r="B14" s="97" t="s">
        <v>92</v>
      </c>
      <c r="C14" s="139">
        <v>86</v>
      </c>
      <c r="D14" s="139">
        <v>188</v>
      </c>
      <c r="E14" s="101">
        <f t="shared" si="0"/>
        <v>-102</v>
      </c>
      <c r="F14" s="139">
        <v>20</v>
      </c>
      <c r="G14" s="139">
        <v>79</v>
      </c>
      <c r="H14" s="101">
        <f t="shared" si="1"/>
        <v>-59</v>
      </c>
    </row>
    <row r="15" spans="1:8" s="42" customFormat="1" ht="25.5" customHeight="1" x14ac:dyDescent="0.3">
      <c r="A15" s="41">
        <v>7</v>
      </c>
      <c r="B15" s="97" t="s">
        <v>99</v>
      </c>
      <c r="C15" s="139">
        <v>84</v>
      </c>
      <c r="D15" s="139">
        <v>106</v>
      </c>
      <c r="E15" s="101">
        <f t="shared" si="0"/>
        <v>-22</v>
      </c>
      <c r="F15" s="139">
        <v>6</v>
      </c>
      <c r="G15" s="139">
        <v>58</v>
      </c>
      <c r="H15" s="101">
        <f t="shared" si="1"/>
        <v>-52</v>
      </c>
    </row>
    <row r="16" spans="1:8" s="42" customFormat="1" ht="33" customHeight="1" x14ac:dyDescent="0.3">
      <c r="A16" s="41">
        <v>8</v>
      </c>
      <c r="B16" s="97" t="s">
        <v>371</v>
      </c>
      <c r="C16" s="139">
        <v>79</v>
      </c>
      <c r="D16" s="139">
        <v>203</v>
      </c>
      <c r="E16" s="101">
        <f t="shared" si="0"/>
        <v>-124</v>
      </c>
      <c r="F16" s="139">
        <v>21</v>
      </c>
      <c r="G16" s="139">
        <v>91</v>
      </c>
      <c r="H16" s="101">
        <f t="shared" si="1"/>
        <v>-70</v>
      </c>
    </row>
    <row r="17" spans="1:8" s="42" customFormat="1" ht="27" customHeight="1" x14ac:dyDescent="0.3">
      <c r="A17" s="41">
        <v>9</v>
      </c>
      <c r="B17" s="102" t="s">
        <v>94</v>
      </c>
      <c r="C17" s="139">
        <v>76</v>
      </c>
      <c r="D17" s="139">
        <v>210</v>
      </c>
      <c r="E17" s="101">
        <f t="shared" si="0"/>
        <v>-134</v>
      </c>
      <c r="F17" s="139">
        <v>15</v>
      </c>
      <c r="G17" s="139">
        <v>72</v>
      </c>
      <c r="H17" s="101">
        <f t="shared" si="1"/>
        <v>-57</v>
      </c>
    </row>
    <row r="18" spans="1:8" s="42" customFormat="1" ht="33" customHeight="1" x14ac:dyDescent="0.3">
      <c r="A18" s="41">
        <v>10</v>
      </c>
      <c r="B18" s="102" t="s">
        <v>90</v>
      </c>
      <c r="C18" s="139">
        <v>75</v>
      </c>
      <c r="D18" s="139">
        <v>272</v>
      </c>
      <c r="E18" s="101">
        <f t="shared" si="0"/>
        <v>-197</v>
      </c>
      <c r="F18" s="139">
        <v>15</v>
      </c>
      <c r="G18" s="139">
        <v>139</v>
      </c>
      <c r="H18" s="101">
        <f t="shared" si="1"/>
        <v>-124</v>
      </c>
    </row>
    <row r="19" spans="1:8" s="42" customFormat="1" ht="93" customHeight="1" x14ac:dyDescent="0.3">
      <c r="A19" s="41">
        <v>11</v>
      </c>
      <c r="B19" s="102" t="s">
        <v>370</v>
      </c>
      <c r="C19" s="139">
        <v>64</v>
      </c>
      <c r="D19" s="139">
        <v>107</v>
      </c>
      <c r="E19" s="101">
        <f t="shared" si="0"/>
        <v>-43</v>
      </c>
      <c r="F19" s="139">
        <v>11</v>
      </c>
      <c r="G19" s="139">
        <v>43</v>
      </c>
      <c r="H19" s="101">
        <f t="shared" si="1"/>
        <v>-32</v>
      </c>
    </row>
    <row r="20" spans="1:8" s="42" customFormat="1" ht="25.5" customHeight="1" x14ac:dyDescent="0.3">
      <c r="A20" s="41">
        <v>12</v>
      </c>
      <c r="B20" s="102" t="s">
        <v>96</v>
      </c>
      <c r="C20" s="139">
        <v>54</v>
      </c>
      <c r="D20" s="139">
        <v>48</v>
      </c>
      <c r="E20" s="101">
        <f t="shared" si="0"/>
        <v>6</v>
      </c>
      <c r="F20" s="139">
        <v>24</v>
      </c>
      <c r="G20" s="139">
        <v>25</v>
      </c>
      <c r="H20" s="101">
        <f t="shared" si="1"/>
        <v>-1</v>
      </c>
    </row>
    <row r="21" spans="1:8" s="42" customFormat="1" ht="33" customHeight="1" x14ac:dyDescent="0.3">
      <c r="A21" s="41">
        <v>13</v>
      </c>
      <c r="B21" s="102" t="s">
        <v>373</v>
      </c>
      <c r="C21" s="139">
        <v>51</v>
      </c>
      <c r="D21" s="139">
        <v>87</v>
      </c>
      <c r="E21" s="101">
        <f t="shared" si="0"/>
        <v>-36</v>
      </c>
      <c r="F21" s="139">
        <v>5</v>
      </c>
      <c r="G21" s="139">
        <v>36</v>
      </c>
      <c r="H21" s="101">
        <f t="shared" si="1"/>
        <v>-31</v>
      </c>
    </row>
    <row r="22" spans="1:8" s="42" customFormat="1" ht="21" customHeight="1" x14ac:dyDescent="0.3">
      <c r="A22" s="41">
        <v>14</v>
      </c>
      <c r="B22" s="102" t="s">
        <v>95</v>
      </c>
      <c r="C22" s="139">
        <v>47</v>
      </c>
      <c r="D22" s="139">
        <v>85</v>
      </c>
      <c r="E22" s="101">
        <f t="shared" si="0"/>
        <v>-38</v>
      </c>
      <c r="F22" s="139">
        <v>24</v>
      </c>
      <c r="G22" s="139">
        <v>36</v>
      </c>
      <c r="H22" s="101">
        <f t="shared" si="1"/>
        <v>-12</v>
      </c>
    </row>
    <row r="23" spans="1:8" s="42" customFormat="1" ht="24.75" customHeight="1" x14ac:dyDescent="0.3">
      <c r="A23" s="41">
        <v>15</v>
      </c>
      <c r="B23" s="102" t="s">
        <v>93</v>
      </c>
      <c r="C23" s="139">
        <v>45</v>
      </c>
      <c r="D23" s="139">
        <v>244</v>
      </c>
      <c r="E23" s="101">
        <f t="shared" si="0"/>
        <v>-199</v>
      </c>
      <c r="F23" s="139">
        <v>11</v>
      </c>
      <c r="G23" s="139">
        <v>109</v>
      </c>
      <c r="H23" s="101">
        <f t="shared" si="1"/>
        <v>-98</v>
      </c>
    </row>
    <row r="24" spans="1:8" s="42" customFormat="1" ht="52.8" x14ac:dyDescent="0.3">
      <c r="A24" s="41">
        <v>16</v>
      </c>
      <c r="B24" s="102" t="s">
        <v>379</v>
      </c>
      <c r="C24" s="139">
        <v>44</v>
      </c>
      <c r="D24" s="139">
        <v>86</v>
      </c>
      <c r="E24" s="101">
        <f t="shared" si="0"/>
        <v>-42</v>
      </c>
      <c r="F24" s="139">
        <v>8</v>
      </c>
      <c r="G24" s="139">
        <v>49</v>
      </c>
      <c r="H24" s="101">
        <f t="shared" si="1"/>
        <v>-41</v>
      </c>
    </row>
    <row r="25" spans="1:8" s="42" customFormat="1" ht="24.75" customHeight="1" x14ac:dyDescent="0.3">
      <c r="A25" s="41">
        <v>17</v>
      </c>
      <c r="B25" s="102" t="s">
        <v>103</v>
      </c>
      <c r="C25" s="139">
        <v>43</v>
      </c>
      <c r="D25" s="139">
        <v>26</v>
      </c>
      <c r="E25" s="101">
        <f t="shared" si="0"/>
        <v>17</v>
      </c>
      <c r="F25" s="139">
        <v>20</v>
      </c>
      <c r="G25" s="139">
        <v>10</v>
      </c>
      <c r="H25" s="101">
        <f t="shared" si="1"/>
        <v>10</v>
      </c>
    </row>
    <row r="26" spans="1:8" s="42" customFormat="1" ht="24.75" customHeight="1" x14ac:dyDescent="0.3">
      <c r="A26" s="41">
        <v>18</v>
      </c>
      <c r="B26" s="102" t="s">
        <v>97</v>
      </c>
      <c r="C26" s="139">
        <v>41</v>
      </c>
      <c r="D26" s="139">
        <v>74</v>
      </c>
      <c r="E26" s="101">
        <f t="shared" si="0"/>
        <v>-33</v>
      </c>
      <c r="F26" s="139">
        <v>14</v>
      </c>
      <c r="G26" s="139">
        <v>18</v>
      </c>
      <c r="H26" s="101">
        <f t="shared" si="1"/>
        <v>-4</v>
      </c>
    </row>
    <row r="27" spans="1:8" s="42" customFormat="1" ht="17.25" customHeight="1" x14ac:dyDescent="0.3">
      <c r="A27" s="41">
        <v>19</v>
      </c>
      <c r="B27" s="102" t="s">
        <v>374</v>
      </c>
      <c r="C27" s="139">
        <v>40</v>
      </c>
      <c r="D27" s="139">
        <v>76</v>
      </c>
      <c r="E27" s="101">
        <f t="shared" si="0"/>
        <v>-36</v>
      </c>
      <c r="F27" s="139">
        <v>6</v>
      </c>
      <c r="G27" s="139">
        <v>31</v>
      </c>
      <c r="H27" s="101">
        <f t="shared" si="1"/>
        <v>-25</v>
      </c>
    </row>
    <row r="28" spans="1:8" s="42" customFormat="1" x14ac:dyDescent="0.3">
      <c r="A28" s="41">
        <v>20</v>
      </c>
      <c r="B28" s="102" t="s">
        <v>118</v>
      </c>
      <c r="C28" s="139">
        <v>33</v>
      </c>
      <c r="D28" s="139">
        <v>39</v>
      </c>
      <c r="E28" s="101">
        <f t="shared" si="0"/>
        <v>-6</v>
      </c>
      <c r="F28" s="139">
        <v>9</v>
      </c>
      <c r="G28" s="139">
        <v>29</v>
      </c>
      <c r="H28" s="101">
        <f t="shared" si="1"/>
        <v>-20</v>
      </c>
    </row>
    <row r="29" spans="1:8" s="42" customFormat="1" ht="25.5" customHeight="1" x14ac:dyDescent="0.3">
      <c r="A29" s="41">
        <v>21</v>
      </c>
      <c r="B29" s="102" t="s">
        <v>144</v>
      </c>
      <c r="C29" s="139">
        <v>30</v>
      </c>
      <c r="D29" s="139">
        <v>75</v>
      </c>
      <c r="E29" s="101">
        <f t="shared" si="0"/>
        <v>-45</v>
      </c>
      <c r="F29" s="139">
        <v>10</v>
      </c>
      <c r="G29" s="139">
        <v>41</v>
      </c>
      <c r="H29" s="101">
        <f t="shared" si="1"/>
        <v>-31</v>
      </c>
    </row>
    <row r="30" spans="1:8" s="42" customFormat="1" ht="25.5" customHeight="1" x14ac:dyDescent="0.3">
      <c r="A30" s="41">
        <v>22</v>
      </c>
      <c r="B30" s="102" t="s">
        <v>375</v>
      </c>
      <c r="C30" s="139">
        <v>30</v>
      </c>
      <c r="D30" s="139">
        <v>33</v>
      </c>
      <c r="E30" s="101">
        <f t="shared" si="0"/>
        <v>-3</v>
      </c>
      <c r="F30" s="139">
        <v>19</v>
      </c>
      <c r="G30" s="139">
        <v>13</v>
      </c>
      <c r="H30" s="101">
        <f t="shared" si="1"/>
        <v>6</v>
      </c>
    </row>
    <row r="31" spans="1:8" s="42" customFormat="1" ht="25.5" customHeight="1" x14ac:dyDescent="0.3">
      <c r="A31" s="41">
        <v>23</v>
      </c>
      <c r="B31" s="102" t="s">
        <v>98</v>
      </c>
      <c r="C31" s="139">
        <v>30</v>
      </c>
      <c r="D31" s="139">
        <v>44</v>
      </c>
      <c r="E31" s="101">
        <f t="shared" si="0"/>
        <v>-14</v>
      </c>
      <c r="F31" s="139">
        <v>14</v>
      </c>
      <c r="G31" s="139">
        <v>17</v>
      </c>
      <c r="H31" s="101">
        <f t="shared" si="1"/>
        <v>-3</v>
      </c>
    </row>
    <row r="32" spans="1:8" s="42" customFormat="1" ht="24.75" customHeight="1" x14ac:dyDescent="0.3">
      <c r="A32" s="41">
        <v>24</v>
      </c>
      <c r="B32" s="102" t="s">
        <v>101</v>
      </c>
      <c r="C32" s="139">
        <v>30</v>
      </c>
      <c r="D32" s="139">
        <v>65</v>
      </c>
      <c r="E32" s="101">
        <f t="shared" si="0"/>
        <v>-35</v>
      </c>
      <c r="F32" s="139">
        <v>8</v>
      </c>
      <c r="G32" s="139">
        <v>30</v>
      </c>
      <c r="H32" s="101">
        <f t="shared" si="1"/>
        <v>-22</v>
      </c>
    </row>
    <row r="33" spans="1:8" s="42" customFormat="1" ht="21.75" customHeight="1" x14ac:dyDescent="0.3">
      <c r="A33" s="41">
        <v>25</v>
      </c>
      <c r="B33" s="102" t="s">
        <v>376</v>
      </c>
      <c r="C33" s="139">
        <v>23</v>
      </c>
      <c r="D33" s="139">
        <v>18</v>
      </c>
      <c r="E33" s="101">
        <f t="shared" si="0"/>
        <v>5</v>
      </c>
      <c r="F33" s="139">
        <v>15</v>
      </c>
      <c r="G33" s="139">
        <v>6</v>
      </c>
      <c r="H33" s="101">
        <f t="shared" si="1"/>
        <v>9</v>
      </c>
    </row>
    <row r="34" spans="1:8" s="42" customFormat="1" ht="42" customHeight="1" x14ac:dyDescent="0.3">
      <c r="A34" s="41">
        <v>26</v>
      </c>
      <c r="B34" s="102" t="s">
        <v>296</v>
      </c>
      <c r="C34" s="139">
        <v>22</v>
      </c>
      <c r="D34" s="139">
        <v>9</v>
      </c>
      <c r="E34" s="101">
        <f t="shared" si="0"/>
        <v>13</v>
      </c>
      <c r="F34" s="139">
        <v>8</v>
      </c>
      <c r="G34" s="139">
        <v>1</v>
      </c>
      <c r="H34" s="101">
        <f t="shared" si="1"/>
        <v>7</v>
      </c>
    </row>
    <row r="35" spans="1:8" s="42" customFormat="1" x14ac:dyDescent="0.3">
      <c r="A35" s="41">
        <v>27</v>
      </c>
      <c r="B35" s="102" t="s">
        <v>102</v>
      </c>
      <c r="C35" s="139">
        <v>21</v>
      </c>
      <c r="D35" s="139">
        <v>87</v>
      </c>
      <c r="E35" s="101">
        <f t="shared" si="0"/>
        <v>-66</v>
      </c>
      <c r="F35" s="139">
        <v>11</v>
      </c>
      <c r="G35" s="139">
        <v>35</v>
      </c>
      <c r="H35" s="101">
        <f t="shared" si="1"/>
        <v>-24</v>
      </c>
    </row>
    <row r="36" spans="1:8" s="42" customFormat="1" x14ac:dyDescent="0.3">
      <c r="A36" s="41">
        <v>28</v>
      </c>
      <c r="B36" s="102" t="s">
        <v>378</v>
      </c>
      <c r="C36" s="139">
        <v>20</v>
      </c>
      <c r="D36" s="139">
        <v>121</v>
      </c>
      <c r="E36" s="101">
        <f t="shared" si="0"/>
        <v>-101</v>
      </c>
      <c r="F36" s="139">
        <v>2</v>
      </c>
      <c r="G36" s="139">
        <v>72</v>
      </c>
      <c r="H36" s="101">
        <f t="shared" si="1"/>
        <v>-70</v>
      </c>
    </row>
    <row r="37" spans="1:8" s="42" customFormat="1" ht="24.75" customHeight="1" x14ac:dyDescent="0.3">
      <c r="A37" s="41">
        <v>29</v>
      </c>
      <c r="B37" s="102" t="s">
        <v>111</v>
      </c>
      <c r="C37" s="139">
        <v>20</v>
      </c>
      <c r="D37" s="139">
        <v>43</v>
      </c>
      <c r="E37" s="101">
        <f t="shared" si="0"/>
        <v>-23</v>
      </c>
      <c r="F37" s="139">
        <v>4</v>
      </c>
      <c r="G37" s="139">
        <v>17</v>
      </c>
      <c r="H37" s="101">
        <f t="shared" si="1"/>
        <v>-13</v>
      </c>
    </row>
    <row r="38" spans="1:8" s="42" customFormat="1" ht="49.5" customHeight="1" x14ac:dyDescent="0.3">
      <c r="A38" s="41">
        <v>30</v>
      </c>
      <c r="B38" s="102" t="s">
        <v>116</v>
      </c>
      <c r="C38" s="139">
        <v>20</v>
      </c>
      <c r="D38" s="139">
        <v>35</v>
      </c>
      <c r="E38" s="101">
        <f t="shared" si="0"/>
        <v>-15</v>
      </c>
      <c r="F38" s="139">
        <v>3</v>
      </c>
      <c r="G38" s="139">
        <v>15</v>
      </c>
      <c r="H38" s="101">
        <f t="shared" si="1"/>
        <v>-12</v>
      </c>
    </row>
    <row r="39" spans="1:8" s="42" customFormat="1" ht="24.75" customHeight="1" x14ac:dyDescent="0.3">
      <c r="A39" s="41">
        <v>31</v>
      </c>
      <c r="B39" s="102" t="s">
        <v>187</v>
      </c>
      <c r="C39" s="139">
        <v>20</v>
      </c>
      <c r="D39" s="139">
        <v>9</v>
      </c>
      <c r="E39" s="101">
        <f t="shared" si="0"/>
        <v>11</v>
      </c>
      <c r="F39" s="139">
        <v>17</v>
      </c>
      <c r="G39" s="139">
        <v>3</v>
      </c>
      <c r="H39" s="101">
        <f t="shared" si="1"/>
        <v>14</v>
      </c>
    </row>
    <row r="40" spans="1:8" s="42" customFormat="1" ht="30" customHeight="1" x14ac:dyDescent="0.3">
      <c r="A40" s="41">
        <v>32</v>
      </c>
      <c r="B40" s="102" t="s">
        <v>91</v>
      </c>
      <c r="C40" s="139">
        <v>20</v>
      </c>
      <c r="D40" s="139">
        <v>38</v>
      </c>
      <c r="E40" s="101">
        <f t="shared" si="0"/>
        <v>-18</v>
      </c>
      <c r="F40" s="139">
        <v>0</v>
      </c>
      <c r="G40" s="139">
        <v>20</v>
      </c>
      <c r="H40" s="101">
        <f t="shared" si="1"/>
        <v>-20</v>
      </c>
    </row>
    <row r="41" spans="1:8" s="42" customFormat="1" ht="24.75" customHeight="1" x14ac:dyDescent="0.3">
      <c r="A41" s="41">
        <v>33</v>
      </c>
      <c r="B41" s="102" t="s">
        <v>110</v>
      </c>
      <c r="C41" s="139">
        <v>19</v>
      </c>
      <c r="D41" s="139">
        <v>46</v>
      </c>
      <c r="E41" s="101">
        <f t="shared" si="0"/>
        <v>-27</v>
      </c>
      <c r="F41" s="139">
        <v>7</v>
      </c>
      <c r="G41" s="139">
        <v>14</v>
      </c>
      <c r="H41" s="101">
        <f t="shared" si="1"/>
        <v>-7</v>
      </c>
    </row>
    <row r="42" spans="1:8" s="42" customFormat="1" ht="24.75" customHeight="1" x14ac:dyDescent="0.3">
      <c r="A42" s="41">
        <v>34</v>
      </c>
      <c r="B42" s="102" t="s">
        <v>381</v>
      </c>
      <c r="C42" s="139">
        <v>18</v>
      </c>
      <c r="D42" s="139">
        <v>31</v>
      </c>
      <c r="E42" s="101">
        <f t="shared" si="0"/>
        <v>-13</v>
      </c>
      <c r="F42" s="139">
        <v>3</v>
      </c>
      <c r="G42" s="139">
        <v>18</v>
      </c>
      <c r="H42" s="101">
        <f t="shared" si="1"/>
        <v>-15</v>
      </c>
    </row>
    <row r="43" spans="1:8" s="42" customFormat="1" x14ac:dyDescent="0.3">
      <c r="A43" s="41">
        <v>35</v>
      </c>
      <c r="B43" s="102" t="s">
        <v>112</v>
      </c>
      <c r="C43" s="139">
        <v>18</v>
      </c>
      <c r="D43" s="139">
        <v>39</v>
      </c>
      <c r="E43" s="101">
        <f t="shared" si="0"/>
        <v>-21</v>
      </c>
      <c r="F43" s="139">
        <v>5</v>
      </c>
      <c r="G43" s="139">
        <v>19</v>
      </c>
      <c r="H43" s="101">
        <f t="shared" si="1"/>
        <v>-14</v>
      </c>
    </row>
    <row r="44" spans="1:8" s="42" customFormat="1" ht="30" customHeight="1" x14ac:dyDescent="0.3">
      <c r="A44" s="41">
        <v>36</v>
      </c>
      <c r="B44" s="102" t="s">
        <v>141</v>
      </c>
      <c r="C44" s="139">
        <v>17</v>
      </c>
      <c r="D44" s="139">
        <v>48</v>
      </c>
      <c r="E44" s="101">
        <f t="shared" si="0"/>
        <v>-31</v>
      </c>
      <c r="F44" s="139">
        <v>8</v>
      </c>
      <c r="G44" s="139">
        <v>32</v>
      </c>
      <c r="H44" s="101">
        <f t="shared" si="1"/>
        <v>-24</v>
      </c>
    </row>
    <row r="45" spans="1:8" ht="23.25" customHeight="1" x14ac:dyDescent="0.3">
      <c r="A45" s="41">
        <v>37</v>
      </c>
      <c r="B45" s="102" t="s">
        <v>125</v>
      </c>
      <c r="C45" s="139">
        <v>16</v>
      </c>
      <c r="D45" s="139">
        <v>43</v>
      </c>
      <c r="E45" s="101">
        <f t="shared" si="0"/>
        <v>-27</v>
      </c>
      <c r="F45" s="139">
        <v>3</v>
      </c>
      <c r="G45" s="139">
        <v>23</v>
      </c>
      <c r="H45" s="101">
        <f t="shared" si="1"/>
        <v>-20</v>
      </c>
    </row>
    <row r="46" spans="1:8" x14ac:dyDescent="0.3">
      <c r="A46" s="41">
        <v>38</v>
      </c>
      <c r="B46" s="102" t="s">
        <v>377</v>
      </c>
      <c r="C46" s="139">
        <v>16</v>
      </c>
      <c r="D46" s="139">
        <v>0</v>
      </c>
      <c r="E46" s="101">
        <f t="shared" si="0"/>
        <v>16</v>
      </c>
      <c r="F46" s="139">
        <v>10</v>
      </c>
      <c r="G46" s="139">
        <v>0</v>
      </c>
      <c r="H46" s="101">
        <f t="shared" si="1"/>
        <v>10</v>
      </c>
    </row>
    <row r="47" spans="1:8" ht="24" customHeight="1" x14ac:dyDescent="0.3">
      <c r="A47" s="41">
        <v>39</v>
      </c>
      <c r="B47" s="102" t="s">
        <v>416</v>
      </c>
      <c r="C47" s="139">
        <v>16</v>
      </c>
      <c r="D47" s="139">
        <v>25</v>
      </c>
      <c r="E47" s="101">
        <f t="shared" si="0"/>
        <v>-9</v>
      </c>
      <c r="F47" s="139">
        <v>7</v>
      </c>
      <c r="G47" s="139">
        <v>15</v>
      </c>
      <c r="H47" s="101">
        <f t="shared" si="1"/>
        <v>-8</v>
      </c>
    </row>
    <row r="48" spans="1:8" ht="21.75" customHeight="1" x14ac:dyDescent="0.3">
      <c r="A48" s="41">
        <v>40</v>
      </c>
      <c r="B48" s="102" t="s">
        <v>392</v>
      </c>
      <c r="C48" s="139">
        <v>15</v>
      </c>
      <c r="D48" s="139">
        <v>27</v>
      </c>
      <c r="E48" s="101">
        <f t="shared" si="0"/>
        <v>-12</v>
      </c>
      <c r="F48" s="139">
        <v>1</v>
      </c>
      <c r="G48" s="139">
        <v>9</v>
      </c>
      <c r="H48" s="101">
        <f t="shared" si="1"/>
        <v>-8</v>
      </c>
    </row>
    <row r="49" spans="1:8" x14ac:dyDescent="0.3">
      <c r="A49" s="41">
        <v>41</v>
      </c>
      <c r="B49" s="102" t="s">
        <v>104</v>
      </c>
      <c r="C49" s="139">
        <v>15</v>
      </c>
      <c r="D49" s="139">
        <v>57</v>
      </c>
      <c r="E49" s="101">
        <f t="shared" si="0"/>
        <v>-42</v>
      </c>
      <c r="F49" s="139">
        <v>1</v>
      </c>
      <c r="G49" s="139">
        <v>18</v>
      </c>
      <c r="H49" s="101">
        <f t="shared" si="1"/>
        <v>-17</v>
      </c>
    </row>
    <row r="50" spans="1:8" ht="24.75" customHeight="1" x14ac:dyDescent="0.3">
      <c r="A50" s="41">
        <v>42</v>
      </c>
      <c r="B50" s="102" t="s">
        <v>158</v>
      </c>
      <c r="C50" s="139">
        <v>15</v>
      </c>
      <c r="D50" s="139">
        <v>12</v>
      </c>
      <c r="E50" s="101">
        <f t="shared" si="0"/>
        <v>3</v>
      </c>
      <c r="F50" s="139">
        <v>11</v>
      </c>
      <c r="G50" s="139">
        <v>3</v>
      </c>
      <c r="H50" s="101">
        <f t="shared" si="1"/>
        <v>8</v>
      </c>
    </row>
    <row r="51" spans="1:8" ht="22.5" customHeight="1" x14ac:dyDescent="0.3">
      <c r="A51" s="41">
        <v>43</v>
      </c>
      <c r="B51" s="102" t="s">
        <v>128</v>
      </c>
      <c r="C51" s="139">
        <v>14</v>
      </c>
      <c r="D51" s="139">
        <v>16</v>
      </c>
      <c r="E51" s="101">
        <f t="shared" si="0"/>
        <v>-2</v>
      </c>
      <c r="F51" s="139">
        <v>4</v>
      </c>
      <c r="G51" s="139">
        <v>7</v>
      </c>
      <c r="H51" s="101">
        <f t="shared" si="1"/>
        <v>-3</v>
      </c>
    </row>
    <row r="52" spans="1:8" ht="26.25" customHeight="1" x14ac:dyDescent="0.3">
      <c r="A52" s="41">
        <v>44</v>
      </c>
      <c r="B52" s="102" t="s">
        <v>331</v>
      </c>
      <c r="C52" s="139">
        <v>14</v>
      </c>
      <c r="D52" s="139">
        <v>5</v>
      </c>
      <c r="E52" s="101">
        <f t="shared" si="0"/>
        <v>9</v>
      </c>
      <c r="F52" s="139">
        <v>0</v>
      </c>
      <c r="G52" s="139">
        <v>3</v>
      </c>
      <c r="H52" s="101">
        <f t="shared" si="1"/>
        <v>-3</v>
      </c>
    </row>
    <row r="53" spans="1:8" ht="24.75" customHeight="1" x14ac:dyDescent="0.3">
      <c r="A53" s="41">
        <v>45</v>
      </c>
      <c r="B53" s="102" t="s">
        <v>113</v>
      </c>
      <c r="C53" s="139">
        <v>14</v>
      </c>
      <c r="D53" s="139">
        <v>12</v>
      </c>
      <c r="E53" s="101">
        <f t="shared" si="0"/>
        <v>2</v>
      </c>
      <c r="F53" s="139">
        <v>7</v>
      </c>
      <c r="G53" s="139">
        <v>5</v>
      </c>
      <c r="H53" s="101">
        <f t="shared" si="1"/>
        <v>2</v>
      </c>
    </row>
    <row r="54" spans="1:8" ht="24.75" customHeight="1" x14ac:dyDescent="0.3">
      <c r="A54" s="41">
        <v>46</v>
      </c>
      <c r="B54" s="102" t="s">
        <v>380</v>
      </c>
      <c r="C54" s="139">
        <v>14</v>
      </c>
      <c r="D54" s="139">
        <v>9</v>
      </c>
      <c r="E54" s="101">
        <f t="shared" si="0"/>
        <v>5</v>
      </c>
      <c r="F54" s="139">
        <v>10</v>
      </c>
      <c r="G54" s="139">
        <v>4</v>
      </c>
      <c r="H54" s="101">
        <f t="shared" si="1"/>
        <v>6</v>
      </c>
    </row>
    <row r="55" spans="1:8" ht="24" customHeight="1" x14ac:dyDescent="0.3">
      <c r="A55" s="41">
        <v>47</v>
      </c>
      <c r="B55" s="102" t="s">
        <v>156</v>
      </c>
      <c r="C55" s="139">
        <v>14</v>
      </c>
      <c r="D55" s="139">
        <v>17</v>
      </c>
      <c r="E55" s="101">
        <f t="shared" si="0"/>
        <v>-3</v>
      </c>
      <c r="F55" s="139">
        <v>9</v>
      </c>
      <c r="G55" s="139">
        <v>8</v>
      </c>
      <c r="H55" s="101">
        <f t="shared" si="1"/>
        <v>1</v>
      </c>
    </row>
    <row r="56" spans="1:8" ht="25.5" customHeight="1" x14ac:dyDescent="0.3">
      <c r="A56" s="41">
        <v>48</v>
      </c>
      <c r="B56" s="102" t="s">
        <v>100</v>
      </c>
      <c r="C56" s="139">
        <v>13</v>
      </c>
      <c r="D56" s="139">
        <v>96</v>
      </c>
      <c r="E56" s="101">
        <f t="shared" si="0"/>
        <v>-83</v>
      </c>
      <c r="F56" s="139">
        <v>2</v>
      </c>
      <c r="G56" s="139">
        <v>37</v>
      </c>
      <c r="H56" s="101">
        <f t="shared" si="1"/>
        <v>-35</v>
      </c>
    </row>
    <row r="57" spans="1:8" ht="25.5" customHeight="1" x14ac:dyDescent="0.3">
      <c r="A57" s="41">
        <v>49</v>
      </c>
      <c r="B57" s="102" t="s">
        <v>332</v>
      </c>
      <c r="C57" s="139">
        <v>12</v>
      </c>
      <c r="D57" s="139">
        <v>1</v>
      </c>
      <c r="E57" s="101">
        <f t="shared" si="0"/>
        <v>11</v>
      </c>
      <c r="F57" s="139">
        <v>6</v>
      </c>
      <c r="G57" s="139">
        <v>1</v>
      </c>
      <c r="H57" s="101">
        <f t="shared" si="1"/>
        <v>5</v>
      </c>
    </row>
    <row r="58" spans="1:8" ht="23.25" customHeight="1" x14ac:dyDescent="0.3">
      <c r="A58" s="41">
        <v>50</v>
      </c>
      <c r="B58" s="102" t="s">
        <v>119</v>
      </c>
      <c r="C58" s="139">
        <v>12</v>
      </c>
      <c r="D58" s="139">
        <v>50</v>
      </c>
      <c r="E58" s="101">
        <f t="shared" si="0"/>
        <v>-38</v>
      </c>
      <c r="F58" s="139">
        <v>2</v>
      </c>
      <c r="G58" s="139">
        <v>21</v>
      </c>
      <c r="H58" s="101">
        <f t="shared" si="1"/>
        <v>-19</v>
      </c>
    </row>
    <row r="59" spans="1:8" x14ac:dyDescent="0.3">
      <c r="E59" s="132"/>
      <c r="F59" s="93"/>
      <c r="G59" s="133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I12" sqref="I12"/>
    </sheetView>
  </sheetViews>
  <sheetFormatPr defaultColWidth="8.88671875" defaultRowHeight="13.2" x14ac:dyDescent="0.25"/>
  <cols>
    <col min="1" max="1" width="36.33203125" style="47" customWidth="1"/>
    <col min="2" max="2" width="10.5546875" style="52" customWidth="1"/>
    <col min="3" max="3" width="12.33203125" style="52" customWidth="1"/>
    <col min="4" max="4" width="12.5546875" style="53" customWidth="1"/>
    <col min="5" max="5" width="10.44140625" style="52" customWidth="1"/>
    <col min="6" max="6" width="12.109375" style="52" customWidth="1"/>
    <col min="7" max="7" width="12.44140625" style="53" customWidth="1"/>
    <col min="8" max="8" width="8.88671875" style="47"/>
    <col min="9" max="9" width="64" style="47" customWidth="1"/>
    <col min="10" max="16384" width="8.88671875" style="47"/>
  </cols>
  <sheetData>
    <row r="1" spans="1:13" x14ac:dyDescent="0.25">
      <c r="A1" s="113" t="s">
        <v>281</v>
      </c>
    </row>
    <row r="2" spans="1:13" s="45" customFormat="1" ht="22.5" customHeight="1" x14ac:dyDescent="0.35">
      <c r="A2" s="409" t="s">
        <v>77</v>
      </c>
      <c r="B2" s="409"/>
      <c r="C2" s="409"/>
      <c r="D2" s="409"/>
      <c r="E2" s="409"/>
      <c r="F2" s="409"/>
      <c r="G2" s="409"/>
    </row>
    <row r="3" spans="1:13" s="45" customFormat="1" ht="20.399999999999999" x14ac:dyDescent="0.35">
      <c r="A3" s="410" t="s">
        <v>123</v>
      </c>
      <c r="B3" s="410"/>
      <c r="C3" s="410"/>
      <c r="D3" s="410"/>
      <c r="E3" s="410"/>
      <c r="F3" s="410"/>
      <c r="G3" s="410"/>
    </row>
    <row r="4" spans="1:13" ht="12.75" x14ac:dyDescent="0.2">
      <c r="A4" s="179"/>
      <c r="B4" s="180"/>
      <c r="C4" s="180"/>
      <c r="D4" s="181"/>
      <c r="E4" s="180"/>
      <c r="F4" s="180"/>
      <c r="G4" s="181"/>
    </row>
    <row r="5" spans="1:13" s="46" customFormat="1" ht="33" customHeight="1" x14ac:dyDescent="0.25">
      <c r="A5" s="407" t="s">
        <v>79</v>
      </c>
      <c r="B5" s="408" t="s">
        <v>478</v>
      </c>
      <c r="C5" s="408"/>
      <c r="D5" s="408"/>
      <c r="E5" s="404" t="s">
        <v>479</v>
      </c>
      <c r="F5" s="404"/>
      <c r="G5" s="404"/>
    </row>
    <row r="6" spans="1:13" ht="18.600000000000001" customHeight="1" x14ac:dyDescent="0.25">
      <c r="A6" s="407"/>
      <c r="B6" s="412" t="s">
        <v>0</v>
      </c>
      <c r="C6" s="412" t="s">
        <v>80</v>
      </c>
      <c r="D6" s="412" t="s">
        <v>81</v>
      </c>
      <c r="E6" s="412" t="s">
        <v>161</v>
      </c>
      <c r="F6" s="412" t="s">
        <v>162</v>
      </c>
      <c r="G6" s="412" t="s">
        <v>81</v>
      </c>
    </row>
    <row r="7" spans="1:13" ht="52.2" customHeight="1" x14ac:dyDescent="0.25">
      <c r="A7" s="407"/>
      <c r="B7" s="412"/>
      <c r="C7" s="412"/>
      <c r="D7" s="412"/>
      <c r="E7" s="412"/>
      <c r="F7" s="412"/>
      <c r="G7" s="412"/>
    </row>
    <row r="8" spans="1:13" x14ac:dyDescent="0.25">
      <c r="A8" s="48" t="s">
        <v>1</v>
      </c>
      <c r="B8" s="126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</row>
    <row r="9" spans="1:13" ht="38.4" customHeight="1" x14ac:dyDescent="0.25">
      <c r="A9" s="411" t="s">
        <v>124</v>
      </c>
      <c r="B9" s="411"/>
      <c r="C9" s="411"/>
      <c r="D9" s="411"/>
      <c r="E9" s="411"/>
      <c r="F9" s="411"/>
      <c r="G9" s="411"/>
      <c r="M9" s="49"/>
    </row>
    <row r="10" spans="1:13" ht="25.5" customHeight="1" x14ac:dyDescent="0.3">
      <c r="A10" s="102" t="s">
        <v>296</v>
      </c>
      <c r="B10" s="139">
        <v>22</v>
      </c>
      <c r="C10" s="139">
        <v>9</v>
      </c>
      <c r="D10" s="60">
        <f>B10-C10</f>
        <v>13</v>
      </c>
      <c r="E10" s="139">
        <v>8</v>
      </c>
      <c r="F10" s="139">
        <v>1</v>
      </c>
      <c r="G10" s="60">
        <f>E10-F10</f>
        <v>7</v>
      </c>
      <c r="M10" s="49"/>
    </row>
    <row r="11" spans="1:13" ht="15.6" x14ac:dyDescent="0.3">
      <c r="A11" s="102" t="s">
        <v>125</v>
      </c>
      <c r="B11" s="139">
        <v>16</v>
      </c>
      <c r="C11" s="139">
        <v>43</v>
      </c>
      <c r="D11" s="60">
        <f t="shared" ref="D11:D24" si="0">B11-C11</f>
        <v>-27</v>
      </c>
      <c r="E11" s="139">
        <v>3</v>
      </c>
      <c r="F11" s="139">
        <v>23</v>
      </c>
      <c r="G11" s="60">
        <f t="shared" ref="G11:G24" si="1">E11-F11</f>
        <v>-20</v>
      </c>
    </row>
    <row r="12" spans="1:13" ht="24" customHeight="1" x14ac:dyDescent="0.3">
      <c r="A12" s="102" t="s">
        <v>128</v>
      </c>
      <c r="B12" s="139">
        <v>14</v>
      </c>
      <c r="C12" s="139">
        <v>16</v>
      </c>
      <c r="D12" s="60">
        <f t="shared" si="0"/>
        <v>-2</v>
      </c>
      <c r="E12" s="139">
        <v>4</v>
      </c>
      <c r="F12" s="139">
        <v>7</v>
      </c>
      <c r="G12" s="60">
        <f t="shared" si="1"/>
        <v>-3</v>
      </c>
      <c r="I12" s="47" t="s">
        <v>260</v>
      </c>
    </row>
    <row r="13" spans="1:13" ht="25.5" customHeight="1" x14ac:dyDescent="0.3">
      <c r="A13" s="102" t="s">
        <v>331</v>
      </c>
      <c r="B13" s="139">
        <v>14</v>
      </c>
      <c r="C13" s="139">
        <v>5</v>
      </c>
      <c r="D13" s="60">
        <f t="shared" si="0"/>
        <v>9</v>
      </c>
      <c r="E13" s="139">
        <v>0</v>
      </c>
      <c r="F13" s="139">
        <v>3</v>
      </c>
      <c r="G13" s="60">
        <f t="shared" si="1"/>
        <v>-3</v>
      </c>
    </row>
    <row r="14" spans="1:13" ht="21.75" customHeight="1" x14ac:dyDescent="0.3">
      <c r="A14" s="102" t="s">
        <v>384</v>
      </c>
      <c r="B14" s="139">
        <v>10</v>
      </c>
      <c r="C14" s="139">
        <v>29</v>
      </c>
      <c r="D14" s="60">
        <f t="shared" si="0"/>
        <v>-19</v>
      </c>
      <c r="E14" s="139">
        <v>3</v>
      </c>
      <c r="F14" s="139">
        <v>11</v>
      </c>
      <c r="G14" s="60">
        <f t="shared" si="1"/>
        <v>-8</v>
      </c>
    </row>
    <row r="15" spans="1:13" ht="42" customHeight="1" x14ac:dyDescent="0.3">
      <c r="A15" s="102" t="s">
        <v>127</v>
      </c>
      <c r="B15" s="139">
        <v>9</v>
      </c>
      <c r="C15" s="139">
        <v>15</v>
      </c>
      <c r="D15" s="60">
        <f t="shared" si="0"/>
        <v>-6</v>
      </c>
      <c r="E15" s="139">
        <v>0</v>
      </c>
      <c r="F15" s="139">
        <v>7</v>
      </c>
      <c r="G15" s="60">
        <f t="shared" si="1"/>
        <v>-7</v>
      </c>
    </row>
    <row r="16" spans="1:13" ht="26.25" customHeight="1" x14ac:dyDescent="0.3">
      <c r="A16" s="102" t="s">
        <v>269</v>
      </c>
      <c r="B16" s="139">
        <v>8</v>
      </c>
      <c r="C16" s="139">
        <v>8</v>
      </c>
      <c r="D16" s="60">
        <f t="shared" si="0"/>
        <v>0</v>
      </c>
      <c r="E16" s="139">
        <v>0</v>
      </c>
      <c r="F16" s="139">
        <v>5</v>
      </c>
      <c r="G16" s="60">
        <f t="shared" si="1"/>
        <v>-5</v>
      </c>
    </row>
    <row r="17" spans="1:7" ht="30.75" customHeight="1" x14ac:dyDescent="0.3">
      <c r="A17" s="102" t="s">
        <v>382</v>
      </c>
      <c r="B17" s="139">
        <v>7</v>
      </c>
      <c r="C17" s="139">
        <v>0</v>
      </c>
      <c r="D17" s="60">
        <f t="shared" si="0"/>
        <v>7</v>
      </c>
      <c r="E17" s="139">
        <v>0</v>
      </c>
      <c r="F17" s="139">
        <v>0</v>
      </c>
      <c r="G17" s="60">
        <f t="shared" si="1"/>
        <v>0</v>
      </c>
    </row>
    <row r="18" spans="1:7" ht="22.5" customHeight="1" x14ac:dyDescent="0.3">
      <c r="A18" s="102" t="s">
        <v>129</v>
      </c>
      <c r="B18" s="139">
        <v>6</v>
      </c>
      <c r="C18" s="139">
        <v>23</v>
      </c>
      <c r="D18" s="60">
        <f t="shared" si="0"/>
        <v>-17</v>
      </c>
      <c r="E18" s="139">
        <v>1</v>
      </c>
      <c r="F18" s="139">
        <v>9</v>
      </c>
      <c r="G18" s="60">
        <f t="shared" si="1"/>
        <v>-8</v>
      </c>
    </row>
    <row r="19" spans="1:7" ht="33.75" customHeight="1" x14ac:dyDescent="0.3">
      <c r="A19" s="102" t="s">
        <v>335</v>
      </c>
      <c r="B19" s="139">
        <v>6</v>
      </c>
      <c r="C19" s="139">
        <v>3</v>
      </c>
      <c r="D19" s="60">
        <f t="shared" si="0"/>
        <v>3</v>
      </c>
      <c r="E19" s="139">
        <v>3</v>
      </c>
      <c r="F19" s="139">
        <v>1</v>
      </c>
      <c r="G19" s="60">
        <f t="shared" si="1"/>
        <v>2</v>
      </c>
    </row>
    <row r="20" spans="1:7" ht="15.6" x14ac:dyDescent="0.3">
      <c r="A20" s="102" t="s">
        <v>126</v>
      </c>
      <c r="B20" s="139">
        <v>6</v>
      </c>
      <c r="C20" s="139">
        <v>12</v>
      </c>
      <c r="D20" s="60">
        <f t="shared" si="0"/>
        <v>-6</v>
      </c>
      <c r="E20" s="139">
        <v>3</v>
      </c>
      <c r="F20" s="139">
        <v>4</v>
      </c>
      <c r="G20" s="60">
        <f t="shared" si="1"/>
        <v>-1</v>
      </c>
    </row>
    <row r="21" spans="1:7" ht="33" customHeight="1" x14ac:dyDescent="0.3">
      <c r="A21" s="102" t="s">
        <v>480</v>
      </c>
      <c r="B21" s="139">
        <v>5</v>
      </c>
      <c r="C21" s="139">
        <v>7</v>
      </c>
      <c r="D21" s="60">
        <f t="shared" si="0"/>
        <v>-2</v>
      </c>
      <c r="E21" s="139">
        <v>0</v>
      </c>
      <c r="F21" s="139">
        <v>1</v>
      </c>
      <c r="G21" s="60">
        <f t="shared" si="1"/>
        <v>-1</v>
      </c>
    </row>
    <row r="22" spans="1:7" ht="21.75" customHeight="1" x14ac:dyDescent="0.3">
      <c r="A22" s="102" t="s">
        <v>105</v>
      </c>
      <c r="B22" s="139">
        <v>5</v>
      </c>
      <c r="C22" s="139">
        <v>37</v>
      </c>
      <c r="D22" s="60">
        <f t="shared" si="0"/>
        <v>-32</v>
      </c>
      <c r="E22" s="139">
        <v>3</v>
      </c>
      <c r="F22" s="139">
        <v>12</v>
      </c>
      <c r="G22" s="60">
        <f t="shared" si="1"/>
        <v>-9</v>
      </c>
    </row>
    <row r="23" spans="1:7" ht="15.6" x14ac:dyDescent="0.3">
      <c r="A23" s="102" t="s">
        <v>383</v>
      </c>
      <c r="B23" s="139">
        <v>4</v>
      </c>
      <c r="C23" s="139">
        <v>11</v>
      </c>
      <c r="D23" s="60">
        <f t="shared" si="0"/>
        <v>-7</v>
      </c>
      <c r="E23" s="139">
        <v>0</v>
      </c>
      <c r="F23" s="139">
        <v>6</v>
      </c>
      <c r="G23" s="60">
        <f t="shared" si="1"/>
        <v>-6</v>
      </c>
    </row>
    <row r="24" spans="1:7" ht="28.5" customHeight="1" x14ac:dyDescent="0.3">
      <c r="A24" s="102" t="s">
        <v>324</v>
      </c>
      <c r="B24" s="139">
        <v>4</v>
      </c>
      <c r="C24" s="139">
        <v>6</v>
      </c>
      <c r="D24" s="60">
        <f t="shared" si="0"/>
        <v>-2</v>
      </c>
      <c r="E24" s="139">
        <v>1</v>
      </c>
      <c r="F24" s="139">
        <v>0</v>
      </c>
      <c r="G24" s="60">
        <f t="shared" si="1"/>
        <v>1</v>
      </c>
    </row>
    <row r="25" spans="1:7" ht="38.4" customHeight="1" x14ac:dyDescent="0.25">
      <c r="A25" s="411" t="s">
        <v>26</v>
      </c>
      <c r="B25" s="411"/>
      <c r="C25" s="411"/>
      <c r="D25" s="411"/>
      <c r="E25" s="411"/>
      <c r="F25" s="411"/>
      <c r="G25" s="411"/>
    </row>
    <row r="26" spans="1:7" ht="30" customHeight="1" x14ac:dyDescent="0.3">
      <c r="A26" s="102" t="s">
        <v>373</v>
      </c>
      <c r="B26" s="139">
        <v>51</v>
      </c>
      <c r="C26" s="139">
        <v>87</v>
      </c>
      <c r="D26" s="101">
        <f>B26-C26</f>
        <v>-36</v>
      </c>
      <c r="E26" s="139">
        <v>5</v>
      </c>
      <c r="F26" s="139">
        <v>36</v>
      </c>
      <c r="G26" s="101">
        <f>E26-F26</f>
        <v>-31</v>
      </c>
    </row>
    <row r="27" spans="1:7" ht="31.5" customHeight="1" x14ac:dyDescent="0.3">
      <c r="A27" s="102" t="s">
        <v>377</v>
      </c>
      <c r="B27" s="139">
        <v>16</v>
      </c>
      <c r="C27" s="139">
        <v>0</v>
      </c>
      <c r="D27" s="101">
        <f t="shared" ref="D27:D40" si="2">B27-C27</f>
        <v>16</v>
      </c>
      <c r="E27" s="139">
        <v>10</v>
      </c>
      <c r="F27" s="139">
        <v>0</v>
      </c>
      <c r="G27" s="101">
        <f t="shared" ref="G27:G40" si="3">E27-F27</f>
        <v>10</v>
      </c>
    </row>
    <row r="28" spans="1:7" ht="15.6" x14ac:dyDescent="0.3">
      <c r="A28" s="102" t="s">
        <v>332</v>
      </c>
      <c r="B28" s="139">
        <v>12</v>
      </c>
      <c r="C28" s="139">
        <v>1</v>
      </c>
      <c r="D28" s="101">
        <f t="shared" si="2"/>
        <v>11</v>
      </c>
      <c r="E28" s="139">
        <v>6</v>
      </c>
      <c r="F28" s="139">
        <v>1</v>
      </c>
      <c r="G28" s="101">
        <f t="shared" si="3"/>
        <v>5</v>
      </c>
    </row>
    <row r="29" spans="1:7" ht="27.75" customHeight="1" x14ac:dyDescent="0.3">
      <c r="A29" s="102" t="s">
        <v>119</v>
      </c>
      <c r="B29" s="139">
        <v>12</v>
      </c>
      <c r="C29" s="139">
        <v>50</v>
      </c>
      <c r="D29" s="101">
        <f t="shared" si="2"/>
        <v>-38</v>
      </c>
      <c r="E29" s="139">
        <v>2</v>
      </c>
      <c r="F29" s="139">
        <v>21</v>
      </c>
      <c r="G29" s="101">
        <f t="shared" si="3"/>
        <v>-19</v>
      </c>
    </row>
    <row r="30" spans="1:7" ht="33.75" customHeight="1" x14ac:dyDescent="0.3">
      <c r="A30" s="102" t="s">
        <v>131</v>
      </c>
      <c r="B30" s="139">
        <v>11</v>
      </c>
      <c r="C30" s="139">
        <v>21</v>
      </c>
      <c r="D30" s="101">
        <f t="shared" si="2"/>
        <v>-10</v>
      </c>
      <c r="E30" s="139">
        <v>4</v>
      </c>
      <c r="F30" s="139">
        <v>11</v>
      </c>
      <c r="G30" s="101">
        <f t="shared" si="3"/>
        <v>-7</v>
      </c>
    </row>
    <row r="31" spans="1:7" ht="34.5" customHeight="1" x14ac:dyDescent="0.3">
      <c r="A31" s="102" t="s">
        <v>163</v>
      </c>
      <c r="B31" s="139">
        <v>11</v>
      </c>
      <c r="C31" s="139">
        <v>1</v>
      </c>
      <c r="D31" s="101">
        <f t="shared" si="2"/>
        <v>10</v>
      </c>
      <c r="E31" s="139">
        <v>9</v>
      </c>
      <c r="F31" s="139">
        <v>1</v>
      </c>
      <c r="G31" s="101">
        <f t="shared" si="3"/>
        <v>8</v>
      </c>
    </row>
    <row r="32" spans="1:7" ht="30.75" customHeight="1" x14ac:dyDescent="0.3">
      <c r="A32" s="102" t="s">
        <v>386</v>
      </c>
      <c r="B32" s="139">
        <v>11</v>
      </c>
      <c r="C32" s="139">
        <v>3</v>
      </c>
      <c r="D32" s="101">
        <f t="shared" si="2"/>
        <v>8</v>
      </c>
      <c r="E32" s="139">
        <v>3</v>
      </c>
      <c r="F32" s="139">
        <v>0</v>
      </c>
      <c r="G32" s="101">
        <f t="shared" si="3"/>
        <v>3</v>
      </c>
    </row>
    <row r="33" spans="1:7" ht="15.6" x14ac:dyDescent="0.3">
      <c r="A33" s="102" t="s">
        <v>334</v>
      </c>
      <c r="B33" s="139">
        <v>8</v>
      </c>
      <c r="C33" s="139">
        <v>0</v>
      </c>
      <c r="D33" s="101">
        <f t="shared" si="2"/>
        <v>8</v>
      </c>
      <c r="E33" s="139">
        <v>5</v>
      </c>
      <c r="F33" s="139">
        <v>0</v>
      </c>
      <c r="G33" s="101">
        <f t="shared" si="3"/>
        <v>5</v>
      </c>
    </row>
    <row r="34" spans="1:7" ht="30.75" customHeight="1" x14ac:dyDescent="0.3">
      <c r="A34" s="102" t="s">
        <v>385</v>
      </c>
      <c r="B34" s="139">
        <v>8</v>
      </c>
      <c r="C34" s="139">
        <v>38</v>
      </c>
      <c r="D34" s="101">
        <f t="shared" si="2"/>
        <v>-30</v>
      </c>
      <c r="E34" s="139">
        <v>2</v>
      </c>
      <c r="F34" s="139">
        <v>16</v>
      </c>
      <c r="G34" s="101">
        <f t="shared" si="3"/>
        <v>-14</v>
      </c>
    </row>
    <row r="35" spans="1:7" ht="18" customHeight="1" x14ac:dyDescent="0.3">
      <c r="A35" s="102" t="s">
        <v>171</v>
      </c>
      <c r="B35" s="139">
        <v>8</v>
      </c>
      <c r="C35" s="139">
        <v>15</v>
      </c>
      <c r="D35" s="101">
        <f t="shared" si="2"/>
        <v>-7</v>
      </c>
      <c r="E35" s="139">
        <v>1</v>
      </c>
      <c r="F35" s="139">
        <v>8</v>
      </c>
      <c r="G35" s="101">
        <f t="shared" si="3"/>
        <v>-7</v>
      </c>
    </row>
    <row r="36" spans="1:7" ht="15.6" x14ac:dyDescent="0.3">
      <c r="A36" s="102" t="s">
        <v>268</v>
      </c>
      <c r="B36" s="139">
        <v>7</v>
      </c>
      <c r="C36" s="139">
        <v>2</v>
      </c>
      <c r="D36" s="101">
        <f t="shared" si="2"/>
        <v>5</v>
      </c>
      <c r="E36" s="139">
        <v>5</v>
      </c>
      <c r="F36" s="139">
        <v>0</v>
      </c>
      <c r="G36" s="101">
        <f t="shared" si="3"/>
        <v>5</v>
      </c>
    </row>
    <row r="37" spans="1:7" ht="15.6" x14ac:dyDescent="0.3">
      <c r="A37" s="102" t="s">
        <v>404</v>
      </c>
      <c r="B37" s="139">
        <v>7</v>
      </c>
      <c r="C37" s="139">
        <v>51</v>
      </c>
      <c r="D37" s="101">
        <f t="shared" si="2"/>
        <v>-44</v>
      </c>
      <c r="E37" s="139">
        <v>2</v>
      </c>
      <c r="F37" s="139">
        <v>17</v>
      </c>
      <c r="G37" s="101">
        <f t="shared" si="3"/>
        <v>-15</v>
      </c>
    </row>
    <row r="38" spans="1:7" ht="15.6" x14ac:dyDescent="0.3">
      <c r="A38" s="102" t="s">
        <v>387</v>
      </c>
      <c r="B38" s="139">
        <v>7</v>
      </c>
      <c r="C38" s="139">
        <v>9</v>
      </c>
      <c r="D38" s="101">
        <f t="shared" si="2"/>
        <v>-2</v>
      </c>
      <c r="E38" s="139">
        <v>1</v>
      </c>
      <c r="F38" s="139">
        <v>3</v>
      </c>
      <c r="G38" s="101">
        <f t="shared" si="3"/>
        <v>-2</v>
      </c>
    </row>
    <row r="39" spans="1:7" ht="15.6" x14ac:dyDescent="0.3">
      <c r="A39" s="102" t="s">
        <v>130</v>
      </c>
      <c r="B39" s="139">
        <v>7</v>
      </c>
      <c r="C39" s="139">
        <v>15</v>
      </c>
      <c r="D39" s="101">
        <f t="shared" si="2"/>
        <v>-8</v>
      </c>
      <c r="E39" s="139">
        <v>2</v>
      </c>
      <c r="F39" s="139">
        <v>10</v>
      </c>
      <c r="G39" s="101">
        <f t="shared" si="3"/>
        <v>-8</v>
      </c>
    </row>
    <row r="40" spans="1:7" ht="15.6" x14ac:dyDescent="0.3">
      <c r="A40" s="102" t="s">
        <v>481</v>
      </c>
      <c r="B40" s="139">
        <v>6</v>
      </c>
      <c r="C40" s="139">
        <v>1</v>
      </c>
      <c r="D40" s="101">
        <f t="shared" si="2"/>
        <v>5</v>
      </c>
      <c r="E40" s="139">
        <v>6</v>
      </c>
      <c r="F40" s="139">
        <v>0</v>
      </c>
      <c r="G40" s="101">
        <f t="shared" si="3"/>
        <v>6</v>
      </c>
    </row>
    <row r="41" spans="1:7" ht="38.4" customHeight="1" x14ac:dyDescent="0.25">
      <c r="A41" s="411" t="s">
        <v>27</v>
      </c>
      <c r="B41" s="411"/>
      <c r="C41" s="411"/>
      <c r="D41" s="411"/>
      <c r="E41" s="411"/>
      <c r="F41" s="411"/>
      <c r="G41" s="411"/>
    </row>
    <row r="42" spans="1:7" ht="15.6" x14ac:dyDescent="0.3">
      <c r="A42" s="102" t="s">
        <v>92</v>
      </c>
      <c r="B42" s="139">
        <v>86</v>
      </c>
      <c r="C42" s="139">
        <v>188</v>
      </c>
      <c r="D42" s="60">
        <f>B42-C42</f>
        <v>-102</v>
      </c>
      <c r="E42" s="139">
        <v>20</v>
      </c>
      <c r="F42" s="139">
        <v>79</v>
      </c>
      <c r="G42" s="60">
        <f>E42-F42</f>
        <v>-59</v>
      </c>
    </row>
    <row r="43" spans="1:7" ht="15.6" x14ac:dyDescent="0.3">
      <c r="A43" s="102" t="s">
        <v>374</v>
      </c>
      <c r="B43" s="139">
        <v>40</v>
      </c>
      <c r="C43" s="139">
        <v>76</v>
      </c>
      <c r="D43" s="60">
        <f t="shared" ref="D43:D56" si="4">B43-C43</f>
        <v>-36</v>
      </c>
      <c r="E43" s="139">
        <v>6</v>
      </c>
      <c r="F43" s="139">
        <v>31</v>
      </c>
      <c r="G43" s="60">
        <f t="shared" ref="G43:G56" si="5">E43-F43</f>
        <v>-25</v>
      </c>
    </row>
    <row r="44" spans="1:7" ht="15.6" x14ac:dyDescent="0.3">
      <c r="A44" s="102" t="s">
        <v>110</v>
      </c>
      <c r="B44" s="139">
        <v>19</v>
      </c>
      <c r="C44" s="139">
        <v>46</v>
      </c>
      <c r="D44" s="60">
        <f t="shared" si="4"/>
        <v>-27</v>
      </c>
      <c r="E44" s="139">
        <v>7</v>
      </c>
      <c r="F44" s="139">
        <v>14</v>
      </c>
      <c r="G44" s="60">
        <f t="shared" si="5"/>
        <v>-7</v>
      </c>
    </row>
    <row r="45" spans="1:7" ht="15.6" x14ac:dyDescent="0.3">
      <c r="A45" s="102" t="s">
        <v>100</v>
      </c>
      <c r="B45" s="139">
        <v>13</v>
      </c>
      <c r="C45" s="139">
        <v>96</v>
      </c>
      <c r="D45" s="60">
        <f t="shared" si="4"/>
        <v>-83</v>
      </c>
      <c r="E45" s="139">
        <v>2</v>
      </c>
      <c r="F45" s="139">
        <v>37</v>
      </c>
      <c r="G45" s="60">
        <f t="shared" si="5"/>
        <v>-35</v>
      </c>
    </row>
    <row r="46" spans="1:7" ht="15.6" x14ac:dyDescent="0.3">
      <c r="A46" s="102" t="s">
        <v>289</v>
      </c>
      <c r="B46" s="139">
        <v>11</v>
      </c>
      <c r="C46" s="139">
        <v>9</v>
      </c>
      <c r="D46" s="60">
        <f t="shared" si="4"/>
        <v>2</v>
      </c>
      <c r="E46" s="139">
        <v>4</v>
      </c>
      <c r="F46" s="139">
        <v>4</v>
      </c>
      <c r="G46" s="60">
        <f t="shared" si="5"/>
        <v>0</v>
      </c>
    </row>
    <row r="47" spans="1:7" ht="15.6" x14ac:dyDescent="0.3">
      <c r="A47" s="102" t="s">
        <v>133</v>
      </c>
      <c r="B47" s="139">
        <v>8</v>
      </c>
      <c r="C47" s="139">
        <v>6</v>
      </c>
      <c r="D47" s="60">
        <f t="shared" si="4"/>
        <v>2</v>
      </c>
      <c r="E47" s="139">
        <v>3</v>
      </c>
      <c r="F47" s="139">
        <v>3</v>
      </c>
      <c r="G47" s="60">
        <f t="shared" si="5"/>
        <v>0</v>
      </c>
    </row>
    <row r="48" spans="1:7" ht="15.6" x14ac:dyDescent="0.3">
      <c r="A48" s="102" t="s">
        <v>134</v>
      </c>
      <c r="B48" s="139">
        <v>8</v>
      </c>
      <c r="C48" s="139">
        <v>26</v>
      </c>
      <c r="D48" s="60">
        <f t="shared" si="4"/>
        <v>-18</v>
      </c>
      <c r="E48" s="139">
        <v>0</v>
      </c>
      <c r="F48" s="139">
        <v>12</v>
      </c>
      <c r="G48" s="60">
        <f t="shared" si="5"/>
        <v>-12</v>
      </c>
    </row>
    <row r="49" spans="1:7" ht="15.6" x14ac:dyDescent="0.3">
      <c r="A49" s="102" t="s">
        <v>132</v>
      </c>
      <c r="B49" s="139">
        <v>6</v>
      </c>
      <c r="C49" s="139">
        <v>7</v>
      </c>
      <c r="D49" s="60">
        <f t="shared" si="4"/>
        <v>-1</v>
      </c>
      <c r="E49" s="139">
        <v>1</v>
      </c>
      <c r="F49" s="139">
        <v>3</v>
      </c>
      <c r="G49" s="60">
        <f t="shared" si="5"/>
        <v>-2</v>
      </c>
    </row>
    <row r="50" spans="1:7" ht="15.6" x14ac:dyDescent="0.3">
      <c r="A50" s="102" t="s">
        <v>389</v>
      </c>
      <c r="B50" s="139">
        <v>6</v>
      </c>
      <c r="C50" s="139">
        <v>14</v>
      </c>
      <c r="D50" s="60">
        <f t="shared" si="4"/>
        <v>-8</v>
      </c>
      <c r="E50" s="139">
        <v>3</v>
      </c>
      <c r="F50" s="139">
        <v>7</v>
      </c>
      <c r="G50" s="60">
        <f t="shared" si="5"/>
        <v>-4</v>
      </c>
    </row>
    <row r="51" spans="1:7" ht="33" customHeight="1" x14ac:dyDescent="0.3">
      <c r="A51" s="102" t="s">
        <v>391</v>
      </c>
      <c r="B51" s="139">
        <v>6</v>
      </c>
      <c r="C51" s="139">
        <v>7</v>
      </c>
      <c r="D51" s="60">
        <f t="shared" si="4"/>
        <v>-1</v>
      </c>
      <c r="E51" s="139">
        <v>4</v>
      </c>
      <c r="F51" s="139">
        <v>2</v>
      </c>
      <c r="G51" s="60">
        <f t="shared" si="5"/>
        <v>2</v>
      </c>
    </row>
    <row r="52" spans="1:7" ht="21.75" customHeight="1" x14ac:dyDescent="0.3">
      <c r="A52" s="102" t="s">
        <v>388</v>
      </c>
      <c r="B52" s="139">
        <v>6</v>
      </c>
      <c r="C52" s="139">
        <v>1</v>
      </c>
      <c r="D52" s="60">
        <f t="shared" si="4"/>
        <v>5</v>
      </c>
      <c r="E52" s="139">
        <v>0</v>
      </c>
      <c r="F52" s="139">
        <v>0</v>
      </c>
      <c r="G52" s="60">
        <f t="shared" si="5"/>
        <v>0</v>
      </c>
    </row>
    <row r="53" spans="1:7" ht="32.25" customHeight="1" x14ac:dyDescent="0.3">
      <c r="A53" s="102" t="s">
        <v>390</v>
      </c>
      <c r="B53" s="139">
        <v>5</v>
      </c>
      <c r="C53" s="139">
        <v>16</v>
      </c>
      <c r="D53" s="60">
        <f t="shared" si="4"/>
        <v>-11</v>
      </c>
      <c r="E53" s="139">
        <v>2</v>
      </c>
      <c r="F53" s="139">
        <v>10</v>
      </c>
      <c r="G53" s="60">
        <f t="shared" si="5"/>
        <v>-8</v>
      </c>
    </row>
    <row r="54" spans="1:7" ht="39" customHeight="1" x14ac:dyDescent="0.3">
      <c r="A54" s="102" t="s">
        <v>482</v>
      </c>
      <c r="B54" s="139">
        <v>5</v>
      </c>
      <c r="C54" s="139">
        <v>7</v>
      </c>
      <c r="D54" s="60">
        <f t="shared" si="4"/>
        <v>-2</v>
      </c>
      <c r="E54" s="139">
        <v>0</v>
      </c>
      <c r="F54" s="139">
        <v>4</v>
      </c>
      <c r="G54" s="60">
        <f t="shared" si="5"/>
        <v>-4</v>
      </c>
    </row>
    <row r="55" spans="1:7" ht="19.5" customHeight="1" x14ac:dyDescent="0.3">
      <c r="A55" s="102" t="s">
        <v>483</v>
      </c>
      <c r="B55" s="139">
        <v>4</v>
      </c>
      <c r="C55" s="139">
        <v>3</v>
      </c>
      <c r="D55" s="60">
        <f t="shared" si="4"/>
        <v>1</v>
      </c>
      <c r="E55" s="139">
        <v>2</v>
      </c>
      <c r="F55" s="139">
        <v>1</v>
      </c>
      <c r="G55" s="60">
        <f t="shared" si="5"/>
        <v>1</v>
      </c>
    </row>
    <row r="56" spans="1:7" ht="33.75" customHeight="1" x14ac:dyDescent="0.3">
      <c r="A56" s="102" t="s">
        <v>412</v>
      </c>
      <c r="B56" s="139">
        <v>4</v>
      </c>
      <c r="C56" s="139">
        <v>17</v>
      </c>
      <c r="D56" s="60">
        <f t="shared" si="4"/>
        <v>-13</v>
      </c>
      <c r="E56" s="139">
        <v>0</v>
      </c>
      <c r="F56" s="139">
        <v>6</v>
      </c>
      <c r="G56" s="60">
        <f t="shared" si="5"/>
        <v>-6</v>
      </c>
    </row>
    <row r="57" spans="1:7" ht="38.4" customHeight="1" x14ac:dyDescent="0.25">
      <c r="A57" s="411" t="s">
        <v>28</v>
      </c>
      <c r="B57" s="411"/>
      <c r="C57" s="411"/>
      <c r="D57" s="411"/>
      <c r="E57" s="411"/>
      <c r="F57" s="411"/>
      <c r="G57" s="411"/>
    </row>
    <row r="58" spans="1:7" ht="15.6" x14ac:dyDescent="0.3">
      <c r="A58" s="102" t="s">
        <v>378</v>
      </c>
      <c r="B58" s="139">
        <v>20</v>
      </c>
      <c r="C58" s="139">
        <v>121</v>
      </c>
      <c r="D58" s="60">
        <f>B58-C58</f>
        <v>-101</v>
      </c>
      <c r="E58" s="139">
        <v>2</v>
      </c>
      <c r="F58" s="139">
        <v>72</v>
      </c>
      <c r="G58" s="60">
        <f>E58-F58</f>
        <v>-70</v>
      </c>
    </row>
    <row r="59" spans="1:7" ht="15.6" x14ac:dyDescent="0.3">
      <c r="A59" s="102" t="s">
        <v>111</v>
      </c>
      <c r="B59" s="139">
        <v>20</v>
      </c>
      <c r="C59" s="139">
        <v>43</v>
      </c>
      <c r="D59" s="60">
        <f t="shared" ref="D59:D72" si="6">B59-C59</f>
        <v>-23</v>
      </c>
      <c r="E59" s="139">
        <v>4</v>
      </c>
      <c r="F59" s="139">
        <v>17</v>
      </c>
      <c r="G59" s="60">
        <f t="shared" ref="G59:G72" si="7">E59-F59</f>
        <v>-13</v>
      </c>
    </row>
    <row r="60" spans="1:7" ht="15.6" x14ac:dyDescent="0.3">
      <c r="A60" s="102" t="s">
        <v>381</v>
      </c>
      <c r="B60" s="139">
        <v>18</v>
      </c>
      <c r="C60" s="139">
        <v>31</v>
      </c>
      <c r="D60" s="60">
        <f t="shared" si="6"/>
        <v>-13</v>
      </c>
      <c r="E60" s="139">
        <v>3</v>
      </c>
      <c r="F60" s="139">
        <v>18</v>
      </c>
      <c r="G60" s="60">
        <f t="shared" si="7"/>
        <v>-15</v>
      </c>
    </row>
    <row r="61" spans="1:7" ht="15.6" x14ac:dyDescent="0.3">
      <c r="A61" s="102" t="s">
        <v>392</v>
      </c>
      <c r="B61" s="139">
        <v>15</v>
      </c>
      <c r="C61" s="139">
        <v>27</v>
      </c>
      <c r="D61" s="60">
        <f t="shared" si="6"/>
        <v>-12</v>
      </c>
      <c r="E61" s="139">
        <v>1</v>
      </c>
      <c r="F61" s="139">
        <v>9</v>
      </c>
      <c r="G61" s="60">
        <f t="shared" si="7"/>
        <v>-8</v>
      </c>
    </row>
    <row r="62" spans="1:7" ht="32.25" customHeight="1" x14ac:dyDescent="0.3">
      <c r="A62" s="102" t="s">
        <v>104</v>
      </c>
      <c r="B62" s="139">
        <v>15</v>
      </c>
      <c r="C62" s="139">
        <v>57</v>
      </c>
      <c r="D62" s="60">
        <f t="shared" si="6"/>
        <v>-42</v>
      </c>
      <c r="E62" s="139">
        <v>1</v>
      </c>
      <c r="F62" s="139">
        <v>18</v>
      </c>
      <c r="G62" s="60">
        <f t="shared" si="7"/>
        <v>-17</v>
      </c>
    </row>
    <row r="63" spans="1:7" ht="25.5" customHeight="1" x14ac:dyDescent="0.3">
      <c r="A63" s="102" t="s">
        <v>137</v>
      </c>
      <c r="B63" s="139">
        <v>10</v>
      </c>
      <c r="C63" s="139">
        <v>71</v>
      </c>
      <c r="D63" s="60">
        <f t="shared" si="6"/>
        <v>-61</v>
      </c>
      <c r="E63" s="139">
        <v>3</v>
      </c>
      <c r="F63" s="139">
        <v>27</v>
      </c>
      <c r="G63" s="60">
        <f t="shared" si="7"/>
        <v>-24</v>
      </c>
    </row>
    <row r="64" spans="1:7" ht="15.6" x14ac:dyDescent="0.3">
      <c r="A64" s="102" t="s">
        <v>139</v>
      </c>
      <c r="B64" s="139">
        <v>6</v>
      </c>
      <c r="C64" s="139">
        <v>13</v>
      </c>
      <c r="D64" s="60">
        <f t="shared" si="6"/>
        <v>-7</v>
      </c>
      <c r="E64" s="139">
        <v>0</v>
      </c>
      <c r="F64" s="139">
        <v>5</v>
      </c>
      <c r="G64" s="60">
        <f t="shared" si="7"/>
        <v>-5</v>
      </c>
    </row>
    <row r="65" spans="1:7" ht="15.6" x14ac:dyDescent="0.3">
      <c r="A65" s="102" t="s">
        <v>136</v>
      </c>
      <c r="B65" s="139">
        <v>6</v>
      </c>
      <c r="C65" s="139">
        <v>50</v>
      </c>
      <c r="D65" s="60">
        <f t="shared" si="6"/>
        <v>-44</v>
      </c>
      <c r="E65" s="139">
        <v>2</v>
      </c>
      <c r="F65" s="139">
        <v>27</v>
      </c>
      <c r="G65" s="60">
        <f t="shared" si="7"/>
        <v>-25</v>
      </c>
    </row>
    <row r="66" spans="1:7" ht="28.5" customHeight="1" x14ac:dyDescent="0.3">
      <c r="A66" s="102" t="s">
        <v>394</v>
      </c>
      <c r="B66" s="139">
        <v>5</v>
      </c>
      <c r="C66" s="139">
        <v>12</v>
      </c>
      <c r="D66" s="60">
        <f t="shared" si="6"/>
        <v>-7</v>
      </c>
      <c r="E66" s="139">
        <v>1</v>
      </c>
      <c r="F66" s="139">
        <v>4</v>
      </c>
      <c r="G66" s="60">
        <f t="shared" si="7"/>
        <v>-3</v>
      </c>
    </row>
    <row r="67" spans="1:7" ht="27" customHeight="1" x14ac:dyDescent="0.3">
      <c r="A67" s="102" t="s">
        <v>396</v>
      </c>
      <c r="B67" s="139">
        <v>4</v>
      </c>
      <c r="C67" s="139">
        <v>19</v>
      </c>
      <c r="D67" s="60">
        <f t="shared" si="6"/>
        <v>-15</v>
      </c>
      <c r="E67" s="139">
        <v>1</v>
      </c>
      <c r="F67" s="139">
        <v>7</v>
      </c>
      <c r="G67" s="60">
        <f t="shared" si="7"/>
        <v>-6</v>
      </c>
    </row>
    <row r="68" spans="1:7" ht="33.75" customHeight="1" x14ac:dyDescent="0.3">
      <c r="A68" s="102" t="s">
        <v>393</v>
      </c>
      <c r="B68" s="139">
        <v>4</v>
      </c>
      <c r="C68" s="139">
        <v>5</v>
      </c>
      <c r="D68" s="60">
        <f t="shared" si="6"/>
        <v>-1</v>
      </c>
      <c r="E68" s="139">
        <v>2</v>
      </c>
      <c r="F68" s="139">
        <v>3</v>
      </c>
      <c r="G68" s="60">
        <f t="shared" si="7"/>
        <v>-1</v>
      </c>
    </row>
    <row r="69" spans="1:7" ht="35.25" customHeight="1" x14ac:dyDescent="0.3">
      <c r="A69" s="102" t="s">
        <v>135</v>
      </c>
      <c r="B69" s="139">
        <v>4</v>
      </c>
      <c r="C69" s="139">
        <v>23</v>
      </c>
      <c r="D69" s="60">
        <f t="shared" si="6"/>
        <v>-19</v>
      </c>
      <c r="E69" s="139">
        <v>0</v>
      </c>
      <c r="F69" s="139">
        <v>9</v>
      </c>
      <c r="G69" s="60">
        <f t="shared" si="7"/>
        <v>-9</v>
      </c>
    </row>
    <row r="70" spans="1:7" ht="30" customHeight="1" x14ac:dyDescent="0.3">
      <c r="A70" s="102" t="s">
        <v>395</v>
      </c>
      <c r="B70" s="139">
        <v>3</v>
      </c>
      <c r="C70" s="139">
        <v>11</v>
      </c>
      <c r="D70" s="60">
        <f t="shared" si="6"/>
        <v>-8</v>
      </c>
      <c r="E70" s="139">
        <v>1</v>
      </c>
      <c r="F70" s="139">
        <v>6</v>
      </c>
      <c r="G70" s="60">
        <f t="shared" si="7"/>
        <v>-5</v>
      </c>
    </row>
    <row r="71" spans="1:7" ht="42" customHeight="1" x14ac:dyDescent="0.3">
      <c r="A71" s="102" t="s">
        <v>484</v>
      </c>
      <c r="B71" s="139">
        <v>2</v>
      </c>
      <c r="C71" s="139">
        <v>2</v>
      </c>
      <c r="D71" s="60">
        <f t="shared" si="6"/>
        <v>0</v>
      </c>
      <c r="E71" s="139">
        <v>1</v>
      </c>
      <c r="F71" s="139">
        <v>1</v>
      </c>
      <c r="G71" s="60">
        <f t="shared" si="7"/>
        <v>0</v>
      </c>
    </row>
    <row r="72" spans="1:7" ht="36.75" customHeight="1" x14ac:dyDescent="0.3">
      <c r="A72" s="102" t="s">
        <v>140</v>
      </c>
      <c r="B72" s="139">
        <v>2</v>
      </c>
      <c r="C72" s="139">
        <v>17</v>
      </c>
      <c r="D72" s="60">
        <f t="shared" si="6"/>
        <v>-15</v>
      </c>
      <c r="E72" s="139">
        <v>0</v>
      </c>
      <c r="F72" s="139">
        <v>6</v>
      </c>
      <c r="G72" s="60">
        <f t="shared" si="7"/>
        <v>-6</v>
      </c>
    </row>
    <row r="73" spans="1:7" ht="38.4" customHeight="1" x14ac:dyDescent="0.25">
      <c r="A73" s="411" t="s">
        <v>29</v>
      </c>
      <c r="B73" s="411"/>
      <c r="C73" s="411"/>
      <c r="D73" s="411"/>
      <c r="E73" s="411"/>
      <c r="F73" s="411"/>
      <c r="G73" s="411"/>
    </row>
    <row r="74" spans="1:7" ht="15.6" x14ac:dyDescent="0.3">
      <c r="A74" s="102" t="s">
        <v>87</v>
      </c>
      <c r="B74" s="139">
        <v>124</v>
      </c>
      <c r="C74" s="139">
        <v>511</v>
      </c>
      <c r="D74" s="60">
        <f>B74-C74</f>
        <v>-387</v>
      </c>
      <c r="E74" s="139">
        <v>45</v>
      </c>
      <c r="F74" s="139">
        <v>256</v>
      </c>
      <c r="G74" s="60">
        <f>E74-F74</f>
        <v>-211</v>
      </c>
    </row>
    <row r="75" spans="1:7" ht="15.6" x14ac:dyDescent="0.3">
      <c r="A75" s="102" t="s">
        <v>89</v>
      </c>
      <c r="B75" s="139">
        <v>122</v>
      </c>
      <c r="C75" s="139">
        <v>376</v>
      </c>
      <c r="D75" s="60">
        <f t="shared" ref="D75:D88" si="8">B75-C75</f>
        <v>-254</v>
      </c>
      <c r="E75" s="139">
        <v>39</v>
      </c>
      <c r="F75" s="139">
        <v>184</v>
      </c>
      <c r="G75" s="60">
        <f t="shared" ref="G75:G88" si="9">E75-F75</f>
        <v>-145</v>
      </c>
    </row>
    <row r="76" spans="1:7" ht="15.6" x14ac:dyDescent="0.3">
      <c r="A76" s="102" t="s">
        <v>371</v>
      </c>
      <c r="B76" s="139">
        <v>79</v>
      </c>
      <c r="C76" s="139">
        <v>203</v>
      </c>
      <c r="D76" s="60">
        <f t="shared" si="8"/>
        <v>-124</v>
      </c>
      <c r="E76" s="139">
        <v>21</v>
      </c>
      <c r="F76" s="139">
        <v>91</v>
      </c>
      <c r="G76" s="60">
        <f t="shared" si="9"/>
        <v>-70</v>
      </c>
    </row>
    <row r="77" spans="1:7" ht="15.6" x14ac:dyDescent="0.3">
      <c r="A77" s="102" t="s">
        <v>94</v>
      </c>
      <c r="B77" s="139">
        <v>76</v>
      </c>
      <c r="C77" s="139">
        <v>210</v>
      </c>
      <c r="D77" s="60">
        <f t="shared" si="8"/>
        <v>-134</v>
      </c>
      <c r="E77" s="139">
        <v>15</v>
      </c>
      <c r="F77" s="139">
        <v>72</v>
      </c>
      <c r="G77" s="60">
        <f t="shared" si="9"/>
        <v>-57</v>
      </c>
    </row>
    <row r="78" spans="1:7" ht="66" x14ac:dyDescent="0.3">
      <c r="A78" s="102" t="s">
        <v>370</v>
      </c>
      <c r="B78" s="139">
        <v>64</v>
      </c>
      <c r="C78" s="139">
        <v>107</v>
      </c>
      <c r="D78" s="60">
        <f t="shared" si="8"/>
        <v>-43</v>
      </c>
      <c r="E78" s="139">
        <v>11</v>
      </c>
      <c r="F78" s="139">
        <v>43</v>
      </c>
      <c r="G78" s="60">
        <f t="shared" si="9"/>
        <v>-32</v>
      </c>
    </row>
    <row r="79" spans="1:7" ht="29.25" customHeight="1" x14ac:dyDescent="0.3">
      <c r="A79" s="102" t="s">
        <v>93</v>
      </c>
      <c r="B79" s="139">
        <v>45</v>
      </c>
      <c r="C79" s="139">
        <v>244</v>
      </c>
      <c r="D79" s="60">
        <f t="shared" si="8"/>
        <v>-199</v>
      </c>
      <c r="E79" s="139">
        <v>11</v>
      </c>
      <c r="F79" s="139">
        <v>109</v>
      </c>
      <c r="G79" s="60">
        <f t="shared" si="9"/>
        <v>-98</v>
      </c>
    </row>
    <row r="80" spans="1:7" ht="44.25" customHeight="1" x14ac:dyDescent="0.3">
      <c r="A80" s="102" t="s">
        <v>141</v>
      </c>
      <c r="B80" s="139">
        <v>17</v>
      </c>
      <c r="C80" s="139">
        <v>48</v>
      </c>
      <c r="D80" s="60">
        <f t="shared" si="8"/>
        <v>-31</v>
      </c>
      <c r="E80" s="139">
        <v>8</v>
      </c>
      <c r="F80" s="139">
        <v>32</v>
      </c>
      <c r="G80" s="60">
        <f t="shared" si="9"/>
        <v>-24</v>
      </c>
    </row>
    <row r="81" spans="1:7" ht="25.5" customHeight="1" x14ac:dyDescent="0.3">
      <c r="A81" s="102" t="s">
        <v>398</v>
      </c>
      <c r="B81" s="139">
        <v>10</v>
      </c>
      <c r="C81" s="139">
        <v>3</v>
      </c>
      <c r="D81" s="60">
        <f t="shared" si="8"/>
        <v>7</v>
      </c>
      <c r="E81" s="139">
        <v>4</v>
      </c>
      <c r="F81" s="139">
        <v>1</v>
      </c>
      <c r="G81" s="60">
        <f t="shared" si="9"/>
        <v>3</v>
      </c>
    </row>
    <row r="82" spans="1:7" ht="21.75" customHeight="1" x14ac:dyDescent="0.3">
      <c r="A82" s="102" t="s">
        <v>107</v>
      </c>
      <c r="B82" s="139">
        <v>10</v>
      </c>
      <c r="C82" s="139">
        <v>22</v>
      </c>
      <c r="D82" s="60">
        <f t="shared" si="8"/>
        <v>-12</v>
      </c>
      <c r="E82" s="139">
        <v>6</v>
      </c>
      <c r="F82" s="139">
        <v>15</v>
      </c>
      <c r="G82" s="60">
        <f t="shared" si="9"/>
        <v>-9</v>
      </c>
    </row>
    <row r="83" spans="1:7" ht="26.4" x14ac:dyDescent="0.3">
      <c r="A83" s="102" t="s">
        <v>397</v>
      </c>
      <c r="B83" s="139">
        <v>10</v>
      </c>
      <c r="C83" s="139">
        <v>26</v>
      </c>
      <c r="D83" s="60">
        <f t="shared" si="8"/>
        <v>-16</v>
      </c>
      <c r="E83" s="139">
        <v>4</v>
      </c>
      <c r="F83" s="139">
        <v>14</v>
      </c>
      <c r="G83" s="60">
        <f t="shared" si="9"/>
        <v>-10</v>
      </c>
    </row>
    <row r="84" spans="1:7" ht="15.6" x14ac:dyDescent="0.3">
      <c r="A84" s="102" t="s">
        <v>109</v>
      </c>
      <c r="B84" s="139">
        <v>9</v>
      </c>
      <c r="C84" s="139">
        <v>76</v>
      </c>
      <c r="D84" s="60">
        <f t="shared" si="8"/>
        <v>-67</v>
      </c>
      <c r="E84" s="139">
        <v>1</v>
      </c>
      <c r="F84" s="139">
        <v>31</v>
      </c>
      <c r="G84" s="60">
        <f t="shared" si="9"/>
        <v>-30</v>
      </c>
    </row>
    <row r="85" spans="1:7" ht="15.6" x14ac:dyDescent="0.3">
      <c r="A85" s="102" t="s">
        <v>115</v>
      </c>
      <c r="B85" s="139">
        <v>7</v>
      </c>
      <c r="C85" s="139">
        <v>23</v>
      </c>
      <c r="D85" s="60">
        <f t="shared" si="8"/>
        <v>-16</v>
      </c>
      <c r="E85" s="139">
        <v>4</v>
      </c>
      <c r="F85" s="139">
        <v>4</v>
      </c>
      <c r="G85" s="60">
        <f t="shared" si="9"/>
        <v>0</v>
      </c>
    </row>
    <row r="86" spans="1:7" ht="37.5" customHeight="1" x14ac:dyDescent="0.3">
      <c r="A86" s="102" t="s">
        <v>142</v>
      </c>
      <c r="B86" s="139">
        <v>6</v>
      </c>
      <c r="C86" s="139">
        <v>51</v>
      </c>
      <c r="D86" s="60">
        <f t="shared" si="8"/>
        <v>-45</v>
      </c>
      <c r="E86" s="139">
        <v>4</v>
      </c>
      <c r="F86" s="139">
        <v>27</v>
      </c>
      <c r="G86" s="60">
        <f t="shared" si="9"/>
        <v>-23</v>
      </c>
    </row>
    <row r="87" spans="1:7" ht="30.75" customHeight="1" x14ac:dyDescent="0.3">
      <c r="A87" s="102" t="s">
        <v>399</v>
      </c>
      <c r="B87" s="139">
        <v>2</v>
      </c>
      <c r="C87" s="139">
        <v>4</v>
      </c>
      <c r="D87" s="60">
        <f t="shared" si="8"/>
        <v>-2</v>
      </c>
      <c r="E87" s="139">
        <v>0</v>
      </c>
      <c r="F87" s="139">
        <v>1</v>
      </c>
      <c r="G87" s="60">
        <f t="shared" si="9"/>
        <v>-1</v>
      </c>
    </row>
    <row r="88" spans="1:7" ht="33.75" customHeight="1" x14ac:dyDescent="0.3">
      <c r="A88" s="102" t="s">
        <v>485</v>
      </c>
      <c r="B88" s="139">
        <v>2</v>
      </c>
      <c r="C88" s="139">
        <v>4</v>
      </c>
      <c r="D88" s="60">
        <f t="shared" si="8"/>
        <v>-2</v>
      </c>
      <c r="E88" s="139">
        <v>0</v>
      </c>
      <c r="F88" s="139">
        <v>0</v>
      </c>
      <c r="G88" s="60">
        <f t="shared" si="9"/>
        <v>0</v>
      </c>
    </row>
    <row r="89" spans="1:7" ht="38.4" customHeight="1" x14ac:dyDescent="0.25">
      <c r="A89" s="411" t="s">
        <v>143</v>
      </c>
      <c r="B89" s="411"/>
      <c r="C89" s="411"/>
      <c r="D89" s="411"/>
      <c r="E89" s="411"/>
      <c r="F89" s="411"/>
      <c r="G89" s="411"/>
    </row>
    <row r="90" spans="1:7" ht="45.75" customHeight="1" x14ac:dyDescent="0.3">
      <c r="A90" s="102" t="s">
        <v>379</v>
      </c>
      <c r="B90" s="139">
        <v>44</v>
      </c>
      <c r="C90" s="139">
        <v>86</v>
      </c>
      <c r="D90" s="60">
        <f>B90-C90</f>
        <v>-42</v>
      </c>
      <c r="E90" s="139">
        <v>8</v>
      </c>
      <c r="F90" s="139">
        <v>49</v>
      </c>
      <c r="G90" s="60">
        <f>E90-F90</f>
        <v>-41</v>
      </c>
    </row>
    <row r="91" spans="1:7" ht="40.5" customHeight="1" x14ac:dyDescent="0.3">
      <c r="A91" s="102" t="s">
        <v>144</v>
      </c>
      <c r="B91" s="139">
        <v>30</v>
      </c>
      <c r="C91" s="139">
        <v>75</v>
      </c>
      <c r="D91" s="60">
        <f t="shared" ref="D91:D104" si="10">B91-C91</f>
        <v>-45</v>
      </c>
      <c r="E91" s="139">
        <v>10</v>
      </c>
      <c r="F91" s="139">
        <v>41</v>
      </c>
      <c r="G91" s="60">
        <f t="shared" ref="G91:G104" si="11">E91-F91</f>
        <v>-31</v>
      </c>
    </row>
    <row r="92" spans="1:7" ht="30" customHeight="1" x14ac:dyDescent="0.3">
      <c r="A92" s="102" t="s">
        <v>405</v>
      </c>
      <c r="B92" s="139">
        <v>12</v>
      </c>
      <c r="C92" s="139">
        <v>44</v>
      </c>
      <c r="D92" s="60">
        <f t="shared" si="10"/>
        <v>-32</v>
      </c>
      <c r="E92" s="139">
        <v>6</v>
      </c>
      <c r="F92" s="139">
        <v>24</v>
      </c>
      <c r="G92" s="60">
        <f t="shared" si="11"/>
        <v>-18</v>
      </c>
    </row>
    <row r="93" spans="1:7" ht="34.5" customHeight="1" x14ac:dyDescent="0.3">
      <c r="A93" s="102" t="s">
        <v>176</v>
      </c>
      <c r="B93" s="139">
        <v>9</v>
      </c>
      <c r="C93" s="139">
        <v>12</v>
      </c>
      <c r="D93" s="60">
        <f t="shared" si="10"/>
        <v>-3</v>
      </c>
      <c r="E93" s="139">
        <v>0</v>
      </c>
      <c r="F93" s="139">
        <v>2</v>
      </c>
      <c r="G93" s="60">
        <f t="shared" si="11"/>
        <v>-2</v>
      </c>
    </row>
    <row r="94" spans="1:7" ht="17.25" customHeight="1" x14ac:dyDescent="0.3">
      <c r="A94" s="102" t="s">
        <v>186</v>
      </c>
      <c r="B94" s="139">
        <v>6</v>
      </c>
      <c r="C94" s="139">
        <v>15</v>
      </c>
      <c r="D94" s="60">
        <f t="shared" si="10"/>
        <v>-9</v>
      </c>
      <c r="E94" s="139">
        <v>0</v>
      </c>
      <c r="F94" s="139">
        <v>5</v>
      </c>
      <c r="G94" s="60">
        <f t="shared" si="11"/>
        <v>-5</v>
      </c>
    </row>
    <row r="95" spans="1:7" ht="27" customHeight="1" x14ac:dyDescent="0.3">
      <c r="A95" s="102" t="s">
        <v>145</v>
      </c>
      <c r="B95" s="139">
        <v>5</v>
      </c>
      <c r="C95" s="139">
        <v>11</v>
      </c>
      <c r="D95" s="60">
        <f t="shared" si="10"/>
        <v>-6</v>
      </c>
      <c r="E95" s="139">
        <v>2</v>
      </c>
      <c r="F95" s="139">
        <v>8</v>
      </c>
      <c r="G95" s="60">
        <f t="shared" si="11"/>
        <v>-6</v>
      </c>
    </row>
    <row r="96" spans="1:7" ht="24.75" customHeight="1" x14ac:dyDescent="0.3">
      <c r="A96" s="102" t="s">
        <v>149</v>
      </c>
      <c r="B96" s="139">
        <v>5</v>
      </c>
      <c r="C96" s="139">
        <v>10</v>
      </c>
      <c r="D96" s="60">
        <f t="shared" si="10"/>
        <v>-5</v>
      </c>
      <c r="E96" s="139">
        <v>0</v>
      </c>
      <c r="F96" s="139">
        <v>6</v>
      </c>
      <c r="G96" s="60">
        <f t="shared" si="11"/>
        <v>-6</v>
      </c>
    </row>
    <row r="97" spans="1:7" ht="28.5" customHeight="1" x14ac:dyDescent="0.3">
      <c r="A97" s="102" t="s">
        <v>319</v>
      </c>
      <c r="B97" s="139">
        <v>4</v>
      </c>
      <c r="C97" s="139">
        <v>2</v>
      </c>
      <c r="D97" s="60">
        <f t="shared" si="10"/>
        <v>2</v>
      </c>
      <c r="E97" s="139">
        <v>1</v>
      </c>
      <c r="F97" s="139">
        <v>1</v>
      </c>
      <c r="G97" s="60">
        <f t="shared" si="11"/>
        <v>0</v>
      </c>
    </row>
    <row r="98" spans="1:7" ht="27" customHeight="1" x14ac:dyDescent="0.3">
      <c r="A98" s="102" t="s">
        <v>150</v>
      </c>
      <c r="B98" s="139">
        <v>3</v>
      </c>
      <c r="C98" s="139">
        <v>3</v>
      </c>
      <c r="D98" s="60">
        <f t="shared" si="10"/>
        <v>0</v>
      </c>
      <c r="E98" s="139">
        <v>0</v>
      </c>
      <c r="F98" s="139">
        <v>1</v>
      </c>
      <c r="G98" s="60">
        <f t="shared" si="11"/>
        <v>-1</v>
      </c>
    </row>
    <row r="99" spans="1:7" ht="23.25" customHeight="1" x14ac:dyDescent="0.3">
      <c r="A99" s="102" t="s">
        <v>148</v>
      </c>
      <c r="B99" s="139">
        <v>3</v>
      </c>
      <c r="C99" s="139">
        <v>16</v>
      </c>
      <c r="D99" s="60">
        <f t="shared" si="10"/>
        <v>-13</v>
      </c>
      <c r="E99" s="139">
        <v>2</v>
      </c>
      <c r="F99" s="139">
        <v>13</v>
      </c>
      <c r="G99" s="60">
        <f t="shared" si="11"/>
        <v>-11</v>
      </c>
    </row>
    <row r="100" spans="1:7" ht="23.25" customHeight="1" x14ac:dyDescent="0.3">
      <c r="A100" s="102" t="s">
        <v>151</v>
      </c>
      <c r="B100" s="139">
        <v>2</v>
      </c>
      <c r="C100" s="139">
        <v>18</v>
      </c>
      <c r="D100" s="60">
        <f t="shared" si="10"/>
        <v>-16</v>
      </c>
      <c r="E100" s="139">
        <v>2</v>
      </c>
      <c r="F100" s="139">
        <v>10</v>
      </c>
      <c r="G100" s="60">
        <f t="shared" si="11"/>
        <v>-8</v>
      </c>
    </row>
    <row r="101" spans="1:7" ht="23.25" customHeight="1" x14ac:dyDescent="0.3">
      <c r="A101" s="102" t="s">
        <v>152</v>
      </c>
      <c r="B101" s="139">
        <v>2</v>
      </c>
      <c r="C101" s="139">
        <v>22</v>
      </c>
      <c r="D101" s="60">
        <f t="shared" si="10"/>
        <v>-20</v>
      </c>
      <c r="E101" s="139">
        <v>0</v>
      </c>
      <c r="F101" s="139">
        <v>20</v>
      </c>
      <c r="G101" s="60">
        <f t="shared" si="11"/>
        <v>-20</v>
      </c>
    </row>
    <row r="102" spans="1:7" ht="23.25" customHeight="1" x14ac:dyDescent="0.3">
      <c r="A102" s="102" t="s">
        <v>146</v>
      </c>
      <c r="B102" s="139">
        <v>2</v>
      </c>
      <c r="C102" s="139">
        <v>8</v>
      </c>
      <c r="D102" s="60">
        <f t="shared" si="10"/>
        <v>-6</v>
      </c>
      <c r="E102" s="139">
        <v>0</v>
      </c>
      <c r="F102" s="139">
        <v>6</v>
      </c>
      <c r="G102" s="60">
        <f t="shared" si="11"/>
        <v>-6</v>
      </c>
    </row>
    <row r="103" spans="1:7" ht="23.25" customHeight="1" x14ac:dyDescent="0.3">
      <c r="A103" s="102" t="s">
        <v>338</v>
      </c>
      <c r="B103" s="139">
        <v>1</v>
      </c>
      <c r="C103" s="139">
        <v>1</v>
      </c>
      <c r="D103" s="60">
        <f t="shared" si="10"/>
        <v>0</v>
      </c>
      <c r="E103" s="139">
        <v>1</v>
      </c>
      <c r="F103" s="139">
        <v>0</v>
      </c>
      <c r="G103" s="60">
        <f t="shared" si="11"/>
        <v>1</v>
      </c>
    </row>
    <row r="104" spans="1:7" ht="23.25" customHeight="1" x14ac:dyDescent="0.3">
      <c r="A104" s="102" t="s">
        <v>421</v>
      </c>
      <c r="B104" s="139">
        <v>1</v>
      </c>
      <c r="C104" s="139">
        <v>3</v>
      </c>
      <c r="D104" s="60">
        <f t="shared" si="10"/>
        <v>-2</v>
      </c>
      <c r="E104" s="139">
        <v>1</v>
      </c>
      <c r="F104" s="139">
        <v>2</v>
      </c>
      <c r="G104" s="60">
        <f t="shared" si="11"/>
        <v>-1</v>
      </c>
    </row>
    <row r="105" spans="1:7" ht="38.4" customHeight="1" x14ac:dyDescent="0.25">
      <c r="A105" s="411" t="s">
        <v>31</v>
      </c>
      <c r="B105" s="411"/>
      <c r="C105" s="411"/>
      <c r="D105" s="411"/>
      <c r="E105" s="411"/>
      <c r="F105" s="411"/>
      <c r="G105" s="411"/>
    </row>
    <row r="106" spans="1:7" ht="39.75" customHeight="1" x14ac:dyDescent="0.3">
      <c r="A106" s="102" t="s">
        <v>95</v>
      </c>
      <c r="B106" s="139">
        <v>47</v>
      </c>
      <c r="C106" s="139">
        <v>85</v>
      </c>
      <c r="D106" s="60">
        <f>B106-C106</f>
        <v>-38</v>
      </c>
      <c r="E106" s="139">
        <v>24</v>
      </c>
      <c r="F106" s="139">
        <v>36</v>
      </c>
      <c r="G106" s="60">
        <f>E106-F106</f>
        <v>-12</v>
      </c>
    </row>
    <row r="107" spans="1:7" ht="36" customHeight="1" x14ac:dyDescent="0.3">
      <c r="A107" s="102" t="s">
        <v>103</v>
      </c>
      <c r="B107" s="139">
        <v>43</v>
      </c>
      <c r="C107" s="139">
        <v>26</v>
      </c>
      <c r="D107" s="60">
        <f t="shared" ref="D107:D120" si="12">B107-C107</f>
        <v>17</v>
      </c>
      <c r="E107" s="139">
        <v>20</v>
      </c>
      <c r="F107" s="139">
        <v>10</v>
      </c>
      <c r="G107" s="60">
        <f t="shared" ref="G107:G120" si="13">E107-F107</f>
        <v>10</v>
      </c>
    </row>
    <row r="108" spans="1:7" ht="33" customHeight="1" x14ac:dyDescent="0.3">
      <c r="A108" s="102" t="s">
        <v>375</v>
      </c>
      <c r="B108" s="139">
        <v>30</v>
      </c>
      <c r="C108" s="139">
        <v>33</v>
      </c>
      <c r="D108" s="60">
        <f t="shared" si="12"/>
        <v>-3</v>
      </c>
      <c r="E108" s="139">
        <v>19</v>
      </c>
      <c r="F108" s="139">
        <v>13</v>
      </c>
      <c r="G108" s="60">
        <f t="shared" si="13"/>
        <v>6</v>
      </c>
    </row>
    <row r="109" spans="1:7" ht="38.25" customHeight="1" x14ac:dyDescent="0.3">
      <c r="A109" s="102" t="s">
        <v>98</v>
      </c>
      <c r="B109" s="139">
        <v>30</v>
      </c>
      <c r="C109" s="139">
        <v>44</v>
      </c>
      <c r="D109" s="60">
        <f t="shared" si="12"/>
        <v>-14</v>
      </c>
      <c r="E109" s="139">
        <v>14</v>
      </c>
      <c r="F109" s="139">
        <v>17</v>
      </c>
      <c r="G109" s="60">
        <f t="shared" si="13"/>
        <v>-3</v>
      </c>
    </row>
    <row r="110" spans="1:7" ht="28.5" customHeight="1" x14ac:dyDescent="0.3">
      <c r="A110" s="102" t="s">
        <v>376</v>
      </c>
      <c r="B110" s="139">
        <v>23</v>
      </c>
      <c r="C110" s="139">
        <v>18</v>
      </c>
      <c r="D110" s="60">
        <f t="shared" si="12"/>
        <v>5</v>
      </c>
      <c r="E110" s="139">
        <v>15</v>
      </c>
      <c r="F110" s="139">
        <v>6</v>
      </c>
      <c r="G110" s="60">
        <f t="shared" si="13"/>
        <v>9</v>
      </c>
    </row>
    <row r="111" spans="1:7" ht="40.5" customHeight="1" x14ac:dyDescent="0.3">
      <c r="A111" s="102" t="s">
        <v>116</v>
      </c>
      <c r="B111" s="139">
        <v>20</v>
      </c>
      <c r="C111" s="139">
        <v>35</v>
      </c>
      <c r="D111" s="60">
        <f t="shared" si="12"/>
        <v>-15</v>
      </c>
      <c r="E111" s="139">
        <v>3</v>
      </c>
      <c r="F111" s="139">
        <v>15</v>
      </c>
      <c r="G111" s="60">
        <f t="shared" si="13"/>
        <v>-12</v>
      </c>
    </row>
    <row r="112" spans="1:7" ht="35.25" customHeight="1" x14ac:dyDescent="0.3">
      <c r="A112" s="102" t="s">
        <v>187</v>
      </c>
      <c r="B112" s="139">
        <v>20</v>
      </c>
      <c r="C112" s="139">
        <v>9</v>
      </c>
      <c r="D112" s="60">
        <f t="shared" si="12"/>
        <v>11</v>
      </c>
      <c r="E112" s="139">
        <v>17</v>
      </c>
      <c r="F112" s="139">
        <v>3</v>
      </c>
      <c r="G112" s="60">
        <f t="shared" si="13"/>
        <v>14</v>
      </c>
    </row>
    <row r="113" spans="1:7" ht="31.5" customHeight="1" x14ac:dyDescent="0.3">
      <c r="A113" s="102" t="s">
        <v>416</v>
      </c>
      <c r="B113" s="139">
        <v>16</v>
      </c>
      <c r="C113" s="139">
        <v>25</v>
      </c>
      <c r="D113" s="60">
        <f t="shared" si="12"/>
        <v>-9</v>
      </c>
      <c r="E113" s="139">
        <v>7</v>
      </c>
      <c r="F113" s="139">
        <v>15</v>
      </c>
      <c r="G113" s="60">
        <f t="shared" si="13"/>
        <v>-8</v>
      </c>
    </row>
    <row r="114" spans="1:7" ht="34.5" customHeight="1" x14ac:dyDescent="0.3">
      <c r="A114" s="102" t="s">
        <v>113</v>
      </c>
      <c r="B114" s="139">
        <v>14</v>
      </c>
      <c r="C114" s="139">
        <v>12</v>
      </c>
      <c r="D114" s="60">
        <f t="shared" si="12"/>
        <v>2</v>
      </c>
      <c r="E114" s="139">
        <v>7</v>
      </c>
      <c r="F114" s="139">
        <v>5</v>
      </c>
      <c r="G114" s="60">
        <f t="shared" si="13"/>
        <v>2</v>
      </c>
    </row>
    <row r="115" spans="1:7" ht="31.5" customHeight="1" x14ac:dyDescent="0.3">
      <c r="A115" s="102" t="s">
        <v>380</v>
      </c>
      <c r="B115" s="139">
        <v>14</v>
      </c>
      <c r="C115" s="139">
        <v>9</v>
      </c>
      <c r="D115" s="60">
        <f t="shared" si="12"/>
        <v>5</v>
      </c>
      <c r="E115" s="139">
        <v>10</v>
      </c>
      <c r="F115" s="139">
        <v>4</v>
      </c>
      <c r="G115" s="60">
        <f t="shared" si="13"/>
        <v>6</v>
      </c>
    </row>
    <row r="116" spans="1:7" ht="21" customHeight="1" x14ac:dyDescent="0.3">
      <c r="A116" s="102" t="s">
        <v>291</v>
      </c>
      <c r="B116" s="139">
        <v>11</v>
      </c>
      <c r="C116" s="139">
        <v>9</v>
      </c>
      <c r="D116" s="60">
        <f t="shared" si="12"/>
        <v>2</v>
      </c>
      <c r="E116" s="139">
        <v>9</v>
      </c>
      <c r="F116" s="139">
        <v>1</v>
      </c>
      <c r="G116" s="60">
        <f t="shared" si="13"/>
        <v>8</v>
      </c>
    </row>
    <row r="117" spans="1:7" ht="31.5" customHeight="1" x14ac:dyDescent="0.3">
      <c r="A117" s="102" t="s">
        <v>120</v>
      </c>
      <c r="B117" s="139">
        <v>11</v>
      </c>
      <c r="C117" s="139">
        <v>28</v>
      </c>
      <c r="D117" s="60">
        <f t="shared" si="12"/>
        <v>-17</v>
      </c>
      <c r="E117" s="139">
        <v>3</v>
      </c>
      <c r="F117" s="139">
        <v>12</v>
      </c>
      <c r="G117" s="60">
        <f t="shared" si="13"/>
        <v>-9</v>
      </c>
    </row>
    <row r="118" spans="1:7" ht="36.75" customHeight="1" x14ac:dyDescent="0.3">
      <c r="A118" s="102" t="s">
        <v>333</v>
      </c>
      <c r="B118" s="139">
        <v>10</v>
      </c>
      <c r="C118" s="139">
        <v>3</v>
      </c>
      <c r="D118" s="60">
        <f t="shared" si="12"/>
        <v>7</v>
      </c>
      <c r="E118" s="139">
        <v>7</v>
      </c>
      <c r="F118" s="139">
        <v>0</v>
      </c>
      <c r="G118" s="60">
        <f t="shared" si="13"/>
        <v>7</v>
      </c>
    </row>
    <row r="119" spans="1:7" ht="34.5" customHeight="1" x14ac:dyDescent="0.3">
      <c r="A119" s="102" t="s">
        <v>401</v>
      </c>
      <c r="B119" s="139">
        <v>9</v>
      </c>
      <c r="C119" s="139">
        <v>4</v>
      </c>
      <c r="D119" s="60">
        <f t="shared" si="12"/>
        <v>5</v>
      </c>
      <c r="E119" s="139">
        <v>8</v>
      </c>
      <c r="F119" s="139">
        <v>0</v>
      </c>
      <c r="G119" s="60">
        <f t="shared" si="13"/>
        <v>8</v>
      </c>
    </row>
    <row r="120" spans="1:7" ht="28.5" customHeight="1" x14ac:dyDescent="0.3">
      <c r="A120" s="102" t="s">
        <v>153</v>
      </c>
      <c r="B120" s="139">
        <v>9</v>
      </c>
      <c r="C120" s="139">
        <v>7</v>
      </c>
      <c r="D120" s="60">
        <f t="shared" si="12"/>
        <v>2</v>
      </c>
      <c r="E120" s="139">
        <v>3</v>
      </c>
      <c r="F120" s="139">
        <v>4</v>
      </c>
      <c r="G120" s="60">
        <f t="shared" si="13"/>
        <v>-1</v>
      </c>
    </row>
    <row r="121" spans="1:7" ht="38.4" customHeight="1" x14ac:dyDescent="0.25">
      <c r="A121" s="411" t="s">
        <v>155</v>
      </c>
      <c r="B121" s="411"/>
      <c r="C121" s="411"/>
      <c r="D121" s="411"/>
      <c r="E121" s="411"/>
      <c r="F121" s="411"/>
      <c r="G121" s="411"/>
    </row>
    <row r="122" spans="1:7" ht="42" customHeight="1" x14ac:dyDescent="0.3">
      <c r="A122" s="102" t="s">
        <v>85</v>
      </c>
      <c r="B122" s="139">
        <v>155</v>
      </c>
      <c r="C122" s="139">
        <v>197</v>
      </c>
      <c r="D122" s="60">
        <f>B122-C122</f>
        <v>-42</v>
      </c>
      <c r="E122" s="139">
        <v>59</v>
      </c>
      <c r="F122" s="139">
        <v>87</v>
      </c>
      <c r="G122" s="60">
        <f>E122-F122</f>
        <v>-28</v>
      </c>
    </row>
    <row r="123" spans="1:7" ht="49.5" customHeight="1" x14ac:dyDescent="0.3">
      <c r="A123" s="102" t="s">
        <v>372</v>
      </c>
      <c r="B123" s="139">
        <v>98</v>
      </c>
      <c r="C123" s="139">
        <v>85</v>
      </c>
      <c r="D123" s="60">
        <f t="shared" ref="D123:D136" si="14">B123-C123</f>
        <v>13</v>
      </c>
      <c r="E123" s="139">
        <v>46</v>
      </c>
      <c r="F123" s="139">
        <v>41</v>
      </c>
      <c r="G123" s="60">
        <f t="shared" ref="G123:G136" si="15">E123-F123</f>
        <v>5</v>
      </c>
    </row>
    <row r="124" spans="1:7" ht="19.5" customHeight="1" x14ac:dyDescent="0.3">
      <c r="A124" s="102" t="s">
        <v>96</v>
      </c>
      <c r="B124" s="139">
        <v>54</v>
      </c>
      <c r="C124" s="139">
        <v>48</v>
      </c>
      <c r="D124" s="60">
        <f t="shared" si="14"/>
        <v>6</v>
      </c>
      <c r="E124" s="139">
        <v>24</v>
      </c>
      <c r="F124" s="139">
        <v>25</v>
      </c>
      <c r="G124" s="60">
        <f t="shared" si="15"/>
        <v>-1</v>
      </c>
    </row>
    <row r="125" spans="1:7" ht="15.6" x14ac:dyDescent="0.3">
      <c r="A125" s="102" t="s">
        <v>91</v>
      </c>
      <c r="B125" s="139">
        <v>20</v>
      </c>
      <c r="C125" s="139">
        <v>38</v>
      </c>
      <c r="D125" s="60">
        <f t="shared" si="14"/>
        <v>-18</v>
      </c>
      <c r="E125" s="139">
        <v>0</v>
      </c>
      <c r="F125" s="139">
        <v>20</v>
      </c>
      <c r="G125" s="60">
        <f t="shared" si="15"/>
        <v>-20</v>
      </c>
    </row>
    <row r="126" spans="1:7" ht="15.6" x14ac:dyDescent="0.3">
      <c r="A126" s="102" t="s">
        <v>158</v>
      </c>
      <c r="B126" s="139">
        <v>15</v>
      </c>
      <c r="C126" s="139">
        <v>12</v>
      </c>
      <c r="D126" s="60">
        <f t="shared" si="14"/>
        <v>3</v>
      </c>
      <c r="E126" s="139">
        <v>11</v>
      </c>
      <c r="F126" s="139">
        <v>3</v>
      </c>
      <c r="G126" s="60">
        <f t="shared" si="15"/>
        <v>8</v>
      </c>
    </row>
    <row r="127" spans="1:7" ht="15.6" x14ac:dyDescent="0.3">
      <c r="A127" s="102" t="s">
        <v>156</v>
      </c>
      <c r="B127" s="139">
        <v>14</v>
      </c>
      <c r="C127" s="139">
        <v>17</v>
      </c>
      <c r="D127" s="60">
        <f t="shared" si="14"/>
        <v>-3</v>
      </c>
      <c r="E127" s="139">
        <v>9</v>
      </c>
      <c r="F127" s="139">
        <v>8</v>
      </c>
      <c r="G127" s="60">
        <f t="shared" si="15"/>
        <v>1</v>
      </c>
    </row>
    <row r="128" spans="1:7" ht="21.75" customHeight="1" x14ac:dyDescent="0.3">
      <c r="A128" s="102" t="s">
        <v>179</v>
      </c>
      <c r="B128" s="139">
        <v>12</v>
      </c>
      <c r="C128" s="139">
        <v>20</v>
      </c>
      <c r="D128" s="60">
        <f t="shared" si="14"/>
        <v>-8</v>
      </c>
      <c r="E128" s="139">
        <v>2</v>
      </c>
      <c r="F128" s="139">
        <v>10</v>
      </c>
      <c r="G128" s="60">
        <f t="shared" si="15"/>
        <v>-8</v>
      </c>
    </row>
    <row r="129" spans="1:7" ht="23.25" customHeight="1" x14ac:dyDescent="0.3">
      <c r="A129" s="102" t="s">
        <v>114</v>
      </c>
      <c r="B129" s="139">
        <v>9</v>
      </c>
      <c r="C129" s="139">
        <v>54</v>
      </c>
      <c r="D129" s="60">
        <f t="shared" si="14"/>
        <v>-45</v>
      </c>
      <c r="E129" s="139">
        <v>2</v>
      </c>
      <c r="F129" s="139">
        <v>18</v>
      </c>
      <c r="G129" s="60">
        <f t="shared" si="15"/>
        <v>-16</v>
      </c>
    </row>
    <row r="130" spans="1:7" ht="35.25" customHeight="1" x14ac:dyDescent="0.3">
      <c r="A130" s="102" t="s">
        <v>88</v>
      </c>
      <c r="B130" s="139">
        <v>9</v>
      </c>
      <c r="C130" s="139">
        <v>16</v>
      </c>
      <c r="D130" s="60">
        <f t="shared" si="14"/>
        <v>-7</v>
      </c>
      <c r="E130" s="139">
        <v>0</v>
      </c>
      <c r="F130" s="139">
        <v>3</v>
      </c>
      <c r="G130" s="60">
        <f t="shared" si="15"/>
        <v>-3</v>
      </c>
    </row>
    <row r="131" spans="1:7" ht="33" customHeight="1" x14ac:dyDescent="0.3">
      <c r="A131" s="102" t="s">
        <v>316</v>
      </c>
      <c r="B131" s="139">
        <v>9</v>
      </c>
      <c r="C131" s="139">
        <v>7</v>
      </c>
      <c r="D131" s="60">
        <f t="shared" si="14"/>
        <v>2</v>
      </c>
      <c r="E131" s="139">
        <v>2</v>
      </c>
      <c r="F131" s="139">
        <v>2</v>
      </c>
      <c r="G131" s="60">
        <f t="shared" si="15"/>
        <v>0</v>
      </c>
    </row>
    <row r="132" spans="1:7" ht="24" customHeight="1" x14ac:dyDescent="0.3">
      <c r="A132" s="102" t="s">
        <v>339</v>
      </c>
      <c r="B132" s="139">
        <v>8</v>
      </c>
      <c r="C132" s="139">
        <v>1</v>
      </c>
      <c r="D132" s="60">
        <f t="shared" si="14"/>
        <v>7</v>
      </c>
      <c r="E132" s="139">
        <v>4</v>
      </c>
      <c r="F132" s="139">
        <v>1</v>
      </c>
      <c r="G132" s="60">
        <f t="shared" si="15"/>
        <v>3</v>
      </c>
    </row>
    <row r="133" spans="1:7" ht="21.75" customHeight="1" x14ac:dyDescent="0.3">
      <c r="A133" s="102" t="s">
        <v>157</v>
      </c>
      <c r="B133" s="139">
        <v>7</v>
      </c>
      <c r="C133" s="139">
        <v>8</v>
      </c>
      <c r="D133" s="60">
        <f t="shared" si="14"/>
        <v>-1</v>
      </c>
      <c r="E133" s="139">
        <v>3</v>
      </c>
      <c r="F133" s="139">
        <v>1</v>
      </c>
      <c r="G133" s="60">
        <f t="shared" si="15"/>
        <v>2</v>
      </c>
    </row>
    <row r="134" spans="1:7" ht="31.5" customHeight="1" x14ac:dyDescent="0.3">
      <c r="A134" s="102" t="s">
        <v>402</v>
      </c>
      <c r="B134" s="139">
        <v>6</v>
      </c>
      <c r="C134" s="139">
        <v>8</v>
      </c>
      <c r="D134" s="60">
        <f t="shared" si="14"/>
        <v>-2</v>
      </c>
      <c r="E134" s="139">
        <v>3</v>
      </c>
      <c r="F134" s="139">
        <v>4</v>
      </c>
      <c r="G134" s="60">
        <f t="shared" si="15"/>
        <v>-1</v>
      </c>
    </row>
    <row r="135" spans="1:7" ht="18.75" customHeight="1" x14ac:dyDescent="0.3">
      <c r="A135" s="102" t="s">
        <v>314</v>
      </c>
      <c r="B135" s="139">
        <v>6</v>
      </c>
      <c r="C135" s="139">
        <v>12</v>
      </c>
      <c r="D135" s="60">
        <f t="shared" si="14"/>
        <v>-6</v>
      </c>
      <c r="E135" s="139">
        <v>2</v>
      </c>
      <c r="F135" s="139">
        <v>3</v>
      </c>
      <c r="G135" s="60">
        <f t="shared" si="15"/>
        <v>-1</v>
      </c>
    </row>
    <row r="136" spans="1:7" ht="36.75" customHeight="1" x14ac:dyDescent="0.3">
      <c r="A136" s="102" t="s">
        <v>282</v>
      </c>
      <c r="B136" s="139">
        <v>5</v>
      </c>
      <c r="C136" s="139">
        <v>17</v>
      </c>
      <c r="D136" s="60">
        <f t="shared" si="14"/>
        <v>-12</v>
      </c>
      <c r="E136" s="139">
        <v>0</v>
      </c>
      <c r="F136" s="139">
        <v>10</v>
      </c>
      <c r="G136" s="60">
        <f t="shared" si="15"/>
        <v>-10</v>
      </c>
    </row>
    <row r="137" spans="1:7" ht="38.4" customHeight="1" x14ac:dyDescent="0.25">
      <c r="A137" s="411" t="s">
        <v>159</v>
      </c>
      <c r="B137" s="411"/>
      <c r="C137" s="411"/>
      <c r="D137" s="411"/>
      <c r="E137" s="411"/>
      <c r="F137" s="411"/>
      <c r="G137" s="411"/>
    </row>
    <row r="138" spans="1:7" ht="21" customHeight="1" x14ac:dyDescent="0.3">
      <c r="A138" s="97" t="s">
        <v>86</v>
      </c>
      <c r="B138" s="139">
        <v>249</v>
      </c>
      <c r="C138" s="139">
        <v>808</v>
      </c>
      <c r="D138" s="60">
        <f>B138-C138</f>
        <v>-559</v>
      </c>
      <c r="E138" s="139">
        <v>75</v>
      </c>
      <c r="F138" s="139">
        <v>454</v>
      </c>
      <c r="G138" s="60">
        <f>E138-F138</f>
        <v>-379</v>
      </c>
    </row>
    <row r="139" spans="1:7" ht="21" customHeight="1" x14ac:dyDescent="0.3">
      <c r="A139" s="97" t="s">
        <v>99</v>
      </c>
      <c r="B139" s="139">
        <v>84</v>
      </c>
      <c r="C139" s="139">
        <v>106</v>
      </c>
      <c r="D139" s="60">
        <f t="shared" ref="D139:D152" si="16">B139-C139</f>
        <v>-22</v>
      </c>
      <c r="E139" s="139">
        <v>6</v>
      </c>
      <c r="F139" s="139">
        <v>58</v>
      </c>
      <c r="G139" s="60">
        <f t="shared" ref="G139:G152" si="17">E139-F139</f>
        <v>-52</v>
      </c>
    </row>
    <row r="140" spans="1:7" ht="21" customHeight="1" x14ac:dyDescent="0.3">
      <c r="A140" s="97" t="s">
        <v>90</v>
      </c>
      <c r="B140" s="139">
        <v>75</v>
      </c>
      <c r="C140" s="139">
        <v>272</v>
      </c>
      <c r="D140" s="60">
        <f t="shared" si="16"/>
        <v>-197</v>
      </c>
      <c r="E140" s="139">
        <v>15</v>
      </c>
      <c r="F140" s="139">
        <v>139</v>
      </c>
      <c r="G140" s="60">
        <f t="shared" si="17"/>
        <v>-124</v>
      </c>
    </row>
    <row r="141" spans="1:7" ht="15.6" x14ac:dyDescent="0.3">
      <c r="A141" s="97" t="s">
        <v>97</v>
      </c>
      <c r="B141" s="139">
        <v>41</v>
      </c>
      <c r="C141" s="139">
        <v>74</v>
      </c>
      <c r="D141" s="60">
        <f t="shared" si="16"/>
        <v>-33</v>
      </c>
      <c r="E141" s="139">
        <v>14</v>
      </c>
      <c r="F141" s="139">
        <v>18</v>
      </c>
      <c r="G141" s="60">
        <f t="shared" si="17"/>
        <v>-4</v>
      </c>
    </row>
    <row r="142" spans="1:7" ht="21" customHeight="1" x14ac:dyDescent="0.3">
      <c r="A142" s="97" t="s">
        <v>118</v>
      </c>
      <c r="B142" s="139">
        <v>33</v>
      </c>
      <c r="C142" s="139">
        <v>39</v>
      </c>
      <c r="D142" s="60">
        <f t="shared" si="16"/>
        <v>-6</v>
      </c>
      <c r="E142" s="139">
        <v>9</v>
      </c>
      <c r="F142" s="139">
        <v>29</v>
      </c>
      <c r="G142" s="60">
        <f t="shared" si="17"/>
        <v>-20</v>
      </c>
    </row>
    <row r="143" spans="1:7" ht="21" customHeight="1" x14ac:dyDescent="0.3">
      <c r="A143" s="97" t="s">
        <v>101</v>
      </c>
      <c r="B143" s="139">
        <v>30</v>
      </c>
      <c r="C143" s="139">
        <v>65</v>
      </c>
      <c r="D143" s="60">
        <f t="shared" si="16"/>
        <v>-35</v>
      </c>
      <c r="E143" s="139">
        <v>8</v>
      </c>
      <c r="F143" s="139">
        <v>30</v>
      </c>
      <c r="G143" s="60">
        <f t="shared" si="17"/>
        <v>-22</v>
      </c>
    </row>
    <row r="144" spans="1:7" ht="21" customHeight="1" x14ac:dyDescent="0.3">
      <c r="A144" s="97" t="s">
        <v>102</v>
      </c>
      <c r="B144" s="139">
        <v>21</v>
      </c>
      <c r="C144" s="139">
        <v>87</v>
      </c>
      <c r="D144" s="60">
        <f t="shared" si="16"/>
        <v>-66</v>
      </c>
      <c r="E144" s="139">
        <v>11</v>
      </c>
      <c r="F144" s="139">
        <v>35</v>
      </c>
      <c r="G144" s="60">
        <f t="shared" si="17"/>
        <v>-24</v>
      </c>
    </row>
    <row r="145" spans="1:7" ht="21" customHeight="1" x14ac:dyDescent="0.3">
      <c r="A145" s="97" t="s">
        <v>112</v>
      </c>
      <c r="B145" s="139">
        <v>18</v>
      </c>
      <c r="C145" s="139">
        <v>39</v>
      </c>
      <c r="D145" s="60">
        <f t="shared" si="16"/>
        <v>-21</v>
      </c>
      <c r="E145" s="139">
        <v>5</v>
      </c>
      <c r="F145" s="139">
        <v>19</v>
      </c>
      <c r="G145" s="60">
        <f t="shared" si="17"/>
        <v>-14</v>
      </c>
    </row>
    <row r="146" spans="1:7" ht="48" customHeight="1" x14ac:dyDescent="0.3">
      <c r="A146" s="102" t="s">
        <v>108</v>
      </c>
      <c r="B146" s="139">
        <v>12</v>
      </c>
      <c r="C146" s="139">
        <v>10</v>
      </c>
      <c r="D146" s="60">
        <f t="shared" si="16"/>
        <v>2</v>
      </c>
      <c r="E146" s="139">
        <v>3</v>
      </c>
      <c r="F146" s="139">
        <v>4</v>
      </c>
      <c r="G146" s="60">
        <f t="shared" si="17"/>
        <v>-1</v>
      </c>
    </row>
    <row r="147" spans="1:7" ht="21.75" customHeight="1" x14ac:dyDescent="0.3">
      <c r="A147" s="97" t="s">
        <v>117</v>
      </c>
      <c r="B147" s="139">
        <v>12</v>
      </c>
      <c r="C147" s="139">
        <v>38</v>
      </c>
      <c r="D147" s="60">
        <f t="shared" si="16"/>
        <v>-26</v>
      </c>
      <c r="E147" s="139">
        <v>0</v>
      </c>
      <c r="F147" s="139">
        <v>21</v>
      </c>
      <c r="G147" s="60">
        <f t="shared" si="17"/>
        <v>-21</v>
      </c>
    </row>
    <row r="148" spans="1:7" ht="27.75" customHeight="1" x14ac:dyDescent="0.3">
      <c r="A148" s="97" t="s">
        <v>181</v>
      </c>
      <c r="B148" s="139">
        <v>11</v>
      </c>
      <c r="C148" s="139">
        <v>38</v>
      </c>
      <c r="D148" s="60">
        <f t="shared" si="16"/>
        <v>-27</v>
      </c>
      <c r="E148" s="139">
        <v>6</v>
      </c>
      <c r="F148" s="139">
        <v>23</v>
      </c>
      <c r="G148" s="60">
        <f t="shared" si="17"/>
        <v>-17</v>
      </c>
    </row>
    <row r="149" spans="1:7" ht="27" customHeight="1" x14ac:dyDescent="0.3">
      <c r="A149" s="97" t="s">
        <v>121</v>
      </c>
      <c r="B149" s="139">
        <v>6</v>
      </c>
      <c r="C149" s="139">
        <v>64</v>
      </c>
      <c r="D149" s="60">
        <f t="shared" si="16"/>
        <v>-58</v>
      </c>
      <c r="E149" s="139">
        <v>0</v>
      </c>
      <c r="F149" s="139">
        <v>28</v>
      </c>
      <c r="G149" s="60">
        <f t="shared" si="17"/>
        <v>-28</v>
      </c>
    </row>
    <row r="150" spans="1:7" ht="21.75" customHeight="1" x14ac:dyDescent="0.3">
      <c r="A150" s="97" t="s">
        <v>341</v>
      </c>
      <c r="B150" s="139">
        <v>6</v>
      </c>
      <c r="C150" s="139">
        <v>2</v>
      </c>
      <c r="D150" s="60">
        <f t="shared" si="16"/>
        <v>4</v>
      </c>
      <c r="E150" s="139">
        <v>5</v>
      </c>
      <c r="F150" s="139">
        <v>0</v>
      </c>
      <c r="G150" s="60">
        <f t="shared" si="17"/>
        <v>5</v>
      </c>
    </row>
    <row r="151" spans="1:7" ht="33" customHeight="1" x14ac:dyDescent="0.3">
      <c r="A151" s="97" t="s">
        <v>189</v>
      </c>
      <c r="B151" s="139">
        <v>5</v>
      </c>
      <c r="C151" s="139">
        <v>11</v>
      </c>
      <c r="D151" s="60">
        <f t="shared" si="16"/>
        <v>-6</v>
      </c>
      <c r="E151" s="139">
        <v>0</v>
      </c>
      <c r="F151" s="139">
        <v>5</v>
      </c>
      <c r="G151" s="60">
        <f t="shared" si="17"/>
        <v>-5</v>
      </c>
    </row>
    <row r="152" spans="1:7" ht="50.25" customHeight="1" x14ac:dyDescent="0.3">
      <c r="A152" s="97" t="s">
        <v>182</v>
      </c>
      <c r="B152" s="139">
        <v>4</v>
      </c>
      <c r="C152" s="139">
        <v>10</v>
      </c>
      <c r="D152" s="60">
        <f t="shared" si="16"/>
        <v>-6</v>
      </c>
      <c r="E152" s="139">
        <v>2</v>
      </c>
      <c r="F152" s="139">
        <v>0</v>
      </c>
      <c r="G152" s="60">
        <f t="shared" si="17"/>
        <v>2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14" t="s">
        <v>281</v>
      </c>
    </row>
    <row r="2" spans="1:33" s="2" customFormat="1" ht="22.5" customHeight="1" x14ac:dyDescent="0.4">
      <c r="A2" s="400" t="s">
        <v>64</v>
      </c>
      <c r="B2" s="400"/>
      <c r="C2" s="400"/>
      <c r="D2" s="400"/>
      <c r="E2" s="400"/>
      <c r="F2" s="400"/>
      <c r="G2" s="400"/>
      <c r="I2" s="22"/>
    </row>
    <row r="3" spans="1:33" s="2" customFormat="1" ht="22.5" customHeight="1" x14ac:dyDescent="0.35">
      <c r="A3" s="413" t="s">
        <v>65</v>
      </c>
      <c r="B3" s="413"/>
      <c r="C3" s="413"/>
      <c r="D3" s="413"/>
      <c r="E3" s="413"/>
      <c r="F3" s="413"/>
      <c r="G3" s="413"/>
      <c r="I3" s="22"/>
    </row>
    <row r="4" spans="1:33" s="4" customFormat="1" ht="18.75" customHeight="1" x14ac:dyDescent="0.35">
      <c r="A4" s="88"/>
      <c r="B4" s="88"/>
      <c r="C4" s="88"/>
      <c r="D4" s="88"/>
      <c r="E4" s="88"/>
      <c r="F4" s="88"/>
      <c r="G4" s="89" t="s">
        <v>2</v>
      </c>
      <c r="I4" s="23"/>
    </row>
    <row r="5" spans="1:33" s="4" customFormat="1" ht="66" customHeight="1" x14ac:dyDescent="0.2">
      <c r="A5" s="90"/>
      <c r="B5" s="146" t="s">
        <v>457</v>
      </c>
      <c r="C5" s="146" t="s">
        <v>450</v>
      </c>
      <c r="D5" s="87" t="s">
        <v>36</v>
      </c>
      <c r="E5" s="147" t="s">
        <v>456</v>
      </c>
      <c r="F5" s="147" t="s">
        <v>449</v>
      </c>
      <c r="G5" s="87" t="s">
        <v>36</v>
      </c>
    </row>
    <row r="6" spans="1:33" s="4" customFormat="1" ht="28.5" customHeight="1" x14ac:dyDescent="0.35">
      <c r="A6" s="205" t="s">
        <v>37</v>
      </c>
      <c r="B6" s="213">
        <v>18592</v>
      </c>
      <c r="C6" s="191">
        <v>9249</v>
      </c>
      <c r="D6" s="152">
        <f>C6/B6*100</f>
        <v>49.747203098106709</v>
      </c>
      <c r="E6" s="191">
        <v>12137</v>
      </c>
      <c r="F6" s="191">
        <v>4219</v>
      </c>
      <c r="G6" s="152">
        <f>F6/E6*100</f>
        <v>34.761473181181515</v>
      </c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33" s="17" customFormat="1" ht="31.5" customHeight="1" x14ac:dyDescent="0.35">
      <c r="A7" s="206" t="s">
        <v>66</v>
      </c>
      <c r="B7" s="189">
        <f>SUM(B9:B27)</f>
        <v>16326</v>
      </c>
      <c r="C7" s="189">
        <f>SUM(C9:C27)</f>
        <v>7247</v>
      </c>
      <c r="D7" s="152">
        <f t="shared" ref="D7:D28" si="0">C7/B7*100</f>
        <v>44.389317652823721</v>
      </c>
      <c r="E7" s="189">
        <f>SUM(E9:E27)</f>
        <v>10633</v>
      </c>
      <c r="F7" s="189">
        <f>SUM(F9:F27)</f>
        <v>3058</v>
      </c>
      <c r="G7" s="152">
        <f t="shared" ref="G7:G28" si="1">F7/E7*100</f>
        <v>28.759522242076553</v>
      </c>
      <c r="I7" s="23"/>
      <c r="J7" s="27"/>
      <c r="K7" s="27"/>
      <c r="L7" s="28"/>
      <c r="M7" s="28"/>
      <c r="N7" s="28"/>
      <c r="O7" s="28"/>
    </row>
    <row r="8" spans="1:33" s="17" customFormat="1" ht="21.6" customHeight="1" x14ac:dyDescent="0.35">
      <c r="A8" s="207" t="s">
        <v>67</v>
      </c>
      <c r="B8" s="153"/>
      <c r="C8" s="153"/>
      <c r="D8" s="152"/>
      <c r="E8" s="153"/>
      <c r="F8" s="153"/>
      <c r="G8" s="152"/>
      <c r="I8" s="23"/>
      <c r="J8" s="27"/>
      <c r="K8" s="28"/>
      <c r="L8" s="28"/>
      <c r="M8" s="28"/>
      <c r="N8" s="28"/>
      <c r="O8" s="28"/>
      <c r="AG8" s="17">
        <v>2501</v>
      </c>
    </row>
    <row r="9" spans="1:33" ht="36" customHeight="1" x14ac:dyDescent="0.35">
      <c r="A9" s="109" t="s">
        <v>4</v>
      </c>
      <c r="B9" s="210">
        <v>5424</v>
      </c>
      <c r="C9" s="210">
        <v>1294</v>
      </c>
      <c r="D9" s="152">
        <f t="shared" si="0"/>
        <v>23.856932153392329</v>
      </c>
      <c r="E9" s="210">
        <v>3141</v>
      </c>
      <c r="F9" s="210">
        <v>649</v>
      </c>
      <c r="G9" s="152">
        <f t="shared" si="1"/>
        <v>20.662209487424388</v>
      </c>
      <c r="H9" s="14"/>
      <c r="I9" s="30"/>
      <c r="J9" s="27"/>
      <c r="K9" s="25"/>
      <c r="L9" s="25"/>
      <c r="M9" s="25"/>
      <c r="N9" s="25"/>
      <c r="O9" s="25"/>
    </row>
    <row r="10" spans="1:33" ht="39" customHeight="1" x14ac:dyDescent="0.35">
      <c r="A10" s="109" t="s">
        <v>5</v>
      </c>
      <c r="B10" s="210">
        <v>368</v>
      </c>
      <c r="C10" s="210">
        <v>169</v>
      </c>
      <c r="D10" s="152">
        <f t="shared" si="0"/>
        <v>45.923913043478258</v>
      </c>
      <c r="E10" s="210">
        <v>289</v>
      </c>
      <c r="F10" s="210">
        <v>34</v>
      </c>
      <c r="G10" s="152">
        <f t="shared" si="1"/>
        <v>11.76470588235294</v>
      </c>
      <c r="I10" s="30"/>
      <c r="J10" s="27"/>
    </row>
    <row r="11" spans="1:33" s="12" customFormat="1" ht="28.5" customHeight="1" x14ac:dyDescent="0.35">
      <c r="A11" s="109" t="s">
        <v>6</v>
      </c>
      <c r="B11" s="210">
        <v>1676</v>
      </c>
      <c r="C11" s="210">
        <v>1149</v>
      </c>
      <c r="D11" s="152">
        <f t="shared" si="0"/>
        <v>68.556085918854421</v>
      </c>
      <c r="E11" s="211">
        <v>1232</v>
      </c>
      <c r="F11" s="211">
        <v>447</v>
      </c>
      <c r="G11" s="152">
        <f t="shared" si="1"/>
        <v>36.282467532467535</v>
      </c>
      <c r="I11" s="30"/>
      <c r="J11" s="27"/>
      <c r="K11" s="9"/>
    </row>
    <row r="12" spans="1:33" ht="42" customHeight="1" x14ac:dyDescent="0.35">
      <c r="A12" s="109" t="s">
        <v>7</v>
      </c>
      <c r="B12" s="210">
        <v>178</v>
      </c>
      <c r="C12" s="210">
        <v>107</v>
      </c>
      <c r="D12" s="152">
        <f t="shared" si="0"/>
        <v>60.112359550561798</v>
      </c>
      <c r="E12" s="211">
        <v>110</v>
      </c>
      <c r="F12" s="211">
        <v>39</v>
      </c>
      <c r="G12" s="152">
        <f t="shared" si="1"/>
        <v>35.454545454545453</v>
      </c>
      <c r="I12" s="30"/>
      <c r="J12" s="27"/>
    </row>
    <row r="13" spans="1:33" ht="42" customHeight="1" x14ac:dyDescent="0.35">
      <c r="A13" s="109" t="s">
        <v>8</v>
      </c>
      <c r="B13" s="210">
        <v>157</v>
      </c>
      <c r="C13" s="210">
        <v>94</v>
      </c>
      <c r="D13" s="152">
        <f t="shared" si="0"/>
        <v>59.872611464968152</v>
      </c>
      <c r="E13" s="211">
        <v>109</v>
      </c>
      <c r="F13" s="211">
        <v>41</v>
      </c>
      <c r="G13" s="152">
        <f t="shared" si="1"/>
        <v>37.61467889908257</v>
      </c>
      <c r="I13" s="30"/>
      <c r="J13" s="27"/>
    </row>
    <row r="14" spans="1:33" ht="30.75" customHeight="1" x14ac:dyDescent="0.35">
      <c r="A14" s="109" t="s">
        <v>9</v>
      </c>
      <c r="B14" s="210">
        <v>321</v>
      </c>
      <c r="C14" s="210">
        <v>133</v>
      </c>
      <c r="D14" s="152">
        <f t="shared" si="0"/>
        <v>41.433021806853581</v>
      </c>
      <c r="E14" s="211">
        <v>217</v>
      </c>
      <c r="F14" s="211">
        <v>52</v>
      </c>
      <c r="G14" s="152">
        <f t="shared" si="1"/>
        <v>23.963133640552993</v>
      </c>
      <c r="I14" s="30"/>
      <c r="J14" s="27"/>
    </row>
    <row r="15" spans="1:33" ht="41.25" customHeight="1" x14ac:dyDescent="0.35">
      <c r="A15" s="109" t="s">
        <v>10</v>
      </c>
      <c r="B15" s="210">
        <v>2158</v>
      </c>
      <c r="C15" s="210">
        <v>1279</v>
      </c>
      <c r="D15" s="152">
        <f t="shared" si="0"/>
        <v>59.267840593141798</v>
      </c>
      <c r="E15" s="211">
        <v>1544</v>
      </c>
      <c r="F15" s="211">
        <v>517</v>
      </c>
      <c r="G15" s="152">
        <f t="shared" si="1"/>
        <v>33.484455958549226</v>
      </c>
      <c r="I15" s="30"/>
      <c r="J15" s="27"/>
    </row>
    <row r="16" spans="1:33" ht="41.25" customHeight="1" x14ac:dyDescent="0.35">
      <c r="A16" s="109" t="s">
        <v>11</v>
      </c>
      <c r="B16" s="210">
        <v>924</v>
      </c>
      <c r="C16" s="210">
        <v>448</v>
      </c>
      <c r="D16" s="152">
        <f t="shared" si="0"/>
        <v>48.484848484848484</v>
      </c>
      <c r="E16" s="211">
        <v>656</v>
      </c>
      <c r="F16" s="211">
        <v>181</v>
      </c>
      <c r="G16" s="152">
        <f t="shared" si="1"/>
        <v>27.591463414634148</v>
      </c>
      <c r="I16" s="30"/>
      <c r="J16" s="27"/>
    </row>
    <row r="17" spans="1:10" ht="41.25" customHeight="1" x14ac:dyDescent="0.35">
      <c r="A17" s="109" t="s">
        <v>12</v>
      </c>
      <c r="B17" s="210">
        <v>241</v>
      </c>
      <c r="C17" s="210">
        <v>128</v>
      </c>
      <c r="D17" s="152">
        <f t="shared" si="0"/>
        <v>53.11203319502075</v>
      </c>
      <c r="E17" s="211">
        <v>186</v>
      </c>
      <c r="F17" s="211">
        <v>45</v>
      </c>
      <c r="G17" s="152">
        <f t="shared" si="1"/>
        <v>24.193548387096776</v>
      </c>
      <c r="I17" s="30"/>
      <c r="J17" s="27"/>
    </row>
    <row r="18" spans="1:10" ht="28.5" customHeight="1" x14ac:dyDescent="0.35">
      <c r="A18" s="109" t="s">
        <v>13</v>
      </c>
      <c r="B18" s="210">
        <v>157</v>
      </c>
      <c r="C18" s="210">
        <v>85</v>
      </c>
      <c r="D18" s="152">
        <f t="shared" si="0"/>
        <v>54.140127388535028</v>
      </c>
      <c r="E18" s="211">
        <v>119</v>
      </c>
      <c r="F18" s="211">
        <v>24</v>
      </c>
      <c r="G18" s="152">
        <f t="shared" si="1"/>
        <v>20.168067226890756</v>
      </c>
      <c r="I18" s="30"/>
      <c r="J18" s="27"/>
    </row>
    <row r="19" spans="1:10" ht="30.75" customHeight="1" x14ac:dyDescent="0.35">
      <c r="A19" s="109" t="s">
        <v>14</v>
      </c>
      <c r="B19" s="210">
        <v>159</v>
      </c>
      <c r="C19" s="210">
        <v>150</v>
      </c>
      <c r="D19" s="152">
        <f t="shared" si="0"/>
        <v>94.339622641509436</v>
      </c>
      <c r="E19" s="211">
        <v>98</v>
      </c>
      <c r="F19" s="211">
        <v>57</v>
      </c>
      <c r="G19" s="152">
        <f t="shared" si="1"/>
        <v>58.163265306122447</v>
      </c>
      <c r="I19" s="30"/>
      <c r="J19" s="27"/>
    </row>
    <row r="20" spans="1:10" ht="30.75" customHeight="1" x14ac:dyDescent="0.35">
      <c r="A20" s="109" t="s">
        <v>15</v>
      </c>
      <c r="B20" s="210">
        <v>74</v>
      </c>
      <c r="C20" s="210">
        <v>46</v>
      </c>
      <c r="D20" s="152">
        <f t="shared" si="0"/>
        <v>62.162162162162161</v>
      </c>
      <c r="E20" s="211">
        <v>49</v>
      </c>
      <c r="F20" s="211">
        <v>19</v>
      </c>
      <c r="G20" s="152">
        <f t="shared" si="1"/>
        <v>38.775510204081634</v>
      </c>
      <c r="I20" s="30"/>
      <c r="J20" s="27"/>
    </row>
    <row r="21" spans="1:10" ht="39" customHeight="1" x14ac:dyDescent="0.35">
      <c r="A21" s="109" t="s">
        <v>16</v>
      </c>
      <c r="B21" s="210">
        <v>218</v>
      </c>
      <c r="C21" s="210">
        <v>164</v>
      </c>
      <c r="D21" s="152">
        <f t="shared" si="0"/>
        <v>75.22935779816514</v>
      </c>
      <c r="E21" s="211">
        <v>158</v>
      </c>
      <c r="F21" s="211">
        <v>71</v>
      </c>
      <c r="G21" s="152">
        <f t="shared" si="1"/>
        <v>44.936708860759495</v>
      </c>
      <c r="I21" s="30"/>
      <c r="J21" s="27"/>
    </row>
    <row r="22" spans="1:10" ht="39.75" customHeight="1" x14ac:dyDescent="0.35">
      <c r="A22" s="109" t="s">
        <v>17</v>
      </c>
      <c r="B22" s="210">
        <v>298</v>
      </c>
      <c r="C22" s="210">
        <v>180</v>
      </c>
      <c r="D22" s="152">
        <f t="shared" si="0"/>
        <v>60.402684563758392</v>
      </c>
      <c r="E22" s="211">
        <v>218</v>
      </c>
      <c r="F22" s="211">
        <v>80</v>
      </c>
      <c r="G22" s="152">
        <f t="shared" si="1"/>
        <v>36.697247706422019</v>
      </c>
      <c r="I22" s="30"/>
      <c r="J22" s="27"/>
    </row>
    <row r="23" spans="1:10" ht="44.25" customHeight="1" x14ac:dyDescent="0.35">
      <c r="A23" s="109" t="s">
        <v>18</v>
      </c>
      <c r="B23" s="210">
        <v>2697</v>
      </c>
      <c r="C23" s="210">
        <v>1039</v>
      </c>
      <c r="D23" s="152">
        <f t="shared" si="0"/>
        <v>38.524286243974785</v>
      </c>
      <c r="E23" s="211">
        <v>1579</v>
      </c>
      <c r="F23" s="211">
        <v>492</v>
      </c>
      <c r="G23" s="152">
        <f t="shared" si="1"/>
        <v>31.158961367954401</v>
      </c>
      <c r="I23" s="30"/>
      <c r="J23" s="27"/>
    </row>
    <row r="24" spans="1:10" ht="31.5" customHeight="1" x14ac:dyDescent="0.35">
      <c r="A24" s="109" t="s">
        <v>19</v>
      </c>
      <c r="B24" s="210">
        <v>434</v>
      </c>
      <c r="C24" s="210">
        <v>325</v>
      </c>
      <c r="D24" s="152">
        <f t="shared" si="0"/>
        <v>74.884792626728114</v>
      </c>
      <c r="E24" s="211">
        <v>326</v>
      </c>
      <c r="F24" s="211">
        <v>117</v>
      </c>
      <c r="G24" s="152">
        <f t="shared" si="1"/>
        <v>35.889570552147241</v>
      </c>
      <c r="I24" s="30"/>
      <c r="J24" s="27"/>
    </row>
    <row r="25" spans="1:10" ht="42" customHeight="1" x14ac:dyDescent="0.35">
      <c r="A25" s="109" t="s">
        <v>20</v>
      </c>
      <c r="B25" s="210">
        <v>709</v>
      </c>
      <c r="C25" s="210">
        <v>361</v>
      </c>
      <c r="D25" s="152">
        <f t="shared" si="0"/>
        <v>50.916784203102964</v>
      </c>
      <c r="E25" s="211">
        <v>514</v>
      </c>
      <c r="F25" s="211">
        <v>157</v>
      </c>
      <c r="G25" s="152">
        <f t="shared" si="1"/>
        <v>30.544747081712064</v>
      </c>
      <c r="I25" s="30"/>
      <c r="J25" s="27"/>
    </row>
    <row r="26" spans="1:10" ht="42" customHeight="1" x14ac:dyDescent="0.35">
      <c r="A26" s="109" t="s">
        <v>21</v>
      </c>
      <c r="B26" s="211">
        <v>60</v>
      </c>
      <c r="C26" s="211">
        <v>35</v>
      </c>
      <c r="D26" s="152">
        <f t="shared" si="0"/>
        <v>58.333333333333336</v>
      </c>
      <c r="E26" s="211">
        <v>36</v>
      </c>
      <c r="F26" s="211">
        <v>14</v>
      </c>
      <c r="G26" s="152">
        <f t="shared" si="1"/>
        <v>38.888888888888893</v>
      </c>
      <c r="I26" s="30"/>
      <c r="J26" s="27"/>
    </row>
    <row r="27" spans="1:10" ht="24.75" customHeight="1" x14ac:dyDescent="0.35">
      <c r="A27" s="109" t="s">
        <v>22</v>
      </c>
      <c r="B27" s="211">
        <v>73</v>
      </c>
      <c r="C27" s="211">
        <v>61</v>
      </c>
      <c r="D27" s="152">
        <f t="shared" si="0"/>
        <v>83.561643835616437</v>
      </c>
      <c r="E27" s="211">
        <v>52</v>
      </c>
      <c r="F27" s="211">
        <v>22</v>
      </c>
      <c r="G27" s="152">
        <f t="shared" si="1"/>
        <v>42.307692307692307</v>
      </c>
      <c r="I27" s="30"/>
      <c r="J27" s="27"/>
    </row>
    <row r="28" spans="1:10" ht="29.25" customHeight="1" x14ac:dyDescent="0.25">
      <c r="A28" s="131" t="s">
        <v>286</v>
      </c>
      <c r="B28" s="211">
        <v>2</v>
      </c>
      <c r="C28" s="211">
        <v>0</v>
      </c>
      <c r="D28" s="152">
        <f t="shared" si="0"/>
        <v>0</v>
      </c>
      <c r="E28" s="211">
        <v>1</v>
      </c>
      <c r="F28" s="212">
        <v>0</v>
      </c>
      <c r="G28" s="152">
        <f t="shared" si="1"/>
        <v>0</v>
      </c>
      <c r="I28" s="9"/>
    </row>
    <row r="29" spans="1:10" x14ac:dyDescent="0.35">
      <c r="A29" s="13"/>
      <c r="B29" s="13"/>
      <c r="E29" s="95"/>
      <c r="F29" s="23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2023-05-02T11:41:05Z</dcterms:modified>
</cp:coreProperties>
</file>