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 activeTab="2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8" sheetId="44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[12]Sheet3!$A$3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[12]Sheet3!$A$3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[12]Sheet3!$A$3</definedName>
    <definedName name="hjj" localSheetId="27">[12]Sheet3!$A$3</definedName>
    <definedName name="hjj" localSheetId="2">[12]Sheet3!$A$3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'28'!$A$1:$BR$32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[13]Sheet3!$A$2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[13]Sheet3!$A$2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[13]Sheet3!$A$2</definedName>
    <definedName name="ц" localSheetId="27">[13]Sheet3!$A$2</definedName>
    <definedName name="ц" localSheetId="2">[13]Sheet3!$A$2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8" l="1"/>
  <c r="E30" i="48"/>
  <c r="F29" i="48"/>
  <c r="E29" i="48"/>
  <c r="F28" i="48"/>
  <c r="E28" i="48"/>
  <c r="F27" i="48"/>
  <c r="E27" i="48"/>
  <c r="F26" i="48"/>
  <c r="E26" i="48"/>
  <c r="F25" i="48"/>
  <c r="E25" i="48"/>
  <c r="F24" i="48"/>
  <c r="E24" i="48"/>
  <c r="F23" i="48"/>
  <c r="E23" i="48"/>
  <c r="F22" i="48"/>
  <c r="E22" i="48"/>
  <c r="F21" i="48"/>
  <c r="E21" i="48"/>
  <c r="F20" i="48"/>
  <c r="E20" i="48"/>
  <c r="F19" i="48"/>
  <c r="E19" i="48"/>
  <c r="F18" i="48"/>
  <c r="E18" i="48"/>
  <c r="F17" i="48"/>
  <c r="E17" i="48"/>
  <c r="F16" i="48"/>
  <c r="E16" i="48"/>
  <c r="F15" i="48"/>
  <c r="E15" i="48"/>
  <c r="F14" i="48"/>
  <c r="E14" i="48"/>
  <c r="F13" i="48"/>
  <c r="E13" i="48"/>
  <c r="F12" i="48"/>
  <c r="E12" i="48"/>
  <c r="F11" i="48"/>
  <c r="E11" i="48"/>
  <c r="F10" i="48"/>
  <c r="E10" i="48"/>
  <c r="D9" i="48"/>
  <c r="F9" i="48" s="1"/>
  <c r="C9" i="48"/>
  <c r="F27" i="47"/>
  <c r="E27" i="47"/>
  <c r="F26" i="47"/>
  <c r="E26" i="47"/>
  <c r="F25" i="47"/>
  <c r="E25" i="47"/>
  <c r="F24" i="47"/>
  <c r="E24" i="47"/>
  <c r="F23" i="47"/>
  <c r="E23" i="47"/>
  <c r="F22" i="47"/>
  <c r="F21" i="47"/>
  <c r="E21" i="47"/>
  <c r="F19" i="47"/>
  <c r="E19" i="47"/>
  <c r="F18" i="47"/>
  <c r="F17" i="47"/>
  <c r="E17" i="47"/>
  <c r="F16" i="47"/>
  <c r="F15" i="47"/>
  <c r="F14" i="47"/>
  <c r="E14" i="47"/>
  <c r="F13" i="47"/>
  <c r="E13" i="47"/>
  <c r="F12" i="47"/>
  <c r="F11" i="47"/>
  <c r="E11" i="47"/>
  <c r="F10" i="47"/>
  <c r="E10" i="47"/>
  <c r="D8" i="47"/>
  <c r="E8" i="47" s="1"/>
  <c r="C8" i="47"/>
  <c r="F18" i="46"/>
  <c r="E18" i="46"/>
  <c r="F17" i="46"/>
  <c r="E17" i="46"/>
  <c r="F16" i="46"/>
  <c r="F15" i="46"/>
  <c r="F14" i="46"/>
  <c r="E14" i="46"/>
  <c r="F13" i="46"/>
  <c r="E13" i="46"/>
  <c r="F12" i="46"/>
  <c r="E12" i="46"/>
  <c r="F11" i="46"/>
  <c r="E11" i="46"/>
  <c r="F10" i="46"/>
  <c r="E10" i="46"/>
  <c r="D8" i="46"/>
  <c r="F8" i="46" s="1"/>
  <c r="C8" i="46"/>
  <c r="D28" i="45"/>
  <c r="E27" i="45"/>
  <c r="D27" i="45"/>
  <c r="E26" i="45"/>
  <c r="D26" i="45"/>
  <c r="E25" i="45"/>
  <c r="D25" i="45"/>
  <c r="E19" i="45"/>
  <c r="D19" i="45"/>
  <c r="E18" i="45"/>
  <c r="D18" i="45"/>
  <c r="E17" i="45"/>
  <c r="D17" i="45"/>
  <c r="E16" i="45"/>
  <c r="D16" i="45"/>
  <c r="E15" i="45"/>
  <c r="D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E7" i="45"/>
  <c r="D7" i="45"/>
  <c r="E6" i="45"/>
  <c r="D6" i="45"/>
  <c r="B3" i="44"/>
  <c r="B32" i="44"/>
  <c r="E9" i="48" l="1"/>
  <c r="F8" i="47"/>
  <c r="E8" i="46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8" i="14" l="1"/>
  <c r="G10" i="14"/>
  <c r="G11" i="14"/>
  <c r="G15" i="14"/>
  <c r="G19" i="14"/>
  <c r="G21" i="14"/>
  <c r="G22" i="14"/>
  <c r="G25" i="14"/>
  <c r="G26" i="14"/>
  <c r="G27" i="14"/>
  <c r="G30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G9" i="11"/>
  <c r="G10" i="11"/>
  <c r="G11" i="11"/>
  <c r="G12" i="11"/>
  <c r="G14" i="11"/>
  <c r="G15" i="11"/>
  <c r="G16" i="11"/>
  <c r="G18" i="11"/>
  <c r="G19" i="11"/>
  <c r="G20" i="11"/>
  <c r="G21" i="11"/>
  <c r="G22" i="11"/>
  <c r="G23" i="11"/>
  <c r="G24" i="11"/>
  <c r="G25" i="11"/>
  <c r="G26" i="11"/>
  <c r="G27" i="11"/>
  <c r="G29" i="11"/>
  <c r="D7" i="11"/>
  <c r="D9" i="11"/>
  <c r="D10" i="11"/>
  <c r="D11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9" i="17"/>
  <c r="D12" i="17"/>
  <c r="D13" i="17"/>
  <c r="D15" i="17"/>
  <c r="D17" i="17"/>
  <c r="D18" i="17"/>
  <c r="D22" i="17"/>
  <c r="D23" i="17"/>
  <c r="D24" i="17"/>
  <c r="D27" i="17"/>
  <c r="D30" i="17"/>
  <c r="D31" i="17"/>
  <c r="D28" i="16" l="1"/>
  <c r="D29" i="16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7" i="14" l="1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G6" i="11" l="1"/>
  <c r="D6" i="11"/>
  <c r="H8" i="29" l="1"/>
  <c r="D7" i="14" l="1"/>
  <c r="G8" i="10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F8" i="29" l="1"/>
  <c r="D7" i="10" l="1"/>
  <c r="G7" i="10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9" i="13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<sst xmlns="http://schemas.openxmlformats.org/spreadsheetml/2006/main" count="2178" uniqueCount="597">
  <si>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</si>
  <si>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</si>
  <si>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</si>
  <si>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</si>
  <si>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</si>
  <si>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</si>
  <si>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</si>
  <si>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</si>
  <si>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</si>
  <si>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</si>
  <si>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</si>
  <si>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</si>
  <si>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</si>
  <si>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</si>
  <si>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</si>
  <si>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</si>
  <si>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</si>
  <si>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</si>
  <si>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</si>
  <si>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</si>
  <si>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</si>
  <si>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</si>
  <si>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</si>
  <si>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</si>
  <si>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</si>
  <si>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</si>
  <si>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</si>
  <si>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</si>
  <si>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</si>
  <si>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</si>
  <si>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</si>
  <si>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</si>
  <si>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</si>
  <si>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</si>
  <si>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</si>
  <si>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</si>
  <si>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</si>
  <si>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</si>
  <si>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</si>
  <si>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</si>
  <si>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</si>
  <si>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</si>
  <si>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</si>
  <si>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</si>
  <si>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</si>
  <si>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</si>
  <si>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</si>
  <si>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</si>
  <si>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</si>
  <si>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</si>
  <si>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</si>
  <si>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</si>
  <si>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</si>
  <si>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</si>
  <si>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</si>
  <si>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</si>
  <si>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</si>
  <si>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</si>
  <si>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</si>
  <si>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</si>
  <si>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</si>
  <si>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</si>
  <si>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</si>
  <si>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</si>
  <si>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</si>
  <si>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</si>
  <si>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</si>
  <si>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</si>
  <si>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</si>
  <si>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</si>
  <si>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</si>
  <si>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</si>
  <si>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</si>
  <si>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</si>
  <si>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</si>
  <si>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</si>
  <si>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</si>
  <si>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</si>
  <si>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</si>
  <si>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</si>
  <si>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</si>
  <si>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</si>
  <si>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</si>
  <si>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</si>
  <si>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</si>
  <si>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</si>
  <si>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</si>
  <si>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</si>
  <si>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</si>
  <si>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</si>
  <si>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</si>
  <si>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</si>
  <si>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</si>
  <si>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</si>
  <si>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</si>
  <si>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</si>
  <si>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</si>
  <si>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</si>
  <si>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</si>
  <si>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</si>
  <si>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</si>
  <si>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</si>
  <si>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</si>
  <si>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</si>
  <si>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</si>
  <si>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</si>
  <si>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</si>
  <si>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</si>
  <si>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</si>
  <si>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</si>
  <si>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</si>
  <si>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</si>
  <si>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</si>
  <si>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</si>
  <si>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</si>
  <si>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</si>
  <si>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</si>
  <si>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</si>
  <si>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</si>
  <si>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</si>
  <si>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</si>
  <si>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</si>
  <si>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</si>
  <si>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</si>
  <si>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</si>
  <si>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</si>
  <si>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</si>
  <si>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</si>
  <si>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</si>
  <si>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</si>
  <si>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</si>
  <si>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</si>
  <si>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</si>
  <si>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</si>
  <si>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</si>
  <si>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</si>
  <si>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</si>
  <si>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</si>
  <si>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</si>
  <si>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</si>
  <si>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</si>
  <si>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</si>
  <si>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</si>
  <si>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</si>
  <si>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</si>
  <si>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</si>
  <si>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</si>
  <si>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</si>
  <si>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</si>
  <si>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</si>
  <si>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</si>
  <si>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</si>
  <si>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</si>
  <si>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</si>
  <si>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</si>
  <si>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</si>
  <si>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</si>
  <si>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</si>
  <si>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</si>
  <si>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</si>
  <si>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</si>
  <si>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</si>
  <si>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</si>
  <si>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</si>
  <si>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</si>
  <si>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</si>
  <si>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</si>
  <si>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</si>
  <si>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</si>
  <si>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</si>
  <si>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</si>
  <si>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</si>
  <si>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</si>
  <si>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</si>
  <si>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</si>
  <si>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</si>
  <si>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</si>
  <si>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</si>
  <si>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</si>
  <si>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</si>
  <si>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</si>
  <si>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</si>
  <si>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</si>
  <si>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</si>
  <si>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</si>
  <si>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</si>
  <si>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</si>
  <si>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</si>
  <si>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</si>
  <si>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</si>
  <si>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</si>
  <si>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</si>
  <si>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</si>
  <si>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</si>
  <si>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</si>
  <si>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</si>
  <si>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</si>
  <si>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</si>
  <si>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</si>
  <si>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</si>
  <si>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</si>
  <si>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</si>
  <si>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</si>
  <si>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</si>
  <si>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</si>
  <si>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</si>
  <si>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</si>
  <si>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</si>
  <si>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</si>
  <si>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</si>
  <si>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</si>
  <si>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</si>
  <si>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</si>
  <si>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</si>
  <si>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</si>
  <si>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</si>
  <si>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</si>
  <si>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</si>
  <si>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</si>
  <si>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</si>
  <si>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</si>
  <si>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</si>
  <si>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</si>
  <si>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</si>
  <si>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</si>
  <si>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</si>
  <si>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</si>
  <si>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</si>
  <si>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</si>
  <si>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</si>
  <si>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</si>
  <si>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</si>
  <si>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</si>
  <si>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</si>
  <si>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</si>
  <si>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</si>
  <si>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</si>
  <si>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</si>
  <si>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</si>
  <si>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</si>
  <si>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</si>
  <si>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</si>
  <si>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</si>
  <si>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</si>
  <si>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</si>
  <si>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</si>
  <si>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</si>
  <si>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</si>
  <si>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</si>
  <si>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</si>
  <si>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</si>
  <si>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</si>
  <si>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</si>
  <si>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</si>
  <si>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</si>
  <si>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</si>
  <si>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</si>
  <si>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</si>
  <si>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</si>
  <si>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</si>
  <si>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</si>
  <si>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</si>
  <si>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</si>
  <si>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</si>
  <si>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</si>
  <si>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</si>
  <si>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</si>
  <si>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</si>
  <si>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</si>
  <si>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</si>
  <si>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</si>
  <si>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</si>
  <si>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</si>
  <si>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</si>
  <si>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</si>
  <si>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контролер на контрольно-пропускному пункті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</si>
  <si>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</si>
  <si>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</si>
  <si>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</si>
  <si>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</si>
  <si>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</si>
  <si>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</si>
  <si>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</si>
  <si>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</si>
  <si>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</si>
  <si>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</si>
  <si>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</si>
  <si>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</si>
  <si>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</si>
  <si>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</si>
  <si>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</si>
  <si>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</si>
  <si>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</si>
  <si>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</si>
  <si>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</si>
  <si>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</si>
  <si>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</si>
  <si>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</si>
  <si>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</si>
  <si>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</si>
  <si>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Монтер колії</t>
  </si>
  <si>
    <t xml:space="preserve"> лікар ветеринарної медицини</t>
  </si>
  <si>
    <t xml:space="preserve"> начальник відділення зв'язку</t>
  </si>
  <si>
    <t xml:space="preserve"> Юрист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</si>
  <si>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</si>
  <si>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</si>
  <si>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</si>
  <si>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</si>
  <si>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</si>
  <si>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</si>
  <si>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</si>
  <si>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</si>
  <si>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</si>
  <si>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</si>
  <si>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</si>
  <si>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</si>
  <si>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</si>
  <si>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</si>
  <si>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</si>
  <si>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</si>
  <si>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</si>
  <si>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</si>
  <si>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</si>
  <si>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</si>
  <si>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</si>
  <si>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</si>
  <si>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</si>
  <si>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</si>
  <si>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</si>
  <si>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</si>
  <si>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</si>
  <si>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 xml:space="preserve"> Пожежний-рятувальник</t>
  </si>
  <si>
    <t>Діяльність домашніх господарств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</si>
  <si>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</si>
  <si>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</si>
  <si>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</si>
  <si>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технік зубний</t>
  </si>
  <si>
    <t xml:space="preserve"> гірник очисного забою</t>
  </si>
  <si>
    <t xml:space="preserve"> фельдшер</t>
  </si>
  <si>
    <t xml:space="preserve"> керівник гуртка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</si>
  <si>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</si>
  <si>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</si>
  <si>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</si>
  <si>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Лікар-терапевт </t>
  </si>
  <si>
    <t xml:space="preserve"> інспектор</t>
  </si>
  <si>
    <t xml:space="preserve"> гірник підземний</t>
  </si>
  <si>
    <t xml:space="preserve"> Електромонтер з експлуатації розподільних мереж</t>
  </si>
  <si>
    <t xml:space="preserve"> складач поїздів</t>
  </si>
  <si>
    <t xml:space="preserve"> начальник (завідувач) лікувально-профілактичного закладу</t>
  </si>
  <si>
    <t xml:space="preserve"> головний механік</t>
  </si>
  <si>
    <t xml:space="preserve"> лікар-анестезіолог</t>
  </si>
  <si>
    <t xml:space="preserve"> Фармацевт</t>
  </si>
  <si>
    <t xml:space="preserve"> економіст-статистик</t>
  </si>
  <si>
    <t xml:space="preserve"> Фельдшер ветеринарної медицини</t>
  </si>
  <si>
    <t xml:space="preserve"> виробник харчових напівфабрикатів</t>
  </si>
  <si>
    <t xml:space="preserve"> оператор верстатів з програмним керуванням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</si>
  <si>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</si>
  <si>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</si>
  <si>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</si>
  <si>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відділення</t>
  </si>
  <si>
    <t xml:space="preserve"> начальник відділу поштового зв'язку</t>
  </si>
  <si>
    <t xml:space="preserve"> інженер-землевпорядник</t>
  </si>
  <si>
    <t xml:space="preserve"> Вихователь закладу дошкільної освіти</t>
  </si>
  <si>
    <t xml:space="preserve"> садчик</t>
  </si>
  <si>
    <t xml:space="preserve"> інженер-конструктор</t>
  </si>
  <si>
    <t xml:space="preserve"> Оперуповноважений</t>
  </si>
  <si>
    <t xml:space="preserve"> Поліцейський (за спеціалізаціями)</t>
  </si>
  <si>
    <t xml:space="preserve"> оператор цехів для приготування кормів (тваринництво)</t>
  </si>
  <si>
    <t xml:space="preserve"> садівник</t>
  </si>
  <si>
    <t>Виробництво готових текстильних виробів, крім одягу</t>
  </si>
  <si>
    <t>Виробництво іншого верхнього одягу</t>
  </si>
  <si>
    <t xml:space="preserve"> експедитор</t>
  </si>
  <si>
    <t>Роздрібна торгівля з лотків і на ринках харчовими продуктами, напоями та тютюновими виробами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</si>
  <si>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</si>
  <si>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</si>
  <si>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контролер енергонагляду</t>
  </si>
  <si>
    <t>Оптова торгівля деревиною, будівельними матеріалами та санітарно-технічним обладнанням</t>
  </si>
  <si>
    <t>Вирощування зерняткових і кісточкових фруктів</t>
  </si>
  <si>
    <t xml:space="preserve"> Технік-електрик</t>
  </si>
  <si>
    <t xml:space="preserve"> нарядник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</si>
  <si>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</si>
  <si>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</si>
  <si>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менеджер (управитель) з постачання</t>
  </si>
  <si>
    <t xml:space="preserve"> Фахівець з інформаційних технологій</t>
  </si>
  <si>
    <t xml:space="preserve"> формувальник тіста</t>
  </si>
  <si>
    <t xml:space="preserve"> інженер-електронік</t>
  </si>
  <si>
    <t xml:space="preserve"> агент комерційний</t>
  </si>
  <si>
    <t>Роздрібна торгівля іншими продуктами харчування в спеціалізованих магазинах</t>
  </si>
  <si>
    <t xml:space="preserve"> шеф-кухар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</si>
  <si>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</si>
  <si>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</si>
  <si>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 xml:space="preserve"> Консультант</t>
  </si>
  <si>
    <t xml:space="preserve"> апаратник хімводоочищення</t>
  </si>
  <si>
    <t xml:space="preserve"> гардеробник</t>
  </si>
  <si>
    <t xml:space="preserve"> комплектувальник товарів</t>
  </si>
  <si>
    <t>Діяльність у сфері обов'язкового  соціального страхування</t>
  </si>
  <si>
    <t xml:space="preserve"> слюсар аварійно-відновлювальних робіт</t>
  </si>
  <si>
    <t xml:space="preserve"> вагар-обліковець</t>
  </si>
  <si>
    <t xml:space="preserve"> майстер цеху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</si>
  <si>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</si>
  <si>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</si>
  <si>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</si>
  <si>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Роздрібна торгівля з лотків і на ринках іншими товарами</t>
  </si>
  <si>
    <t>Виробництво матраців</t>
  </si>
  <si>
    <t xml:space="preserve"> Менеджер (управитель) із надання кредитів</t>
  </si>
  <si>
    <t xml:space="preserve"> Асистент вчителя</t>
  </si>
  <si>
    <t xml:space="preserve"> Оператор свинарських комплексів і механізованих ферм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</si>
  <si>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</si>
  <si>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</si>
  <si>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складальник електричних машин та апаратів</t>
  </si>
  <si>
    <t xml:space="preserve"> машиніст крана (кранівник)</t>
  </si>
  <si>
    <t xml:space="preserve"> Фахівець з питань зайнятості (хедхантер)</t>
  </si>
  <si>
    <t xml:space="preserve"> технік</t>
  </si>
  <si>
    <t xml:space="preserve"> слюсар з контрольно-вимірювальних приладів та автоматики (електромеханіка)</t>
  </si>
  <si>
    <t>Роздрібна торгівля іншими невживаними товарами в спеціалізованих магазинах</t>
  </si>
  <si>
    <t xml:space="preserve"> касир квитковий</t>
  </si>
  <si>
    <t xml:space="preserve"> Адміністратор (господар) залу</t>
  </si>
  <si>
    <t xml:space="preserve"> Мерчендайзер</t>
  </si>
  <si>
    <t xml:space="preserve"> формувальник залізобетонних виробів та конструкцій</t>
  </si>
  <si>
    <t>Виробництво цегли, черепиці та інших будівельних виробів із випаленої глини</t>
  </si>
  <si>
    <t xml:space="preserve">Надання інших послуг догляду із забезпеченням проживання </t>
  </si>
  <si>
    <t>в 2,2 р.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</si>
  <si>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</si>
  <si>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Манікюрник</t>
  </si>
  <si>
    <t xml:space="preserve"> Технік із системного адміністрування</t>
  </si>
  <si>
    <t xml:space="preserve"> слюсар-електрик з ремонту електроустаткування</t>
  </si>
  <si>
    <t>в 2,0 р.</t>
  </si>
  <si>
    <t>в 3,4 р.</t>
  </si>
  <si>
    <t xml:space="preserve"> коняр</t>
  </si>
  <si>
    <t xml:space="preserve"> покоївка</t>
  </si>
  <si>
    <t xml:space="preserve"> майстер дільниці</t>
  </si>
  <si>
    <t xml:space="preserve"> інженер з комп'ютерних систем</t>
  </si>
  <si>
    <t xml:space="preserve"> кур'єр</t>
  </si>
  <si>
    <t>Виробництво інших основних органічних хімічних речовин</t>
  </si>
  <si>
    <t>Оптова торгівля хімічними продуктами</t>
  </si>
  <si>
    <t>Змішане сільське господарство</t>
  </si>
  <si>
    <t>Добування руд інших кольорових металів</t>
  </si>
  <si>
    <t>Виробництво продуктів борошномельно-круп'яної промисловості</t>
  </si>
  <si>
    <t xml:space="preserve"> Асистент фармацевта</t>
  </si>
  <si>
    <t xml:space="preserve"> Бариста</t>
  </si>
  <si>
    <t>Січень-вересень                     2021 р.</t>
  </si>
  <si>
    <t>Станом на 01.10.2021 р.</t>
  </si>
  <si>
    <t>Січень-вересень                2021 р.</t>
  </si>
  <si>
    <t>Січень-вересень                  2022 р.</t>
  </si>
  <si>
    <t>Станом на 01.10.2022 р.</t>
  </si>
  <si>
    <t>Січень-вересень                2022 р.</t>
  </si>
  <si>
    <t>станом на 1 жовтня 2022 року</t>
  </si>
  <si>
    <t>Січень-вересень                     2022 р.</t>
  </si>
  <si>
    <t>Січень-вересень                   2022 р.</t>
  </si>
  <si>
    <t>в 4,0 р.</t>
  </si>
  <si>
    <t>в 3,7 р.</t>
  </si>
  <si>
    <t>в 3,5 р.</t>
  </si>
  <si>
    <t>в 4,6 р.</t>
  </si>
  <si>
    <t>в 4,4 р.</t>
  </si>
  <si>
    <t>Січень-вересень                  2021 р.</t>
  </si>
  <si>
    <t>Січень-вересень              2022 р.</t>
  </si>
  <si>
    <t>Станом на 1 жовтня 2022 року</t>
  </si>
  <si>
    <t>Січень-вересень 2022 року</t>
  </si>
  <si>
    <t>станом на 01.10.2022 р.</t>
  </si>
  <si>
    <t>січень-вересень 2022р.</t>
  </si>
  <si>
    <t>січень-вересень 2022 р.</t>
  </si>
  <si>
    <t>Січень-вересень 2022 р.</t>
  </si>
  <si>
    <t xml:space="preserve"> економіст з фінансової роботи</t>
  </si>
  <si>
    <t xml:space="preserve"> товарознавець</t>
  </si>
  <si>
    <t xml:space="preserve"> виноградар</t>
  </si>
  <si>
    <t xml:space="preserve"> оператор пральних машин</t>
  </si>
  <si>
    <t xml:space="preserve"> Інженер-проектувальник (цивільне будівництво)</t>
  </si>
  <si>
    <t xml:space="preserve"> слюсар з ремонту рухомого складу</t>
  </si>
  <si>
    <t xml:space="preserve"> Кількість працевлаштованих безробітних                    у січні-вересні 2022 р.</t>
  </si>
  <si>
    <t>Виробництво продуктів нафтоперероблення</t>
  </si>
  <si>
    <t>є найбільшою у січні-вересні 2022 року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</si>
  <si>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</si>
  <si>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</si>
  <si>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>Професії, по яких кількість працевлаштованих безробітних жінок є найбільшою у січні-вересні 2022 р.</t>
  </si>
  <si>
    <t>Професії, по яких кількість працевлаштованих безробітних чоловіків є найбільшою у січні-вересні 2022 р.</t>
  </si>
  <si>
    <t>Січень-вересень                      2021 р.</t>
  </si>
  <si>
    <t>Устинівська районна філія</t>
  </si>
  <si>
    <t>у 3,2 р.</t>
  </si>
  <si>
    <t>Благовіщенська районна філія</t>
  </si>
  <si>
    <t>Петрівська районна філія</t>
  </si>
  <si>
    <t>у 27,0 р.</t>
  </si>
  <si>
    <t>Онуфріївська районна філія</t>
  </si>
  <si>
    <t>у 3,7 р.</t>
  </si>
  <si>
    <t>Олександрівська районна філія</t>
  </si>
  <si>
    <t>Новоукраїнська районна філія</t>
  </si>
  <si>
    <t>Новомиргородська районна філія</t>
  </si>
  <si>
    <t>Новоархангельська районна філія</t>
  </si>
  <si>
    <t>у 38 ,0 р.</t>
  </si>
  <si>
    <t>Новгородківська районна філія</t>
  </si>
  <si>
    <t>Маловисківська районна філія</t>
  </si>
  <si>
    <t>Компаніївська районна філія</t>
  </si>
  <si>
    <t>Долинська районна філія</t>
  </si>
  <si>
    <t>Добровеличківська районна філія</t>
  </si>
  <si>
    <t>Голованівська  районна філія</t>
  </si>
  <si>
    <t>Гайворонська районна філія</t>
  </si>
  <si>
    <t>Вільшанська районна філія</t>
  </si>
  <si>
    <t>Бобринецька районна філія</t>
  </si>
  <si>
    <t>Світловодська міськрайонна філія</t>
  </si>
  <si>
    <t xml:space="preserve">Знам"янська міськрайонна філія </t>
  </si>
  <si>
    <t>Олександрійський                                                      міськрайонний центр зайнятості</t>
  </si>
  <si>
    <t>Кіровоградський міськрайонний центр зайнятості</t>
  </si>
  <si>
    <t xml:space="preserve"> + (-)</t>
  </si>
  <si>
    <t>%</t>
  </si>
  <si>
    <t>у порівнянні з минулим роком</t>
  </si>
  <si>
    <t>з компенсацією витрат роботодавцю єдиного внеску, осіб</t>
  </si>
  <si>
    <t>шляхом одноразової виплати допомоги по безробіттю, осіб</t>
  </si>
  <si>
    <t>Кількість безробітних                              на 1 вакансію, осіб</t>
  </si>
  <si>
    <t>Середній розмір заробітної плати у вакансіях, грн.</t>
  </si>
  <si>
    <t>Кількість вакансій на кінець періоду, одиниць                                     за формою 3-ПН</t>
  </si>
  <si>
    <t>з них, отримують допомогу по безробіттю, осіб</t>
  </si>
  <si>
    <t>Мають статус безробітного                                       на кінець періоду, осіб</t>
  </si>
  <si>
    <t>Всього отримують послуги на кінець періоду*, осіб</t>
  </si>
  <si>
    <t>Кількість роботодавців, які надали інформацію про вакансії</t>
  </si>
  <si>
    <t>Чисельність осіб, які отримували допомогу по безробіттю, осіб</t>
  </si>
  <si>
    <t>Чисельність  осіб, які брали участь у громадських  та інших роботах тимчасового характеру</t>
  </si>
  <si>
    <t>Чисельність безробітних,                                   які проходили навчання в ЦПТО,                                               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</si>
  <si>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</si>
  <si>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</si>
  <si>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у т.ч.</t>
  </si>
  <si>
    <t>Чисельність працевлаштованих безробітних, осіб</t>
  </si>
  <si>
    <t>Всього отримали роботу                                       (у т.ч. до набуття статусу безробітного), осіб</t>
  </si>
  <si>
    <t>Мали статус протягом періоду, осіб</t>
  </si>
  <si>
    <t>Продовження</t>
  </si>
  <si>
    <t>у січні-вересні  2021-2022 рр.</t>
  </si>
  <si>
    <t xml:space="preserve">Надання послуг службою зайнятості Кіровоградської області </t>
  </si>
  <si>
    <t xml:space="preserve">Показники діяльності служби зайнятості Кіровоградської області </t>
  </si>
  <si>
    <t>у січні-вересні 2021-2022 рр.</t>
  </si>
  <si>
    <t>Показник</t>
  </si>
  <si>
    <t>2021 р.</t>
  </si>
  <si>
    <t>2022 р.</t>
  </si>
  <si>
    <t>зміна значення</t>
  </si>
  <si>
    <t xml:space="preserve"> + (-)                            тис. осіб</t>
  </si>
  <si>
    <t>Всього отримували послуги, оіб</t>
  </si>
  <si>
    <t>Х</t>
  </si>
  <si>
    <t>33408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</si>
  <si>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</si>
  <si>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</si>
  <si>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</si>
  <si>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</si>
  <si>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</si>
  <si>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</si>
  <si>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</si>
  <si>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</si>
  <si>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</si>
  <si>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</si>
  <si>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</si>
  <si>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</si>
  <si>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</si>
  <si>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</si>
  <si>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01.10.2021</t>
  </si>
  <si>
    <t>на 01.10.2022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</si>
  <si>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</si>
  <si>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</si>
  <si>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</si>
  <si>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</si>
  <si>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</si>
  <si>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+753 грн.</t>
  </si>
  <si>
    <t>Кількість безробітних на одну вакансію, особи</t>
  </si>
  <si>
    <t>+6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</si>
  <si>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</si>
  <si>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</si>
  <si>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</si>
  <si>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Січень-вересень 2021 р.</t>
  </si>
  <si>
    <t xml:space="preserve"> Січень-вересень 2022 р.</t>
  </si>
  <si>
    <t>Зміна значення</t>
  </si>
  <si>
    <t>Усього по Кіровоградській області</t>
  </si>
  <si>
    <t>у 3,0р.</t>
  </si>
  <si>
    <t>у 2,0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</si>
  <si>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</si>
  <si>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6,6 р.</t>
  </si>
  <si>
    <t>у 156,5 р.</t>
  </si>
  <si>
    <t>у 10,5 р.</t>
  </si>
  <si>
    <t>у 6,5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</si>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</sst>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76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3" fontId="36" fillId="2" borderId="5" xfId="10" applyNumberFormat="1" applyFont="1" applyFill="1" applyBorder="1" applyAlignment="1">
      <alignment horizontal="center" vertical="center"/>
    </xf>
    <xf numFmtId="3" fontId="41" fillId="2" borderId="5" xfId="10" applyNumberFormat="1" applyFont="1" applyFill="1" applyBorder="1" applyAlignment="1">
      <alignment horizontal="center" vertical="center"/>
    </xf>
    <xf numFmtId="0" fontId="38" fillId="2" borderId="8" xfId="10" applyFont="1" applyFill="1" applyBorder="1" applyAlignment="1">
      <alignment vertical="center"/>
    </xf>
    <xf numFmtId="0" fontId="31" fillId="2" borderId="6" xfId="10" applyFont="1" applyFill="1" applyBorder="1" applyAlignment="1">
      <alignment horizontal="center" vertical="center" wrapText="1"/>
    </xf>
    <xf numFmtId="165" fontId="20" fillId="2" borderId="1" xfId="10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0" fontId="4" fillId="0" borderId="5" xfId="5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31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165" fontId="31" fillId="2" borderId="1" xfId="10" applyNumberFormat="1" applyFont="1" applyFill="1" applyBorder="1" applyAlignment="1">
      <alignment horizontal="center" vertical="center" wrapText="1"/>
    </xf>
    <xf numFmtId="3" fontId="31" fillId="2" borderId="12" xfId="10" applyNumberFormat="1" applyFont="1" applyFill="1" applyBorder="1" applyAlignment="1">
      <alignment horizontal="center" vertical="center"/>
    </xf>
    <xf numFmtId="165" fontId="5" fillId="2" borderId="5" xfId="11" applyNumberFormat="1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6" fillId="2" borderId="5" xfId="0" applyNumberFormat="1" applyFont="1" applyFill="1" applyBorder="1" applyAlignment="1">
      <alignment horizontal="center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3" fontId="2" fillId="2" borderId="0" xfId="10" applyNumberFormat="1" applyFont="1" applyFill="1" applyBorder="1" applyAlignment="1">
      <alignment vertical="center"/>
    </xf>
    <xf numFmtId="3" fontId="48" fillId="2" borderId="0" xfId="1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/>
    </xf>
    <xf numFmtId="0" fontId="33" fillId="2" borderId="0" xfId="10" applyFont="1" applyFill="1" applyAlignment="1">
      <alignment horizont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3" fontId="24" fillId="2" borderId="5" xfId="10" applyNumberFormat="1" applyFont="1" applyFill="1" applyBorder="1" applyAlignment="1">
      <alignment horizontal="center" vertical="center" wrapText="1"/>
    </xf>
    <xf numFmtId="165" fontId="24" fillId="2" borderId="5" xfId="11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5" fontId="10" fillId="2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/>
    <xf numFmtId="0" fontId="4" fillId="0" borderId="1" xfId="0" applyFont="1" applyBorder="1" applyAlignment="1"/>
    <xf numFmtId="165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1" xfId="5" applyFont="1" applyFill="1" applyBorder="1" applyAlignment="1">
      <alignment horizont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Border="1" applyProtection="1">
      <protection locked="0"/>
    </xf>
    <xf numFmtId="1" fontId="49" fillId="0" borderId="0" xfId="13" applyNumberFormat="1" applyFont="1" applyFill="1" applyBorder="1" applyProtection="1">
      <protection locked="0"/>
    </xf>
    <xf numFmtId="165" fontId="49" fillId="0" borderId="0" xfId="13" applyNumberFormat="1" applyFont="1" applyFill="1" applyBorder="1" applyProtection="1">
      <protection locked="0"/>
    </xf>
    <xf numFmtId="3" fontId="49" fillId="0" borderId="0" xfId="13" applyNumberFormat="1" applyFont="1" applyFill="1" applyBorder="1" applyProtection="1">
      <protection locked="0"/>
    </xf>
    <xf numFmtId="3" fontId="50" fillId="0" borderId="0" xfId="13" applyNumberFormat="1" applyFont="1" applyFill="1" applyBorder="1" applyProtection="1">
      <protection locked="0"/>
    </xf>
    <xf numFmtId="1" fontId="50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52" fillId="0" borderId="0" xfId="13" applyNumberFormat="1" applyFont="1" applyFill="1" applyProtection="1"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3" fillId="0" borderId="4" xfId="13" applyNumberFormat="1" applyFont="1" applyFill="1" applyBorder="1" applyAlignment="1" applyProtection="1">
      <alignment horizontal="center" vertical="center" wrapText="1"/>
    </xf>
    <xf numFmtId="1" fontId="53" fillId="0" borderId="5" xfId="13" applyNumberFormat="1" applyFont="1" applyFill="1" applyBorder="1" applyAlignment="1" applyProtection="1">
      <alignment horizontal="center" vertical="center" wrapText="1"/>
    </xf>
    <xf numFmtId="1" fontId="52" fillId="0" borderId="5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53" fillId="0" borderId="1" xfId="13" applyNumberFormat="1" applyFont="1" applyFill="1" applyBorder="1" applyAlignment="1" applyProtection="1">
      <alignment horizontal="center" vertical="center" wrapText="1"/>
    </xf>
    <xf numFmtId="1" fontId="52" fillId="0" borderId="7" xfId="13" applyNumberFormat="1" applyFont="1" applyFill="1" applyBorder="1" applyAlignment="1" applyProtection="1">
      <alignment horizontal="center" vertical="center" wrapText="1"/>
    </xf>
    <xf numFmtId="1" fontId="52" fillId="0" borderId="10" xfId="13" applyNumberFormat="1" applyFont="1" applyFill="1" applyBorder="1" applyAlignment="1" applyProtection="1">
      <alignment horizontal="center" vertical="center" wrapText="1"/>
    </xf>
    <xf numFmtId="1" fontId="52" fillId="0" borderId="5" xfId="13" applyNumberFormat="1" applyFont="1" applyFill="1" applyBorder="1" applyAlignment="1" applyProtection="1">
      <alignment horizontal="center" vertical="center" wrapText="1"/>
    </xf>
    <xf numFmtId="1" fontId="52" fillId="0" borderId="3" xfId="13" applyNumberFormat="1" applyFont="1" applyFill="1" applyBorder="1" applyAlignment="1" applyProtection="1">
      <alignment horizontal="center" vertical="center" wrapText="1"/>
    </xf>
    <xf numFmtId="1" fontId="52" fillId="0" borderId="2" xfId="13" applyNumberFormat="1" applyFont="1" applyFill="1" applyBorder="1" applyAlignment="1" applyProtection="1">
      <alignment horizontal="center" vertical="center" wrapText="1"/>
    </xf>
    <xf numFmtId="1" fontId="39" fillId="0" borderId="6" xfId="13" applyNumberFormat="1" applyFont="1" applyFill="1" applyBorder="1" applyAlignment="1" applyProtection="1">
      <alignment horizontal="center" vertical="center" wrapText="1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" fontId="54" fillId="0" borderId="11" xfId="13" applyNumberFormat="1" applyFont="1" applyFill="1" applyBorder="1" applyAlignment="1" applyProtection="1">
      <alignment horizontal="center" vertical="center"/>
      <protection locked="0"/>
    </xf>
    <xf numFmtId="1" fontId="5" fillId="0" borderId="0" xfId="13" applyNumberFormat="1" applyFont="1" applyFill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54" fillId="0" borderId="0" xfId="13" applyNumberFormat="1" applyFont="1" applyFill="1" applyAlignment="1" applyProtection="1">
      <alignment horizontal="center" vertical="center"/>
      <protection locked="0"/>
    </xf>
    <xf numFmtId="1" fontId="55" fillId="0" borderId="0" xfId="13" applyNumberFormat="1" applyFont="1" applyFill="1" applyProtection="1">
      <protection locked="0"/>
    </xf>
    <xf numFmtId="0" fontId="54" fillId="0" borderId="0" xfId="1" applyFont="1" applyAlignment="1">
      <alignment horizontal="center" wrapText="1"/>
    </xf>
    <xf numFmtId="0" fontId="56" fillId="0" borderId="0" xfId="1" applyFont="1" applyAlignment="1"/>
    <xf numFmtId="0" fontId="1" fillId="0" borderId="0" xfId="1" applyFont="1"/>
    <xf numFmtId="0" fontId="54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7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57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8" fillId="0" borderId="10" xfId="1" applyFont="1" applyFill="1" applyBorder="1" applyAlignment="1">
      <alignment horizontal="center" vertical="center" wrapText="1"/>
    </xf>
    <xf numFmtId="0" fontId="58" fillId="0" borderId="12" xfId="1" applyFont="1" applyFill="1" applyBorder="1" applyAlignment="1">
      <alignment horizontal="center" vertical="center" wrapText="1"/>
    </xf>
    <xf numFmtId="0" fontId="58" fillId="0" borderId="7" xfId="1" applyFont="1" applyFill="1" applyBorder="1" applyAlignment="1">
      <alignment horizontal="center" vertical="center" wrapText="1"/>
    </xf>
    <xf numFmtId="0" fontId="58" fillId="0" borderId="9" xfId="1" applyFont="1" applyFill="1" applyBorder="1" applyAlignment="1">
      <alignment horizontal="center" vertical="center" wrapText="1"/>
    </xf>
    <xf numFmtId="0" fontId="58" fillId="0" borderId="11" xfId="1" applyFont="1" applyFill="1" applyBorder="1" applyAlignment="1">
      <alignment horizontal="center" vertical="center" wrapText="1"/>
    </xf>
    <xf numFmtId="0" fontId="58" fillId="0" borderId="13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9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3" fillId="0" borderId="0" xfId="8" applyFont="1" applyFill="1" applyAlignment="1">
      <alignment horizontal="center" vertical="center" wrapText="1"/>
    </xf>
    <xf numFmtId="0" fontId="55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60" fillId="0" borderId="6" xfId="9" applyNumberFormat="1" applyFont="1" applyFill="1" applyBorder="1" applyAlignment="1">
      <alignment horizontal="center" vertical="center"/>
    </xf>
    <xf numFmtId="3" fontId="60" fillId="0" borderId="1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54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164" fontId="60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/>
    </xf>
    <xf numFmtId="164" fontId="60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o%20&#1057;&#1090;&#1072;&#1090;&#1080;&#1089;&#1090;&#1080;&#1082;&#1072;\&#1055;&#1054;&#1057;&#1051;&#1059;&#1043;&#1048;%20&#1090;&#1072;%20&#1086;&#1094;&#1110;&#1085;&#1082;&#1072;%20&#1076;&#1110;&#1103;&#1083;&#1100;&#1085;&#1086;&#1089;&#1090;&#1110;%20&#1057;&#1047;%202021\&#1055;&#1054;&#1057;&#1051;&#1059;&#1043;&#1048;%20&#1086;&#1073;&#1083;&#1072;&#1089;&#1090;&#1100;%202021-2022&#1089;&#1110;&#1095;&#1077;&#1085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3_2022_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8"/>
      <sheetName val="2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view="pageBreakPreview" topLeftCell="B9" zoomScale="85" zoomScaleNormal="55" zoomScaleSheetLayoutView="85" workbookViewId="0">
      <selection activeCell="N14" sqref="N14"/>
    </sheetView>
  </sheetViews>
  <sheetFormatPr defaultRowHeight="13.2" x14ac:dyDescent="0.25"/>
  <cols>
    <col min="1" max="1" width="1.33203125" style="475" hidden="1" customWidth="1"/>
    <col min="2" max="2" width="24.44140625" style="475" customWidth="1"/>
    <col min="3" max="6" width="14.6640625" style="475" customWidth="1"/>
    <col min="7" max="7" width="8.88671875" style="475"/>
    <col min="8" max="10" width="9.109375" style="475" customWidth="1"/>
    <col min="11" max="256" width="8.88671875" style="475"/>
    <col min="257" max="257" width="0" style="475" hidden="1" customWidth="1"/>
    <col min="258" max="258" width="22.5546875" style="475" customWidth="1"/>
    <col min="259" max="262" width="14.6640625" style="475" customWidth="1"/>
    <col min="263" max="263" width="8.88671875" style="475"/>
    <col min="264" max="266" width="9.109375" style="475" customWidth="1"/>
    <col min="267" max="512" width="8.88671875" style="475"/>
    <col min="513" max="513" width="0" style="475" hidden="1" customWidth="1"/>
    <col min="514" max="514" width="22.5546875" style="475" customWidth="1"/>
    <col min="515" max="518" width="14.6640625" style="475" customWidth="1"/>
    <col min="519" max="519" width="8.88671875" style="475"/>
    <col min="520" max="522" width="9.109375" style="475" customWidth="1"/>
    <col min="523" max="768" width="8.88671875" style="475"/>
    <col min="769" max="769" width="0" style="475" hidden="1" customWidth="1"/>
    <col min="770" max="770" width="22.5546875" style="475" customWidth="1"/>
    <col min="771" max="774" width="14.6640625" style="475" customWidth="1"/>
    <col min="775" max="775" width="8.88671875" style="475"/>
    <col min="776" max="778" width="9.109375" style="475" customWidth="1"/>
    <col min="779" max="1024" width="8.88671875" style="475"/>
    <col min="1025" max="1025" width="0" style="475" hidden="1" customWidth="1"/>
    <col min="1026" max="1026" width="22.5546875" style="475" customWidth="1"/>
    <col min="1027" max="1030" width="14.6640625" style="475" customWidth="1"/>
    <col min="1031" max="1031" width="8.88671875" style="475"/>
    <col min="1032" max="1034" width="9.109375" style="475" customWidth="1"/>
    <col min="1035" max="1280" width="8.88671875" style="475"/>
    <col min="1281" max="1281" width="0" style="475" hidden="1" customWidth="1"/>
    <col min="1282" max="1282" width="22.5546875" style="475" customWidth="1"/>
    <col min="1283" max="1286" width="14.6640625" style="475" customWidth="1"/>
    <col min="1287" max="1287" width="8.88671875" style="475"/>
    <col min="1288" max="1290" width="9.109375" style="475" customWidth="1"/>
    <col min="1291" max="1536" width="8.88671875" style="475"/>
    <col min="1537" max="1537" width="0" style="475" hidden="1" customWidth="1"/>
    <col min="1538" max="1538" width="22.5546875" style="475" customWidth="1"/>
    <col min="1539" max="1542" width="14.6640625" style="475" customWidth="1"/>
    <col min="1543" max="1543" width="8.88671875" style="475"/>
    <col min="1544" max="1546" width="9.109375" style="475" customWidth="1"/>
    <col min="1547" max="1792" width="8.88671875" style="475"/>
    <col min="1793" max="1793" width="0" style="475" hidden="1" customWidth="1"/>
    <col min="1794" max="1794" width="22.5546875" style="475" customWidth="1"/>
    <col min="1795" max="1798" width="14.6640625" style="475" customWidth="1"/>
    <col min="1799" max="1799" width="8.88671875" style="475"/>
    <col min="1800" max="1802" width="9.109375" style="475" customWidth="1"/>
    <col min="1803" max="2048" width="8.88671875" style="475"/>
    <col min="2049" max="2049" width="0" style="475" hidden="1" customWidth="1"/>
    <col min="2050" max="2050" width="22.5546875" style="475" customWidth="1"/>
    <col min="2051" max="2054" width="14.6640625" style="475" customWidth="1"/>
    <col min="2055" max="2055" width="8.88671875" style="475"/>
    <col min="2056" max="2058" width="9.109375" style="475" customWidth="1"/>
    <col min="2059" max="2304" width="8.88671875" style="475"/>
    <col min="2305" max="2305" width="0" style="475" hidden="1" customWidth="1"/>
    <col min="2306" max="2306" width="22.5546875" style="475" customWidth="1"/>
    <col min="2307" max="2310" width="14.6640625" style="475" customWidth="1"/>
    <col min="2311" max="2311" width="8.88671875" style="475"/>
    <col min="2312" max="2314" width="9.109375" style="475" customWidth="1"/>
    <col min="2315" max="2560" width="8.88671875" style="475"/>
    <col min="2561" max="2561" width="0" style="475" hidden="1" customWidth="1"/>
    <col min="2562" max="2562" width="22.5546875" style="475" customWidth="1"/>
    <col min="2563" max="2566" width="14.6640625" style="475" customWidth="1"/>
    <col min="2567" max="2567" width="8.88671875" style="475"/>
    <col min="2568" max="2570" width="9.109375" style="475" customWidth="1"/>
    <col min="2571" max="2816" width="8.88671875" style="475"/>
    <col min="2817" max="2817" width="0" style="475" hidden="1" customWidth="1"/>
    <col min="2818" max="2818" width="22.5546875" style="475" customWidth="1"/>
    <col min="2819" max="2822" width="14.6640625" style="475" customWidth="1"/>
    <col min="2823" max="2823" width="8.88671875" style="475"/>
    <col min="2824" max="2826" width="9.109375" style="475" customWidth="1"/>
    <col min="2827" max="3072" width="8.88671875" style="475"/>
    <col min="3073" max="3073" width="0" style="475" hidden="1" customWidth="1"/>
    <col min="3074" max="3074" width="22.5546875" style="475" customWidth="1"/>
    <col min="3075" max="3078" width="14.6640625" style="475" customWidth="1"/>
    <col min="3079" max="3079" width="8.88671875" style="475"/>
    <col min="3080" max="3082" width="9.109375" style="475" customWidth="1"/>
    <col min="3083" max="3328" width="8.88671875" style="475"/>
    <col min="3329" max="3329" width="0" style="475" hidden="1" customWidth="1"/>
    <col min="3330" max="3330" width="22.5546875" style="475" customWidth="1"/>
    <col min="3331" max="3334" width="14.6640625" style="475" customWidth="1"/>
    <col min="3335" max="3335" width="8.88671875" style="475"/>
    <col min="3336" max="3338" width="9.109375" style="475" customWidth="1"/>
    <col min="3339" max="3584" width="8.88671875" style="475"/>
    <col min="3585" max="3585" width="0" style="475" hidden="1" customWidth="1"/>
    <col min="3586" max="3586" width="22.5546875" style="475" customWidth="1"/>
    <col min="3587" max="3590" width="14.6640625" style="475" customWidth="1"/>
    <col min="3591" max="3591" width="8.88671875" style="475"/>
    <col min="3592" max="3594" width="9.109375" style="475" customWidth="1"/>
    <col min="3595" max="3840" width="8.88671875" style="475"/>
    <col min="3841" max="3841" width="0" style="475" hidden="1" customWidth="1"/>
    <col min="3842" max="3842" width="22.5546875" style="475" customWidth="1"/>
    <col min="3843" max="3846" width="14.6640625" style="475" customWidth="1"/>
    <col min="3847" max="3847" width="8.88671875" style="475"/>
    <col min="3848" max="3850" width="9.109375" style="475" customWidth="1"/>
    <col min="3851" max="4096" width="8.88671875" style="475"/>
    <col min="4097" max="4097" width="0" style="475" hidden="1" customWidth="1"/>
    <col min="4098" max="4098" width="22.5546875" style="475" customWidth="1"/>
    <col min="4099" max="4102" width="14.6640625" style="475" customWidth="1"/>
    <col min="4103" max="4103" width="8.88671875" style="475"/>
    <col min="4104" max="4106" width="9.109375" style="475" customWidth="1"/>
    <col min="4107" max="4352" width="8.88671875" style="475"/>
    <col min="4353" max="4353" width="0" style="475" hidden="1" customWidth="1"/>
    <col min="4354" max="4354" width="22.5546875" style="475" customWidth="1"/>
    <col min="4355" max="4358" width="14.6640625" style="475" customWidth="1"/>
    <col min="4359" max="4359" width="8.88671875" style="475"/>
    <col min="4360" max="4362" width="9.109375" style="475" customWidth="1"/>
    <col min="4363" max="4608" width="8.88671875" style="475"/>
    <col min="4609" max="4609" width="0" style="475" hidden="1" customWidth="1"/>
    <col min="4610" max="4610" width="22.5546875" style="475" customWidth="1"/>
    <col min="4611" max="4614" width="14.6640625" style="475" customWidth="1"/>
    <col min="4615" max="4615" width="8.88671875" style="475"/>
    <col min="4616" max="4618" width="9.109375" style="475" customWidth="1"/>
    <col min="4619" max="4864" width="8.88671875" style="475"/>
    <col min="4865" max="4865" width="0" style="475" hidden="1" customWidth="1"/>
    <col min="4866" max="4866" width="22.5546875" style="475" customWidth="1"/>
    <col min="4867" max="4870" width="14.6640625" style="475" customWidth="1"/>
    <col min="4871" max="4871" width="8.88671875" style="475"/>
    <col min="4872" max="4874" width="9.109375" style="475" customWidth="1"/>
    <col min="4875" max="5120" width="8.88671875" style="475"/>
    <col min="5121" max="5121" width="0" style="475" hidden="1" customWidth="1"/>
    <col min="5122" max="5122" width="22.5546875" style="475" customWidth="1"/>
    <col min="5123" max="5126" width="14.6640625" style="475" customWidth="1"/>
    <col min="5127" max="5127" width="8.88671875" style="475"/>
    <col min="5128" max="5130" width="9.109375" style="475" customWidth="1"/>
    <col min="5131" max="5376" width="8.88671875" style="475"/>
    <col min="5377" max="5377" width="0" style="475" hidden="1" customWidth="1"/>
    <col min="5378" max="5378" width="22.5546875" style="475" customWidth="1"/>
    <col min="5379" max="5382" width="14.6640625" style="475" customWidth="1"/>
    <col min="5383" max="5383" width="8.88671875" style="475"/>
    <col min="5384" max="5386" width="9.109375" style="475" customWidth="1"/>
    <col min="5387" max="5632" width="8.88671875" style="475"/>
    <col min="5633" max="5633" width="0" style="475" hidden="1" customWidth="1"/>
    <col min="5634" max="5634" width="22.5546875" style="475" customWidth="1"/>
    <col min="5635" max="5638" width="14.6640625" style="475" customWidth="1"/>
    <col min="5639" max="5639" width="8.88671875" style="475"/>
    <col min="5640" max="5642" width="9.109375" style="475" customWidth="1"/>
    <col min="5643" max="5888" width="8.88671875" style="475"/>
    <col min="5889" max="5889" width="0" style="475" hidden="1" customWidth="1"/>
    <col min="5890" max="5890" width="22.5546875" style="475" customWidth="1"/>
    <col min="5891" max="5894" width="14.6640625" style="475" customWidth="1"/>
    <col min="5895" max="5895" width="8.88671875" style="475"/>
    <col min="5896" max="5898" width="9.109375" style="475" customWidth="1"/>
    <col min="5899" max="6144" width="8.88671875" style="475"/>
    <col min="6145" max="6145" width="0" style="475" hidden="1" customWidth="1"/>
    <col min="6146" max="6146" width="22.5546875" style="475" customWidth="1"/>
    <col min="6147" max="6150" width="14.6640625" style="475" customWidth="1"/>
    <col min="6151" max="6151" width="8.88671875" style="475"/>
    <col min="6152" max="6154" width="9.109375" style="475" customWidth="1"/>
    <col min="6155" max="6400" width="8.88671875" style="475"/>
    <col min="6401" max="6401" width="0" style="475" hidden="1" customWidth="1"/>
    <col min="6402" max="6402" width="22.5546875" style="475" customWidth="1"/>
    <col min="6403" max="6406" width="14.6640625" style="475" customWidth="1"/>
    <col min="6407" max="6407" width="8.88671875" style="475"/>
    <col min="6408" max="6410" width="9.109375" style="475" customWidth="1"/>
    <col min="6411" max="6656" width="8.88671875" style="475"/>
    <col min="6657" max="6657" width="0" style="475" hidden="1" customWidth="1"/>
    <col min="6658" max="6658" width="22.5546875" style="475" customWidth="1"/>
    <col min="6659" max="6662" width="14.6640625" style="475" customWidth="1"/>
    <col min="6663" max="6663" width="8.88671875" style="475"/>
    <col min="6664" max="6666" width="9.109375" style="475" customWidth="1"/>
    <col min="6667" max="6912" width="8.88671875" style="475"/>
    <col min="6913" max="6913" width="0" style="475" hidden="1" customWidth="1"/>
    <col min="6914" max="6914" width="22.5546875" style="475" customWidth="1"/>
    <col min="6915" max="6918" width="14.6640625" style="475" customWidth="1"/>
    <col min="6919" max="6919" width="8.88671875" style="475"/>
    <col min="6920" max="6922" width="9.109375" style="475" customWidth="1"/>
    <col min="6923" max="7168" width="8.88671875" style="475"/>
    <col min="7169" max="7169" width="0" style="475" hidden="1" customWidth="1"/>
    <col min="7170" max="7170" width="22.5546875" style="475" customWidth="1"/>
    <col min="7171" max="7174" width="14.6640625" style="475" customWidth="1"/>
    <col min="7175" max="7175" width="8.88671875" style="475"/>
    <col min="7176" max="7178" width="9.109375" style="475" customWidth="1"/>
    <col min="7179" max="7424" width="8.88671875" style="475"/>
    <col min="7425" max="7425" width="0" style="475" hidden="1" customWidth="1"/>
    <col min="7426" max="7426" width="22.5546875" style="475" customWidth="1"/>
    <col min="7427" max="7430" width="14.6640625" style="475" customWidth="1"/>
    <col min="7431" max="7431" width="8.88671875" style="475"/>
    <col min="7432" max="7434" width="9.109375" style="475" customWidth="1"/>
    <col min="7435" max="7680" width="8.88671875" style="475"/>
    <col min="7681" max="7681" width="0" style="475" hidden="1" customWidth="1"/>
    <col min="7682" max="7682" width="22.5546875" style="475" customWidth="1"/>
    <col min="7683" max="7686" width="14.6640625" style="475" customWidth="1"/>
    <col min="7687" max="7687" width="8.88671875" style="475"/>
    <col min="7688" max="7690" width="9.109375" style="475" customWidth="1"/>
    <col min="7691" max="7936" width="8.88671875" style="475"/>
    <col min="7937" max="7937" width="0" style="475" hidden="1" customWidth="1"/>
    <col min="7938" max="7938" width="22.5546875" style="475" customWidth="1"/>
    <col min="7939" max="7942" width="14.6640625" style="475" customWidth="1"/>
    <col min="7943" max="7943" width="8.88671875" style="475"/>
    <col min="7944" max="7946" width="9.109375" style="475" customWidth="1"/>
    <col min="7947" max="8192" width="8.88671875" style="475"/>
    <col min="8193" max="8193" width="0" style="475" hidden="1" customWidth="1"/>
    <col min="8194" max="8194" width="22.5546875" style="475" customWidth="1"/>
    <col min="8195" max="8198" width="14.6640625" style="475" customWidth="1"/>
    <col min="8199" max="8199" width="8.88671875" style="475"/>
    <col min="8200" max="8202" width="9.109375" style="475" customWidth="1"/>
    <col min="8203" max="8448" width="8.88671875" style="475"/>
    <col min="8449" max="8449" width="0" style="475" hidden="1" customWidth="1"/>
    <col min="8450" max="8450" width="22.5546875" style="475" customWidth="1"/>
    <col min="8451" max="8454" width="14.6640625" style="475" customWidth="1"/>
    <col min="8455" max="8455" width="8.88671875" style="475"/>
    <col min="8456" max="8458" width="9.109375" style="475" customWidth="1"/>
    <col min="8459" max="8704" width="8.88671875" style="475"/>
    <col min="8705" max="8705" width="0" style="475" hidden="1" customWidth="1"/>
    <col min="8706" max="8706" width="22.5546875" style="475" customWidth="1"/>
    <col min="8707" max="8710" width="14.6640625" style="475" customWidth="1"/>
    <col min="8711" max="8711" width="8.88671875" style="475"/>
    <col min="8712" max="8714" width="9.109375" style="475" customWidth="1"/>
    <col min="8715" max="8960" width="8.88671875" style="475"/>
    <col min="8961" max="8961" width="0" style="475" hidden="1" customWidth="1"/>
    <col min="8962" max="8962" width="22.5546875" style="475" customWidth="1"/>
    <col min="8963" max="8966" width="14.6640625" style="475" customWidth="1"/>
    <col min="8967" max="8967" width="8.88671875" style="475"/>
    <col min="8968" max="8970" width="9.109375" style="475" customWidth="1"/>
    <col min="8971" max="9216" width="8.88671875" style="475"/>
    <col min="9217" max="9217" width="0" style="475" hidden="1" customWidth="1"/>
    <col min="9218" max="9218" width="22.5546875" style="475" customWidth="1"/>
    <col min="9219" max="9222" width="14.6640625" style="475" customWidth="1"/>
    <col min="9223" max="9223" width="8.88671875" style="475"/>
    <col min="9224" max="9226" width="9.109375" style="475" customWidth="1"/>
    <col min="9227" max="9472" width="8.88671875" style="475"/>
    <col min="9473" max="9473" width="0" style="475" hidden="1" customWidth="1"/>
    <col min="9474" max="9474" width="22.5546875" style="475" customWidth="1"/>
    <col min="9475" max="9478" width="14.6640625" style="475" customWidth="1"/>
    <col min="9479" max="9479" width="8.88671875" style="475"/>
    <col min="9480" max="9482" width="9.109375" style="475" customWidth="1"/>
    <col min="9483" max="9728" width="8.88671875" style="475"/>
    <col min="9729" max="9729" width="0" style="475" hidden="1" customWidth="1"/>
    <col min="9730" max="9730" width="22.5546875" style="475" customWidth="1"/>
    <col min="9731" max="9734" width="14.6640625" style="475" customWidth="1"/>
    <col min="9735" max="9735" width="8.88671875" style="475"/>
    <col min="9736" max="9738" width="9.109375" style="475" customWidth="1"/>
    <col min="9739" max="9984" width="8.88671875" style="475"/>
    <col min="9985" max="9985" width="0" style="475" hidden="1" customWidth="1"/>
    <col min="9986" max="9986" width="22.5546875" style="475" customWidth="1"/>
    <col min="9987" max="9990" width="14.6640625" style="475" customWidth="1"/>
    <col min="9991" max="9991" width="8.88671875" style="475"/>
    <col min="9992" max="9994" width="9.109375" style="475" customWidth="1"/>
    <col min="9995" max="10240" width="8.88671875" style="475"/>
    <col min="10241" max="10241" width="0" style="475" hidden="1" customWidth="1"/>
    <col min="10242" max="10242" width="22.5546875" style="475" customWidth="1"/>
    <col min="10243" max="10246" width="14.6640625" style="475" customWidth="1"/>
    <col min="10247" max="10247" width="8.88671875" style="475"/>
    <col min="10248" max="10250" width="9.109375" style="475" customWidth="1"/>
    <col min="10251" max="10496" width="8.88671875" style="475"/>
    <col min="10497" max="10497" width="0" style="475" hidden="1" customWidth="1"/>
    <col min="10498" max="10498" width="22.5546875" style="475" customWidth="1"/>
    <col min="10499" max="10502" width="14.6640625" style="475" customWidth="1"/>
    <col min="10503" max="10503" width="8.88671875" style="475"/>
    <col min="10504" max="10506" width="9.109375" style="475" customWidth="1"/>
    <col min="10507" max="10752" width="8.88671875" style="475"/>
    <col min="10753" max="10753" width="0" style="475" hidden="1" customWidth="1"/>
    <col min="10754" max="10754" width="22.5546875" style="475" customWidth="1"/>
    <col min="10755" max="10758" width="14.6640625" style="475" customWidth="1"/>
    <col min="10759" max="10759" width="8.88671875" style="475"/>
    <col min="10760" max="10762" width="9.109375" style="475" customWidth="1"/>
    <col min="10763" max="11008" width="8.88671875" style="475"/>
    <col min="11009" max="11009" width="0" style="475" hidden="1" customWidth="1"/>
    <col min="11010" max="11010" width="22.5546875" style="475" customWidth="1"/>
    <col min="11011" max="11014" width="14.6640625" style="475" customWidth="1"/>
    <col min="11015" max="11015" width="8.88671875" style="475"/>
    <col min="11016" max="11018" width="9.109375" style="475" customWidth="1"/>
    <col min="11019" max="11264" width="8.88671875" style="475"/>
    <col min="11265" max="11265" width="0" style="475" hidden="1" customWidth="1"/>
    <col min="11266" max="11266" width="22.5546875" style="475" customWidth="1"/>
    <col min="11267" max="11270" width="14.6640625" style="475" customWidth="1"/>
    <col min="11271" max="11271" width="8.88671875" style="475"/>
    <col min="11272" max="11274" width="9.109375" style="475" customWidth="1"/>
    <col min="11275" max="11520" width="8.88671875" style="475"/>
    <col min="11521" max="11521" width="0" style="475" hidden="1" customWidth="1"/>
    <col min="11522" max="11522" width="22.5546875" style="475" customWidth="1"/>
    <col min="11523" max="11526" width="14.6640625" style="475" customWidth="1"/>
    <col min="11527" max="11527" width="8.88671875" style="475"/>
    <col min="11528" max="11530" width="9.109375" style="475" customWidth="1"/>
    <col min="11531" max="11776" width="8.88671875" style="475"/>
    <col min="11777" max="11777" width="0" style="475" hidden="1" customWidth="1"/>
    <col min="11778" max="11778" width="22.5546875" style="475" customWidth="1"/>
    <col min="11779" max="11782" width="14.6640625" style="475" customWidth="1"/>
    <col min="11783" max="11783" width="8.88671875" style="475"/>
    <col min="11784" max="11786" width="9.109375" style="475" customWidth="1"/>
    <col min="11787" max="12032" width="8.88671875" style="475"/>
    <col min="12033" max="12033" width="0" style="475" hidden="1" customWidth="1"/>
    <col min="12034" max="12034" width="22.5546875" style="475" customWidth="1"/>
    <col min="12035" max="12038" width="14.6640625" style="475" customWidth="1"/>
    <col min="12039" max="12039" width="8.88671875" style="475"/>
    <col min="12040" max="12042" width="9.109375" style="475" customWidth="1"/>
    <col min="12043" max="12288" width="8.88671875" style="475"/>
    <col min="12289" max="12289" width="0" style="475" hidden="1" customWidth="1"/>
    <col min="12290" max="12290" width="22.5546875" style="475" customWidth="1"/>
    <col min="12291" max="12294" width="14.6640625" style="475" customWidth="1"/>
    <col min="12295" max="12295" width="8.88671875" style="475"/>
    <col min="12296" max="12298" width="9.109375" style="475" customWidth="1"/>
    <col min="12299" max="12544" width="8.88671875" style="475"/>
    <col min="12545" max="12545" width="0" style="475" hidden="1" customWidth="1"/>
    <col min="12546" max="12546" width="22.5546875" style="475" customWidth="1"/>
    <col min="12547" max="12550" width="14.6640625" style="475" customWidth="1"/>
    <col min="12551" max="12551" width="8.88671875" style="475"/>
    <col min="12552" max="12554" width="9.109375" style="475" customWidth="1"/>
    <col min="12555" max="12800" width="8.88671875" style="475"/>
    <col min="12801" max="12801" width="0" style="475" hidden="1" customWidth="1"/>
    <col min="12802" max="12802" width="22.5546875" style="475" customWidth="1"/>
    <col min="12803" max="12806" width="14.6640625" style="475" customWidth="1"/>
    <col min="12807" max="12807" width="8.88671875" style="475"/>
    <col min="12808" max="12810" width="9.109375" style="475" customWidth="1"/>
    <col min="12811" max="13056" width="8.88671875" style="475"/>
    <col min="13057" max="13057" width="0" style="475" hidden="1" customWidth="1"/>
    <col min="13058" max="13058" width="22.5546875" style="475" customWidth="1"/>
    <col min="13059" max="13062" width="14.6640625" style="475" customWidth="1"/>
    <col min="13063" max="13063" width="8.88671875" style="475"/>
    <col min="13064" max="13066" width="9.109375" style="475" customWidth="1"/>
    <col min="13067" max="13312" width="8.88671875" style="475"/>
    <col min="13313" max="13313" width="0" style="475" hidden="1" customWidth="1"/>
    <col min="13314" max="13314" width="22.5546875" style="475" customWidth="1"/>
    <col min="13315" max="13318" width="14.6640625" style="475" customWidth="1"/>
    <col min="13319" max="13319" width="8.88671875" style="475"/>
    <col min="13320" max="13322" width="9.109375" style="475" customWidth="1"/>
    <col min="13323" max="13568" width="8.88671875" style="475"/>
    <col min="13569" max="13569" width="0" style="475" hidden="1" customWidth="1"/>
    <col min="13570" max="13570" width="22.5546875" style="475" customWidth="1"/>
    <col min="13571" max="13574" width="14.6640625" style="475" customWidth="1"/>
    <col min="13575" max="13575" width="8.88671875" style="475"/>
    <col min="13576" max="13578" width="9.109375" style="475" customWidth="1"/>
    <col min="13579" max="13824" width="8.88671875" style="475"/>
    <col min="13825" max="13825" width="0" style="475" hidden="1" customWidth="1"/>
    <col min="13826" max="13826" width="22.5546875" style="475" customWidth="1"/>
    <col min="13827" max="13830" width="14.6640625" style="475" customWidth="1"/>
    <col min="13831" max="13831" width="8.88671875" style="475"/>
    <col min="13832" max="13834" width="9.109375" style="475" customWidth="1"/>
    <col min="13835" max="14080" width="8.88671875" style="475"/>
    <col min="14081" max="14081" width="0" style="475" hidden="1" customWidth="1"/>
    <col min="14082" max="14082" width="22.5546875" style="475" customWidth="1"/>
    <col min="14083" max="14086" width="14.6640625" style="475" customWidth="1"/>
    <col min="14087" max="14087" width="8.88671875" style="475"/>
    <col min="14088" max="14090" width="9.109375" style="475" customWidth="1"/>
    <col min="14091" max="14336" width="8.88671875" style="475"/>
    <col min="14337" max="14337" width="0" style="475" hidden="1" customWidth="1"/>
    <col min="14338" max="14338" width="22.5546875" style="475" customWidth="1"/>
    <col min="14339" max="14342" width="14.6640625" style="475" customWidth="1"/>
    <col min="14343" max="14343" width="8.88671875" style="475"/>
    <col min="14344" max="14346" width="9.109375" style="475" customWidth="1"/>
    <col min="14347" max="14592" width="8.88671875" style="475"/>
    <col min="14593" max="14593" width="0" style="475" hidden="1" customWidth="1"/>
    <col min="14594" max="14594" width="22.5546875" style="475" customWidth="1"/>
    <col min="14595" max="14598" width="14.6640625" style="475" customWidth="1"/>
    <col min="14599" max="14599" width="8.88671875" style="475"/>
    <col min="14600" max="14602" width="9.109375" style="475" customWidth="1"/>
    <col min="14603" max="14848" width="8.88671875" style="475"/>
    <col min="14849" max="14849" width="0" style="475" hidden="1" customWidth="1"/>
    <col min="14850" max="14850" width="22.5546875" style="475" customWidth="1"/>
    <col min="14851" max="14854" width="14.6640625" style="475" customWidth="1"/>
    <col min="14855" max="14855" width="8.88671875" style="475"/>
    <col min="14856" max="14858" width="9.109375" style="475" customWidth="1"/>
    <col min="14859" max="15104" width="8.88671875" style="475"/>
    <col min="15105" max="15105" width="0" style="475" hidden="1" customWidth="1"/>
    <col min="15106" max="15106" width="22.5546875" style="475" customWidth="1"/>
    <col min="15107" max="15110" width="14.6640625" style="475" customWidth="1"/>
    <col min="15111" max="15111" width="8.88671875" style="475"/>
    <col min="15112" max="15114" width="9.109375" style="475" customWidth="1"/>
    <col min="15115" max="15360" width="8.88671875" style="475"/>
    <col min="15361" max="15361" width="0" style="475" hidden="1" customWidth="1"/>
    <col min="15362" max="15362" width="22.5546875" style="475" customWidth="1"/>
    <col min="15363" max="15366" width="14.6640625" style="475" customWidth="1"/>
    <col min="15367" max="15367" width="8.88671875" style="475"/>
    <col min="15368" max="15370" width="9.109375" style="475" customWidth="1"/>
    <col min="15371" max="15616" width="8.88671875" style="475"/>
    <col min="15617" max="15617" width="0" style="475" hidden="1" customWidth="1"/>
    <col min="15618" max="15618" width="22.5546875" style="475" customWidth="1"/>
    <col min="15619" max="15622" width="14.6640625" style="475" customWidth="1"/>
    <col min="15623" max="15623" width="8.88671875" style="475"/>
    <col min="15624" max="15626" width="9.109375" style="475" customWidth="1"/>
    <col min="15627" max="15872" width="8.88671875" style="475"/>
    <col min="15873" max="15873" width="0" style="475" hidden="1" customWidth="1"/>
    <col min="15874" max="15874" width="22.5546875" style="475" customWidth="1"/>
    <col min="15875" max="15878" width="14.6640625" style="475" customWidth="1"/>
    <col min="15879" max="15879" width="8.88671875" style="475"/>
    <col min="15880" max="15882" width="9.109375" style="475" customWidth="1"/>
    <col min="15883" max="16128" width="8.88671875" style="475"/>
    <col min="16129" max="16129" width="0" style="475" hidden="1" customWidth="1"/>
    <col min="16130" max="16130" width="22.5546875" style="475" customWidth="1"/>
    <col min="16131" max="16134" width="14.6640625" style="475" customWidth="1"/>
    <col min="16135" max="16135" width="8.88671875" style="475"/>
    <col min="16136" max="16138" width="9.109375" style="475" customWidth="1"/>
    <col min="16139" max="16384" width="8.88671875" style="475"/>
  </cols>
  <sheetData>
    <row r="1" spans="1:14" s="428" customFormat="1" ht="22.8" x14ac:dyDescent="0.3">
      <c r="A1" s="463" t="s">
        <v>573</v>
      </c>
      <c r="B1" s="463"/>
      <c r="C1" s="463"/>
      <c r="D1" s="463"/>
      <c r="E1" s="463"/>
      <c r="F1" s="463"/>
    </row>
    <row r="2" spans="1:14" s="428" customFormat="1" ht="22.8" x14ac:dyDescent="0.3">
      <c r="A2" s="463" t="s">
        <v>574</v>
      </c>
      <c r="B2" s="463"/>
      <c r="C2" s="463"/>
      <c r="D2" s="463"/>
      <c r="E2" s="463"/>
      <c r="F2" s="463"/>
    </row>
    <row r="3" spans="1:14" s="428" customFormat="1" ht="22.8" x14ac:dyDescent="0.3">
      <c r="A3" s="425"/>
      <c r="B3" s="424" t="s">
        <v>575</v>
      </c>
      <c r="C3" s="421"/>
      <c r="D3" s="421"/>
      <c r="E3" s="421"/>
      <c r="F3" s="421"/>
    </row>
    <row r="4" spans="1:14" s="428" customFormat="1" ht="17.399999999999999" customHeight="1" x14ac:dyDescent="0.3">
      <c r="A4" s="425"/>
      <c r="B4" s="426" t="s">
        <v>560</v>
      </c>
      <c r="C4" s="426"/>
      <c r="D4" s="426"/>
      <c r="E4" s="426"/>
      <c r="F4" s="426"/>
    </row>
    <row r="5" spans="1:14" s="428" customFormat="1" ht="17.399999999999999" customHeight="1" x14ac:dyDescent="0.3">
      <c r="A5" s="425"/>
      <c r="B5" s="426" t="s">
        <v>561</v>
      </c>
      <c r="C5" s="427"/>
      <c r="D5" s="427"/>
      <c r="E5" s="427"/>
      <c r="F5" s="427"/>
    </row>
    <row r="6" spans="1:14" s="428" customFormat="1" ht="16.5" customHeight="1" x14ac:dyDescent="0.3">
      <c r="A6" s="425"/>
      <c r="B6" s="425"/>
      <c r="C6" s="425"/>
      <c r="D6" s="425"/>
      <c r="E6" s="425"/>
      <c r="F6" s="464" t="s">
        <v>163</v>
      </c>
    </row>
    <row r="7" spans="1:14" s="435" customFormat="1" ht="24.75" customHeight="1" x14ac:dyDescent="0.3">
      <c r="A7" s="431"/>
      <c r="B7" s="432"/>
      <c r="C7" s="433" t="s">
        <v>562</v>
      </c>
      <c r="D7" s="433" t="s">
        <v>563</v>
      </c>
      <c r="E7" s="434" t="s">
        <v>564</v>
      </c>
      <c r="F7" s="434"/>
    </row>
    <row r="8" spans="1:14" s="435" customFormat="1" ht="30" customHeight="1" x14ac:dyDescent="0.3">
      <c r="A8" s="431"/>
      <c r="B8" s="432"/>
      <c r="C8" s="436"/>
      <c r="D8" s="436"/>
      <c r="E8" s="437" t="s">
        <v>502</v>
      </c>
      <c r="F8" s="437" t="s">
        <v>501</v>
      </c>
    </row>
    <row r="9" spans="1:14" s="465" customFormat="1" ht="42.75" customHeight="1" x14ac:dyDescent="0.3">
      <c r="B9" s="466" t="s">
        <v>326</v>
      </c>
      <c r="C9" s="448">
        <f>SUM(C10:C30)</f>
        <v>8923</v>
      </c>
      <c r="D9" s="467">
        <f>SUM(D10:D30)</f>
        <v>2580</v>
      </c>
      <c r="E9" s="468">
        <f>D9/C9*100</f>
        <v>28.914042362434163</v>
      </c>
      <c r="F9" s="448">
        <f t="shared" ref="F9:F30" si="0">D9-C9</f>
        <v>-6343</v>
      </c>
      <c r="H9" s="443"/>
      <c r="I9" s="443"/>
      <c r="J9" s="443"/>
      <c r="L9" s="469"/>
      <c r="N9" s="469"/>
    </row>
    <row r="10" spans="1:14" s="449" customFormat="1" ht="19.95" customHeight="1" x14ac:dyDescent="0.3">
      <c r="B10" s="470" t="s">
        <v>576</v>
      </c>
      <c r="C10" s="471">
        <v>3092</v>
      </c>
      <c r="D10" s="471">
        <v>698</v>
      </c>
      <c r="E10" s="472">
        <f>D10/C10*100</f>
        <v>22.57438551099612</v>
      </c>
      <c r="F10" s="473">
        <f t="shared" si="0"/>
        <v>-2394</v>
      </c>
      <c r="H10" s="443"/>
      <c r="I10" s="443"/>
      <c r="J10" s="474"/>
      <c r="K10" s="455"/>
      <c r="L10" s="469"/>
      <c r="N10" s="469"/>
    </row>
    <row r="11" spans="1:14" s="449" customFormat="1" ht="19.95" customHeight="1" x14ac:dyDescent="0.3">
      <c r="B11" s="470" t="s">
        <v>577</v>
      </c>
      <c r="C11" s="471">
        <v>496</v>
      </c>
      <c r="D11" s="471">
        <v>649</v>
      </c>
      <c r="E11" s="472">
        <f>D11/C11*100</f>
        <v>130.84677419354838</v>
      </c>
      <c r="F11" s="473">
        <f t="shared" si="0"/>
        <v>153</v>
      </c>
      <c r="H11" s="443"/>
      <c r="I11" s="443"/>
      <c r="J11" s="474"/>
      <c r="K11" s="455"/>
      <c r="L11" s="469"/>
      <c r="N11" s="469"/>
    </row>
    <row r="12" spans="1:14" s="449" customFormat="1" ht="19.95" customHeight="1" x14ac:dyDescent="0.3">
      <c r="B12" s="470" t="s">
        <v>578</v>
      </c>
      <c r="C12" s="471">
        <v>214</v>
      </c>
      <c r="D12" s="471">
        <v>128</v>
      </c>
      <c r="E12" s="472">
        <f t="shared" ref="E12:E30" si="1">D12/C12*100</f>
        <v>59.813084112149525</v>
      </c>
      <c r="F12" s="473">
        <f t="shared" si="0"/>
        <v>-86</v>
      </c>
      <c r="H12" s="443"/>
      <c r="I12" s="443"/>
      <c r="J12" s="474"/>
      <c r="K12" s="455"/>
      <c r="L12" s="469"/>
      <c r="N12" s="469"/>
    </row>
    <row r="13" spans="1:14" s="449" customFormat="1" ht="19.95" customHeight="1" x14ac:dyDescent="0.3">
      <c r="B13" s="470" t="s">
        <v>579</v>
      </c>
      <c r="C13" s="471">
        <v>287</v>
      </c>
      <c r="D13" s="471"/>
      <c r="E13" s="472">
        <f t="shared" si="1"/>
        <v>0</v>
      </c>
      <c r="F13" s="473">
        <f t="shared" si="0"/>
        <v>-287</v>
      </c>
      <c r="H13" s="443"/>
      <c r="I13" s="443"/>
      <c r="J13" s="474"/>
      <c r="K13" s="455"/>
      <c r="L13" s="469"/>
      <c r="N13" s="469"/>
    </row>
    <row r="14" spans="1:14" s="449" customFormat="1" ht="19.95" customHeight="1" x14ac:dyDescent="0.3">
      <c r="B14" s="470" t="s">
        <v>580</v>
      </c>
      <c r="C14" s="471">
        <v>143</v>
      </c>
      <c r="D14" s="471">
        <v>4</v>
      </c>
      <c r="E14" s="472">
        <f t="shared" si="1"/>
        <v>2.7972027972027971</v>
      </c>
      <c r="F14" s="473">
        <f t="shared" si="0"/>
        <v>-139</v>
      </c>
      <c r="H14" s="443"/>
      <c r="I14" s="443"/>
      <c r="J14" s="474"/>
      <c r="K14" s="455"/>
      <c r="L14" s="469"/>
      <c r="N14" s="469"/>
    </row>
    <row r="15" spans="1:14" s="449" customFormat="1" ht="19.95" customHeight="1" x14ac:dyDescent="0.3">
      <c r="B15" s="470" t="s">
        <v>581</v>
      </c>
      <c r="C15" s="471">
        <v>483</v>
      </c>
      <c r="D15" s="471">
        <v>237</v>
      </c>
      <c r="E15" s="472">
        <f t="shared" si="1"/>
        <v>49.068322981366457</v>
      </c>
      <c r="F15" s="473">
        <f t="shared" si="0"/>
        <v>-246</v>
      </c>
      <c r="H15" s="443"/>
      <c r="I15" s="443"/>
      <c r="J15" s="474"/>
      <c r="K15" s="455"/>
      <c r="L15" s="469"/>
      <c r="N15" s="469"/>
    </row>
    <row r="16" spans="1:14" s="449" customFormat="1" ht="19.95" customHeight="1" x14ac:dyDescent="0.3">
      <c r="B16" s="470" t="s">
        <v>582</v>
      </c>
      <c r="C16" s="471">
        <v>293</v>
      </c>
      <c r="D16" s="471">
        <v>144</v>
      </c>
      <c r="E16" s="472">
        <f t="shared" si="1"/>
        <v>49.146757679180887</v>
      </c>
      <c r="F16" s="473">
        <f t="shared" si="0"/>
        <v>-149</v>
      </c>
      <c r="H16" s="443"/>
      <c r="I16" s="443"/>
      <c r="J16" s="474"/>
      <c r="K16" s="455"/>
      <c r="L16" s="469"/>
      <c r="N16" s="469"/>
    </row>
    <row r="17" spans="2:14" s="449" customFormat="1" ht="19.95" customHeight="1" x14ac:dyDescent="0.3">
      <c r="B17" s="470" t="s">
        <v>583</v>
      </c>
      <c r="C17" s="471">
        <v>330</v>
      </c>
      <c r="D17" s="471">
        <v>15</v>
      </c>
      <c r="E17" s="472">
        <f t="shared" si="1"/>
        <v>4.5454545454545459</v>
      </c>
      <c r="F17" s="473">
        <f t="shared" si="0"/>
        <v>-315</v>
      </c>
      <c r="H17" s="443"/>
      <c r="I17" s="443"/>
      <c r="J17" s="474"/>
      <c r="K17" s="455"/>
      <c r="L17" s="469"/>
      <c r="N17" s="469"/>
    </row>
    <row r="18" spans="2:14" s="449" customFormat="1" ht="19.95" customHeight="1" x14ac:dyDescent="0.3">
      <c r="B18" s="470" t="s">
        <v>584</v>
      </c>
      <c r="C18" s="471">
        <v>264</v>
      </c>
      <c r="D18" s="471">
        <v>26</v>
      </c>
      <c r="E18" s="472">
        <f t="shared" si="1"/>
        <v>9.8484848484848477</v>
      </c>
      <c r="F18" s="473">
        <f t="shared" si="0"/>
        <v>-238</v>
      </c>
      <c r="H18" s="443"/>
      <c r="I18" s="443"/>
      <c r="J18" s="474"/>
      <c r="K18" s="455"/>
      <c r="L18" s="469"/>
      <c r="N18" s="469"/>
    </row>
    <row r="19" spans="2:14" s="449" customFormat="1" ht="19.95" customHeight="1" x14ac:dyDescent="0.3">
      <c r="B19" s="470" t="s">
        <v>585</v>
      </c>
      <c r="C19" s="471">
        <v>590</v>
      </c>
      <c r="D19" s="471">
        <v>312</v>
      </c>
      <c r="E19" s="472">
        <f t="shared" si="1"/>
        <v>52.881355932203391</v>
      </c>
      <c r="F19" s="473">
        <f t="shared" si="0"/>
        <v>-278</v>
      </c>
      <c r="H19" s="443"/>
      <c r="I19" s="443"/>
      <c r="J19" s="474"/>
      <c r="K19" s="455"/>
      <c r="L19" s="469"/>
      <c r="N19" s="469"/>
    </row>
    <row r="20" spans="2:14" s="449" customFormat="1" ht="19.95" customHeight="1" x14ac:dyDescent="0.3">
      <c r="B20" s="470" t="s">
        <v>586</v>
      </c>
      <c r="C20" s="471">
        <v>89</v>
      </c>
      <c r="D20" s="471">
        <v>4</v>
      </c>
      <c r="E20" s="472">
        <f t="shared" si="1"/>
        <v>4.4943820224719104</v>
      </c>
      <c r="F20" s="473">
        <f t="shared" si="0"/>
        <v>-85</v>
      </c>
      <c r="H20" s="443"/>
      <c r="I20" s="443"/>
      <c r="J20" s="474"/>
      <c r="K20" s="455"/>
      <c r="L20" s="469"/>
      <c r="N20" s="469"/>
    </row>
    <row r="21" spans="2:14" s="449" customFormat="1" ht="19.95" customHeight="1" x14ac:dyDescent="0.3">
      <c r="B21" s="470" t="s">
        <v>587</v>
      </c>
      <c r="C21" s="471">
        <v>197</v>
      </c>
      <c r="D21" s="471">
        <v>61</v>
      </c>
      <c r="E21" s="472">
        <f t="shared" si="1"/>
        <v>30.964467005076141</v>
      </c>
      <c r="F21" s="473">
        <f t="shared" si="0"/>
        <v>-136</v>
      </c>
      <c r="H21" s="443"/>
      <c r="I21" s="443"/>
      <c r="J21" s="474"/>
      <c r="K21" s="455"/>
      <c r="L21" s="469"/>
      <c r="N21" s="469"/>
    </row>
    <row r="22" spans="2:14" s="449" customFormat="1" ht="19.95" customHeight="1" x14ac:dyDescent="0.3">
      <c r="B22" s="470" t="s">
        <v>588</v>
      </c>
      <c r="C22" s="471">
        <v>153</v>
      </c>
      <c r="D22" s="471">
        <v>9</v>
      </c>
      <c r="E22" s="472">
        <f t="shared" si="1"/>
        <v>5.8823529411764701</v>
      </c>
      <c r="F22" s="473">
        <f t="shared" si="0"/>
        <v>-144</v>
      </c>
      <c r="H22" s="443"/>
      <c r="I22" s="443"/>
      <c r="J22" s="474"/>
      <c r="K22" s="455"/>
      <c r="L22" s="469"/>
      <c r="N22" s="469"/>
    </row>
    <row r="23" spans="2:14" s="449" customFormat="1" ht="19.95" customHeight="1" x14ac:dyDescent="0.3">
      <c r="B23" s="470" t="s">
        <v>589</v>
      </c>
      <c r="C23" s="471">
        <v>378</v>
      </c>
      <c r="D23" s="471">
        <v>55</v>
      </c>
      <c r="E23" s="472">
        <f t="shared" si="1"/>
        <v>14.550264550264549</v>
      </c>
      <c r="F23" s="473">
        <f t="shared" si="0"/>
        <v>-323</v>
      </c>
      <c r="H23" s="443"/>
      <c r="I23" s="443"/>
      <c r="J23" s="474"/>
      <c r="K23" s="455"/>
      <c r="L23" s="469"/>
      <c r="N23" s="469"/>
    </row>
    <row r="24" spans="2:14" s="449" customFormat="1" ht="19.95" customHeight="1" x14ac:dyDescent="0.3">
      <c r="B24" s="470" t="s">
        <v>590</v>
      </c>
      <c r="C24" s="471">
        <v>175</v>
      </c>
      <c r="D24" s="471">
        <v>215</v>
      </c>
      <c r="E24" s="472">
        <f t="shared" si="1"/>
        <v>122.85714285714286</v>
      </c>
      <c r="F24" s="473">
        <f t="shared" si="0"/>
        <v>40</v>
      </c>
      <c r="H24" s="443"/>
      <c r="I24" s="443"/>
      <c r="J24" s="474"/>
      <c r="K24" s="455"/>
      <c r="L24" s="469"/>
      <c r="N24" s="469"/>
    </row>
    <row r="25" spans="2:14" s="449" customFormat="1" ht="19.95" customHeight="1" x14ac:dyDescent="0.3">
      <c r="B25" s="470" t="s">
        <v>591</v>
      </c>
      <c r="C25" s="471">
        <v>138</v>
      </c>
      <c r="D25" s="471">
        <v>4</v>
      </c>
      <c r="E25" s="472">
        <f t="shared" si="1"/>
        <v>2.8985507246376812</v>
      </c>
      <c r="F25" s="473">
        <f t="shared" si="0"/>
        <v>-134</v>
      </c>
      <c r="H25" s="443"/>
      <c r="I25" s="443"/>
      <c r="J25" s="474"/>
      <c r="K25" s="455"/>
      <c r="L25" s="469"/>
      <c r="N25" s="469"/>
    </row>
    <row r="26" spans="2:14" s="449" customFormat="1" ht="19.95" customHeight="1" x14ac:dyDescent="0.3">
      <c r="B26" s="470" t="s">
        <v>592</v>
      </c>
      <c r="C26" s="471">
        <v>840</v>
      </c>
      <c r="D26" s="471">
        <v>12</v>
      </c>
      <c r="E26" s="472">
        <f t="shared" si="1"/>
        <v>1.4285714285714286</v>
      </c>
      <c r="F26" s="473">
        <f t="shared" si="0"/>
        <v>-828</v>
      </c>
      <c r="H26" s="443"/>
      <c r="I26" s="443"/>
      <c r="J26" s="474"/>
      <c r="K26" s="455"/>
      <c r="L26" s="469"/>
      <c r="N26" s="469"/>
    </row>
    <row r="27" spans="2:14" s="449" customFormat="1" ht="19.95" customHeight="1" x14ac:dyDescent="0.3">
      <c r="B27" s="470" t="s">
        <v>593</v>
      </c>
      <c r="C27" s="471">
        <v>172</v>
      </c>
      <c r="D27" s="471"/>
      <c r="E27" s="472">
        <f t="shared" si="1"/>
        <v>0</v>
      </c>
      <c r="F27" s="473">
        <f t="shared" si="0"/>
        <v>-172</v>
      </c>
      <c r="H27" s="443"/>
      <c r="I27" s="443"/>
      <c r="J27" s="474"/>
      <c r="K27" s="455"/>
      <c r="L27" s="469"/>
      <c r="N27" s="469"/>
    </row>
    <row r="28" spans="2:14" s="449" customFormat="1" ht="19.95" customHeight="1" x14ac:dyDescent="0.3">
      <c r="B28" s="470" t="s">
        <v>594</v>
      </c>
      <c r="C28" s="471">
        <v>69</v>
      </c>
      <c r="D28" s="471"/>
      <c r="E28" s="472">
        <f t="shared" si="1"/>
        <v>0</v>
      </c>
      <c r="F28" s="473">
        <f t="shared" si="0"/>
        <v>-69</v>
      </c>
      <c r="H28" s="443"/>
      <c r="I28" s="443"/>
      <c r="J28" s="474"/>
      <c r="K28" s="455"/>
      <c r="L28" s="469"/>
      <c r="N28" s="469"/>
    </row>
    <row r="29" spans="2:14" s="449" customFormat="1" ht="19.95" customHeight="1" x14ac:dyDescent="0.3">
      <c r="B29" s="470" t="s">
        <v>595</v>
      </c>
      <c r="C29" s="471">
        <v>129</v>
      </c>
      <c r="D29" s="471"/>
      <c r="E29" s="472">
        <f t="shared" si="1"/>
        <v>0</v>
      </c>
      <c r="F29" s="473">
        <f t="shared" si="0"/>
        <v>-129</v>
      </c>
      <c r="H29" s="443"/>
      <c r="I29" s="443"/>
      <c r="J29" s="474"/>
      <c r="K29" s="455"/>
      <c r="L29" s="469"/>
      <c r="N29" s="469"/>
    </row>
    <row r="30" spans="2:14" s="449" customFormat="1" ht="19.95" customHeight="1" x14ac:dyDescent="0.3">
      <c r="B30" s="470" t="s">
        <v>596</v>
      </c>
      <c r="C30" s="471">
        <v>391</v>
      </c>
      <c r="D30" s="471">
        <v>7</v>
      </c>
      <c r="E30" s="472">
        <f t="shared" si="1"/>
        <v>1.7902813299232736</v>
      </c>
      <c r="F30" s="473">
        <f t="shared" si="0"/>
        <v>-384</v>
      </c>
      <c r="H30" s="443"/>
      <c r="I30" s="443"/>
      <c r="J30" s="474"/>
      <c r="K30" s="455"/>
      <c r="L30" s="469"/>
      <c r="N30" s="469"/>
    </row>
    <row r="31" spans="2:14" ht="18" x14ac:dyDescent="0.25">
      <c r="H31" s="443"/>
      <c r="I31" s="443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6" sqref="B6"/>
    </sheetView>
  </sheetViews>
  <sheetFormatPr defaultColWidth="8.88671875" defaultRowHeight="13.2" x14ac:dyDescent="0.25"/>
  <cols>
    <col min="1" max="1" width="53.6640625" style="11" customWidth="1"/>
    <col min="2" max="2" width="11.88671875" style="62" customWidth="1"/>
    <col min="3" max="3" width="14.33203125" style="62" customWidth="1"/>
    <col min="4" max="4" width="12" style="62" customWidth="1"/>
    <col min="5" max="5" width="13.6640625" style="62" customWidth="1"/>
    <col min="6" max="6" width="12.109375" style="62" customWidth="1"/>
    <col min="7" max="7" width="13.6640625" style="62" customWidth="1"/>
    <col min="8" max="8" width="12.6640625" style="62" customWidth="1"/>
    <col min="9" max="9" width="14.6640625" style="62" customWidth="1"/>
    <col min="10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2" ht="18" customHeight="1" x14ac:dyDescent="0.25">
      <c r="A1" s="140" t="s">
        <v>326</v>
      </c>
    </row>
    <row r="2" spans="1:12" s="2" customFormat="1" ht="22.8" x14ac:dyDescent="0.4">
      <c r="A2" s="252" t="s">
        <v>238</v>
      </c>
      <c r="B2" s="252"/>
      <c r="C2" s="252"/>
      <c r="D2" s="252"/>
      <c r="E2" s="252"/>
      <c r="F2" s="252"/>
      <c r="G2" s="252"/>
      <c r="H2" s="252"/>
      <c r="I2" s="252"/>
      <c r="J2" s="84"/>
    </row>
    <row r="3" spans="1:12" s="2" customFormat="1" ht="19.5" customHeight="1" x14ac:dyDescent="0.35">
      <c r="A3" s="266" t="s">
        <v>65</v>
      </c>
      <c r="B3" s="266"/>
      <c r="C3" s="266"/>
      <c r="D3" s="266"/>
      <c r="E3" s="266"/>
      <c r="F3" s="266"/>
      <c r="G3" s="266"/>
      <c r="H3" s="266"/>
      <c r="I3" s="266"/>
      <c r="J3" s="85"/>
    </row>
    <row r="4" spans="1:12" s="4" customFormat="1" ht="10.5" customHeight="1" x14ac:dyDescent="0.2">
      <c r="A4" s="3"/>
      <c r="B4" s="60"/>
      <c r="C4" s="60"/>
      <c r="D4" s="60"/>
      <c r="E4" s="60"/>
      <c r="F4" s="60"/>
      <c r="G4" s="60"/>
      <c r="H4" s="60"/>
      <c r="I4" s="86" t="s">
        <v>163</v>
      </c>
    </row>
    <row r="5" spans="1:12" s="4" customFormat="1" ht="34.5" customHeight="1" x14ac:dyDescent="0.2">
      <c r="A5" s="267"/>
      <c r="B5" s="268" t="s">
        <v>459</v>
      </c>
      <c r="C5" s="269"/>
      <c r="D5" s="269"/>
      <c r="E5" s="270"/>
      <c r="F5" s="271" t="s">
        <v>458</v>
      </c>
      <c r="G5" s="272"/>
      <c r="H5" s="272"/>
      <c r="I5" s="273"/>
    </row>
    <row r="6" spans="1:12" s="4" customFormat="1" ht="65.25" customHeight="1" x14ac:dyDescent="0.2">
      <c r="A6" s="267"/>
      <c r="B6" s="87" t="s">
        <v>239</v>
      </c>
      <c r="C6" s="87" t="s">
        <v>240</v>
      </c>
      <c r="D6" s="87" t="s">
        <v>241</v>
      </c>
      <c r="E6" s="87" t="s">
        <v>240</v>
      </c>
      <c r="F6" s="87" t="s">
        <v>239</v>
      </c>
      <c r="G6" s="87" t="s">
        <v>240</v>
      </c>
      <c r="H6" s="87" t="s">
        <v>241</v>
      </c>
      <c r="I6" s="87" t="s">
        <v>240</v>
      </c>
    </row>
    <row r="7" spans="1:12" s="6" customFormat="1" ht="34.5" customHeight="1" x14ac:dyDescent="0.3">
      <c r="A7" s="88" t="s">
        <v>37</v>
      </c>
      <c r="B7" s="227">
        <v>17688</v>
      </c>
      <c r="C7" s="228">
        <v>59.485454851185473</v>
      </c>
      <c r="D7" s="227">
        <v>12047</v>
      </c>
      <c r="E7" s="228">
        <v>40.514545148814527</v>
      </c>
      <c r="F7" s="227">
        <v>7047</v>
      </c>
      <c r="G7" s="228">
        <v>69.408056732000389</v>
      </c>
      <c r="H7" s="227">
        <v>3106</v>
      </c>
      <c r="I7" s="228">
        <v>30.591943267999604</v>
      </c>
      <c r="K7" s="89"/>
    </row>
    <row r="8" spans="1:12" s="6" customFormat="1" ht="29.25" customHeight="1" x14ac:dyDescent="0.3">
      <c r="A8" s="189" t="s">
        <v>66</v>
      </c>
      <c r="B8" s="201">
        <f>SUM(B10:B29)</f>
        <v>14414</v>
      </c>
      <c r="C8" s="228">
        <v>57.09419313950724</v>
      </c>
      <c r="D8" s="201">
        <f>SUM(D10:D28)</f>
        <v>10832</v>
      </c>
      <c r="E8" s="228">
        <v>42.905806860492753</v>
      </c>
      <c r="F8" s="201">
        <f>SUM(F10:F29)</f>
        <v>5804</v>
      </c>
      <c r="G8" s="228">
        <v>67.970488347581679</v>
      </c>
      <c r="H8" s="202">
        <f>SUM(H10:H29)</f>
        <v>2735</v>
      </c>
      <c r="I8" s="228">
        <v>32.029511652418314</v>
      </c>
    </row>
    <row r="9" spans="1:12" s="6" customFormat="1" ht="15.6" x14ac:dyDescent="0.3">
      <c r="A9" s="190" t="s">
        <v>3</v>
      </c>
      <c r="B9" s="203"/>
      <c r="C9" s="229"/>
      <c r="D9" s="202"/>
      <c r="E9" s="229"/>
      <c r="F9" s="204"/>
      <c r="G9" s="229"/>
      <c r="H9" s="204"/>
      <c r="I9" s="229"/>
    </row>
    <row r="10" spans="1:12" ht="15.6" x14ac:dyDescent="0.25">
      <c r="A10" s="191" t="s">
        <v>4</v>
      </c>
      <c r="B10" s="230">
        <v>1931</v>
      </c>
      <c r="C10" s="228">
        <v>31.964906472438336</v>
      </c>
      <c r="D10" s="230">
        <v>4110</v>
      </c>
      <c r="E10" s="228">
        <v>68.035093527561656</v>
      </c>
      <c r="F10" s="230">
        <v>523</v>
      </c>
      <c r="G10" s="228">
        <v>62.336114421930866</v>
      </c>
      <c r="H10" s="230">
        <v>316</v>
      </c>
      <c r="I10" s="228">
        <v>37.663885578069127</v>
      </c>
      <c r="J10" s="10"/>
      <c r="K10" s="13"/>
      <c r="L10" s="13"/>
    </row>
    <row r="11" spans="1:12" ht="15.6" x14ac:dyDescent="0.25">
      <c r="A11" s="132" t="s">
        <v>5</v>
      </c>
      <c r="B11" s="230">
        <v>103</v>
      </c>
      <c r="C11" s="228">
        <v>18.006993006993007</v>
      </c>
      <c r="D11" s="230">
        <v>469</v>
      </c>
      <c r="E11" s="228">
        <v>81.993006993006986</v>
      </c>
      <c r="F11" s="230">
        <v>58</v>
      </c>
      <c r="G11" s="228">
        <v>22.053231939163499</v>
      </c>
      <c r="H11" s="230">
        <v>205</v>
      </c>
      <c r="I11" s="228">
        <v>77.946768060836504</v>
      </c>
      <c r="J11" s="10"/>
      <c r="K11" s="13"/>
      <c r="L11" s="13"/>
    </row>
    <row r="12" spans="1:12" s="14" customFormat="1" ht="15.6" x14ac:dyDescent="0.25">
      <c r="A12" s="132" t="s">
        <v>6</v>
      </c>
      <c r="B12" s="230">
        <v>1898</v>
      </c>
      <c r="C12" s="228">
        <v>56.894484412470028</v>
      </c>
      <c r="D12" s="230">
        <v>1438</v>
      </c>
      <c r="E12" s="228">
        <v>43.105515587529972</v>
      </c>
      <c r="F12" s="230">
        <v>869</v>
      </c>
      <c r="G12" s="228">
        <v>61.111111111111114</v>
      </c>
      <c r="H12" s="230">
        <v>553</v>
      </c>
      <c r="I12" s="228">
        <v>38.888888888888893</v>
      </c>
      <c r="J12" s="10"/>
      <c r="K12" s="13"/>
      <c r="L12" s="13"/>
    </row>
    <row r="13" spans="1:12" ht="31.2" x14ac:dyDescent="0.25">
      <c r="A13" s="132" t="s">
        <v>7</v>
      </c>
      <c r="B13" s="230">
        <v>223</v>
      </c>
      <c r="C13" s="228">
        <v>52.347417840375584</v>
      </c>
      <c r="D13" s="230">
        <v>203</v>
      </c>
      <c r="E13" s="228">
        <v>47.652582159624416</v>
      </c>
      <c r="F13" s="230">
        <v>142</v>
      </c>
      <c r="G13" s="228">
        <v>61.471861471861466</v>
      </c>
      <c r="H13" s="230">
        <v>89</v>
      </c>
      <c r="I13" s="228">
        <v>38.528138528138527</v>
      </c>
      <c r="J13" s="10"/>
      <c r="K13" s="13"/>
      <c r="L13" s="13"/>
    </row>
    <row r="14" spans="1:12" ht="26.25" customHeight="1" x14ac:dyDescent="0.25">
      <c r="A14" s="132" t="s">
        <v>8</v>
      </c>
      <c r="B14" s="230">
        <v>130</v>
      </c>
      <c r="C14" s="228">
        <v>49.618320610687022</v>
      </c>
      <c r="D14" s="230">
        <v>132</v>
      </c>
      <c r="E14" s="228">
        <v>50.381679389312971</v>
      </c>
      <c r="F14" s="230">
        <v>56</v>
      </c>
      <c r="G14" s="228">
        <v>54.368932038834949</v>
      </c>
      <c r="H14" s="230">
        <v>47</v>
      </c>
      <c r="I14" s="228">
        <v>45.631067961165051</v>
      </c>
      <c r="J14" s="10"/>
      <c r="K14" s="13"/>
      <c r="L14" s="13"/>
    </row>
    <row r="15" spans="1:12" ht="15.6" x14ac:dyDescent="0.25">
      <c r="A15" s="132" t="s">
        <v>9</v>
      </c>
      <c r="B15" s="230">
        <v>110</v>
      </c>
      <c r="C15" s="228">
        <v>18.302828618968388</v>
      </c>
      <c r="D15" s="230">
        <v>491</v>
      </c>
      <c r="E15" s="228">
        <v>81.697171381031623</v>
      </c>
      <c r="F15" s="230">
        <v>51</v>
      </c>
      <c r="G15" s="228">
        <v>22.466960352422909</v>
      </c>
      <c r="H15" s="230">
        <v>176</v>
      </c>
      <c r="I15" s="228">
        <v>77.533039647577098</v>
      </c>
      <c r="J15" s="10"/>
      <c r="K15" s="13"/>
      <c r="L15" s="13"/>
    </row>
    <row r="16" spans="1:12" ht="31.2" x14ac:dyDescent="0.25">
      <c r="A16" s="132" t="s">
        <v>10</v>
      </c>
      <c r="B16" s="230">
        <v>3185</v>
      </c>
      <c r="C16" s="228">
        <v>76.746987951807228</v>
      </c>
      <c r="D16" s="230">
        <v>965</v>
      </c>
      <c r="E16" s="228">
        <v>23.253012048192769</v>
      </c>
      <c r="F16" s="230">
        <v>1368</v>
      </c>
      <c r="G16" s="228">
        <v>79.813302217036181</v>
      </c>
      <c r="H16" s="230">
        <v>346</v>
      </c>
      <c r="I16" s="228">
        <v>20.186697782963829</v>
      </c>
      <c r="J16" s="10"/>
      <c r="K16" s="13"/>
      <c r="L16" s="13"/>
    </row>
    <row r="17" spans="1:12" ht="31.2" x14ac:dyDescent="0.25">
      <c r="A17" s="132" t="s">
        <v>11</v>
      </c>
      <c r="B17" s="230">
        <v>863</v>
      </c>
      <c r="C17" s="228">
        <v>59.271978021978022</v>
      </c>
      <c r="D17" s="230">
        <v>593</v>
      </c>
      <c r="E17" s="228">
        <v>40.728021978021978</v>
      </c>
      <c r="F17" s="230">
        <v>464</v>
      </c>
      <c r="G17" s="228">
        <v>70.731707317073173</v>
      </c>
      <c r="H17" s="230">
        <v>192</v>
      </c>
      <c r="I17" s="228">
        <v>29.268292682926827</v>
      </c>
      <c r="J17" s="10"/>
      <c r="K17" s="13"/>
      <c r="L17" s="13"/>
    </row>
    <row r="18" spans="1:12" ht="18.75" customHeight="1" x14ac:dyDescent="0.25">
      <c r="A18" s="132" t="s">
        <v>12</v>
      </c>
      <c r="B18" s="230">
        <v>401</v>
      </c>
      <c r="C18" s="228">
        <v>90.519187358916469</v>
      </c>
      <c r="D18" s="230">
        <v>42</v>
      </c>
      <c r="E18" s="228">
        <v>9.4808126410835225</v>
      </c>
      <c r="F18" s="230">
        <v>169</v>
      </c>
      <c r="G18" s="228">
        <v>92.857142857142861</v>
      </c>
      <c r="H18" s="230">
        <v>13</v>
      </c>
      <c r="I18" s="228">
        <v>7.1428571428571423</v>
      </c>
      <c r="J18" s="10"/>
      <c r="K18" s="13"/>
      <c r="L18" s="13"/>
    </row>
    <row r="19" spans="1:12" ht="15.6" x14ac:dyDescent="0.25">
      <c r="A19" s="132" t="s">
        <v>13</v>
      </c>
      <c r="B19" s="230">
        <v>224</v>
      </c>
      <c r="C19" s="228">
        <v>71.794871794871796</v>
      </c>
      <c r="D19" s="230">
        <v>88</v>
      </c>
      <c r="E19" s="228">
        <v>28.205128205128204</v>
      </c>
      <c r="F19" s="230">
        <v>102</v>
      </c>
      <c r="G19" s="228">
        <v>76.691729323308266</v>
      </c>
      <c r="H19" s="230">
        <v>31</v>
      </c>
      <c r="I19" s="228">
        <v>23.308270676691727</v>
      </c>
      <c r="J19" s="10"/>
      <c r="K19" s="13"/>
      <c r="L19" s="13"/>
    </row>
    <row r="20" spans="1:12" ht="15.6" x14ac:dyDescent="0.25">
      <c r="A20" s="132" t="s">
        <v>14</v>
      </c>
      <c r="B20" s="230">
        <v>342</v>
      </c>
      <c r="C20" s="228">
        <v>83.82352941176471</v>
      </c>
      <c r="D20" s="230">
        <v>66</v>
      </c>
      <c r="E20" s="228">
        <v>16.176470588235293</v>
      </c>
      <c r="F20" s="230">
        <v>164</v>
      </c>
      <c r="G20" s="228">
        <v>90.607734806629836</v>
      </c>
      <c r="H20" s="230">
        <v>17</v>
      </c>
      <c r="I20" s="228">
        <v>9.3922651933701662</v>
      </c>
      <c r="J20" s="10"/>
      <c r="K20" s="13"/>
      <c r="L20" s="13"/>
    </row>
    <row r="21" spans="1:12" ht="15.6" x14ac:dyDescent="0.25">
      <c r="A21" s="132" t="s">
        <v>15</v>
      </c>
      <c r="B21" s="230">
        <v>93</v>
      </c>
      <c r="C21" s="228">
        <v>65.034965034965026</v>
      </c>
      <c r="D21" s="230">
        <v>50</v>
      </c>
      <c r="E21" s="228">
        <v>34.965034965034967</v>
      </c>
      <c r="F21" s="230">
        <v>43</v>
      </c>
      <c r="G21" s="228">
        <v>69.354838709677423</v>
      </c>
      <c r="H21" s="230">
        <v>19</v>
      </c>
      <c r="I21" s="228">
        <v>30.64516129032258</v>
      </c>
      <c r="J21" s="10"/>
      <c r="K21" s="13"/>
      <c r="L21" s="13"/>
    </row>
    <row r="22" spans="1:12" ht="15.6" x14ac:dyDescent="0.25">
      <c r="A22" s="132" t="s">
        <v>16</v>
      </c>
      <c r="B22" s="230">
        <v>303</v>
      </c>
      <c r="C22" s="228">
        <v>70.465116279069775</v>
      </c>
      <c r="D22" s="230">
        <v>127</v>
      </c>
      <c r="E22" s="228">
        <v>29.534883720930232</v>
      </c>
      <c r="F22" s="230">
        <v>144</v>
      </c>
      <c r="G22" s="228">
        <v>71.641791044776113</v>
      </c>
      <c r="H22" s="230">
        <v>57</v>
      </c>
      <c r="I22" s="228">
        <v>28.35820895522388</v>
      </c>
      <c r="J22" s="10"/>
      <c r="K22" s="13"/>
      <c r="L22" s="13"/>
    </row>
    <row r="23" spans="1:12" ht="31.2" x14ac:dyDescent="0.25">
      <c r="A23" s="132" t="s">
        <v>17</v>
      </c>
      <c r="B23" s="230">
        <v>284</v>
      </c>
      <c r="C23" s="228">
        <v>54.095238095238095</v>
      </c>
      <c r="D23" s="230">
        <v>241</v>
      </c>
      <c r="E23" s="228">
        <v>45.904761904761905</v>
      </c>
      <c r="F23" s="230">
        <v>120</v>
      </c>
      <c r="G23" s="228">
        <v>55.813953488372093</v>
      </c>
      <c r="H23" s="230">
        <v>95</v>
      </c>
      <c r="I23" s="228">
        <v>44.186046511627907</v>
      </c>
      <c r="J23" s="10"/>
      <c r="K23" s="13"/>
      <c r="L23" s="13"/>
    </row>
    <row r="24" spans="1:12" ht="31.2" x14ac:dyDescent="0.25">
      <c r="A24" s="132" t="s">
        <v>18</v>
      </c>
      <c r="B24" s="230">
        <v>2512</v>
      </c>
      <c r="C24" s="228">
        <v>65.63888163051999</v>
      </c>
      <c r="D24" s="230">
        <v>1315</v>
      </c>
      <c r="E24" s="228">
        <v>34.36111836948001</v>
      </c>
      <c r="F24" s="230">
        <v>811</v>
      </c>
      <c r="G24" s="228">
        <v>68.670618120237094</v>
      </c>
      <c r="H24" s="230">
        <v>370</v>
      </c>
      <c r="I24" s="228">
        <v>31.329381879762913</v>
      </c>
      <c r="J24" s="10"/>
      <c r="K24" s="13"/>
      <c r="L24" s="13"/>
    </row>
    <row r="25" spans="1:12" ht="15.6" x14ac:dyDescent="0.25">
      <c r="A25" s="132" t="s">
        <v>19</v>
      </c>
      <c r="B25" s="230">
        <v>646</v>
      </c>
      <c r="C25" s="228">
        <v>73.076923076923066</v>
      </c>
      <c r="D25" s="230">
        <v>238</v>
      </c>
      <c r="E25" s="228">
        <v>26.923076923076923</v>
      </c>
      <c r="F25" s="230">
        <v>261</v>
      </c>
      <c r="G25" s="228">
        <v>69.047619047619051</v>
      </c>
      <c r="H25" s="230">
        <v>117</v>
      </c>
      <c r="I25" s="228">
        <v>30.952380952380953</v>
      </c>
      <c r="J25" s="10"/>
      <c r="K25" s="13"/>
      <c r="L25" s="13"/>
    </row>
    <row r="26" spans="1:12" ht="19.5" customHeight="1" x14ac:dyDescent="0.3">
      <c r="A26" s="132" t="s">
        <v>20</v>
      </c>
      <c r="B26" s="230">
        <v>976</v>
      </c>
      <c r="C26" s="228">
        <v>83.276450511945384</v>
      </c>
      <c r="D26" s="230">
        <v>196</v>
      </c>
      <c r="E26" s="228">
        <v>16.723549488054605</v>
      </c>
      <c r="F26" s="231">
        <v>372</v>
      </c>
      <c r="G26" s="228">
        <v>83.972911963882623</v>
      </c>
      <c r="H26" s="230">
        <v>71</v>
      </c>
      <c r="I26" s="228">
        <v>16.02708803611738</v>
      </c>
      <c r="J26" s="10"/>
      <c r="K26" s="13"/>
      <c r="L26" s="13"/>
    </row>
    <row r="27" spans="1:12" ht="15.6" x14ac:dyDescent="0.3">
      <c r="A27" s="132" t="s">
        <v>21</v>
      </c>
      <c r="B27" s="232">
        <v>71</v>
      </c>
      <c r="C27" s="228">
        <v>63.963963963963963</v>
      </c>
      <c r="D27" s="230">
        <v>40</v>
      </c>
      <c r="E27" s="228">
        <v>36.036036036036037</v>
      </c>
      <c r="F27" s="231">
        <v>30</v>
      </c>
      <c r="G27" s="228">
        <v>75</v>
      </c>
      <c r="H27" s="230">
        <v>10</v>
      </c>
      <c r="I27" s="228">
        <v>25</v>
      </c>
      <c r="J27" s="10"/>
      <c r="K27" s="13"/>
      <c r="L27" s="13"/>
    </row>
    <row r="28" spans="1:12" ht="15.6" x14ac:dyDescent="0.3">
      <c r="A28" s="132" t="s">
        <v>22</v>
      </c>
      <c r="B28" s="232">
        <v>117</v>
      </c>
      <c r="C28" s="228">
        <v>80.689655172413794</v>
      </c>
      <c r="D28" s="230">
        <v>28</v>
      </c>
      <c r="E28" s="228">
        <v>19.310344827586206</v>
      </c>
      <c r="F28" s="231">
        <v>56</v>
      </c>
      <c r="G28" s="228">
        <v>83.582089552238799</v>
      </c>
      <c r="H28" s="230">
        <v>11</v>
      </c>
      <c r="I28" s="228">
        <v>16.417910447761194</v>
      </c>
      <c r="J28" s="10"/>
      <c r="K28" s="13"/>
      <c r="L28" s="13"/>
    </row>
    <row r="29" spans="1:12" ht="15.6" x14ac:dyDescent="0.3">
      <c r="A29" s="192" t="s">
        <v>332</v>
      </c>
      <c r="B29" s="232">
        <v>2</v>
      </c>
      <c r="C29" s="228">
        <v>100</v>
      </c>
      <c r="D29" s="230">
        <v>0</v>
      </c>
      <c r="E29" s="228">
        <v>0</v>
      </c>
      <c r="F29" s="231">
        <v>1</v>
      </c>
      <c r="G29" s="228">
        <v>100</v>
      </c>
      <c r="H29" s="230">
        <v>0</v>
      </c>
      <c r="I29" s="228">
        <v>0</v>
      </c>
    </row>
    <row r="30" spans="1:12" ht="12.75" x14ac:dyDescent="0.2">
      <c r="A30" s="15"/>
      <c r="B30" s="61"/>
      <c r="C30" s="61"/>
      <c r="D30" s="90"/>
      <c r="E30" s="90"/>
      <c r="F30" s="61"/>
      <c r="G30" s="61"/>
      <c r="H30" s="61"/>
      <c r="I30" s="61"/>
    </row>
    <row r="31" spans="1:12" ht="12.75" x14ac:dyDescent="0.2">
      <c r="A31" s="15"/>
      <c r="B31" s="61"/>
      <c r="C31" s="61"/>
      <c r="D31" s="61"/>
      <c r="E31" s="61"/>
      <c r="F31" s="61"/>
      <c r="G31" s="61"/>
      <c r="H31" s="61"/>
      <c r="I31" s="61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B6" sqref="B6"/>
    </sheetView>
  </sheetViews>
  <sheetFormatPr defaultColWidth="8.88671875" defaultRowHeight="18" x14ac:dyDescent="0.35"/>
  <cols>
    <col min="1" max="1" width="43.109375" style="11" customWidth="1"/>
    <col min="2" max="2" width="12" style="11" customWidth="1"/>
    <col min="3" max="3" width="11.109375" style="11" customWidth="1"/>
    <col min="4" max="4" width="13.6640625" style="11" customWidth="1"/>
    <col min="5" max="6" width="13.33203125" style="11" customWidth="1"/>
    <col min="7" max="7" width="13.66406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3.109375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3.109375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3.109375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3.109375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3.109375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3.109375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3.109375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3.109375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3.109375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3.109375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3.109375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3.109375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3.109375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3.109375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3.109375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3.109375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3.109375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3.109375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3.109375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3.109375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3.109375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3.109375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3.109375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3.109375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3.109375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3.109375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3.109375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3.109375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3.109375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3.109375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3.109375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3.109375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3.109375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3.109375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3.109375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3.109375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3.109375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3.109375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3.109375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3.109375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3.109375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3.109375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3.109375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3.109375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3.109375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3.109375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3.109375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3.109375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3.109375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3.109375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3.109375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3.109375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3.109375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3.109375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3.109375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3.109375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3.109375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3.109375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3.109375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3.109375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3.109375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3.109375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3.109375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15" x14ac:dyDescent="0.35">
      <c r="A1" s="140" t="s">
        <v>326</v>
      </c>
    </row>
    <row r="2" spans="1:15" s="2" customFormat="1" ht="22.5" customHeight="1" x14ac:dyDescent="0.4">
      <c r="A2" s="252" t="s">
        <v>64</v>
      </c>
      <c r="B2" s="252"/>
      <c r="C2" s="252"/>
      <c r="D2" s="252"/>
      <c r="E2" s="252"/>
      <c r="F2" s="252"/>
      <c r="G2" s="252"/>
      <c r="I2" s="25"/>
    </row>
    <row r="3" spans="1:15" s="2" customFormat="1" ht="22.5" customHeight="1" x14ac:dyDescent="0.3">
      <c r="A3" s="274" t="s">
        <v>68</v>
      </c>
      <c r="B3" s="274"/>
      <c r="C3" s="274"/>
      <c r="D3" s="274"/>
      <c r="E3" s="274"/>
      <c r="F3" s="274"/>
      <c r="G3" s="274"/>
      <c r="I3" s="25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6"/>
    </row>
    <row r="5" spans="1:15" s="4" customFormat="1" ht="50.25" customHeight="1" x14ac:dyDescent="0.2">
      <c r="A5" s="59"/>
      <c r="B5" s="96" t="s">
        <v>475</v>
      </c>
      <c r="C5" s="96" t="s">
        <v>448</v>
      </c>
      <c r="D5" s="103" t="s">
        <v>36</v>
      </c>
      <c r="E5" s="96" t="s">
        <v>441</v>
      </c>
      <c r="F5" s="96" t="s">
        <v>444</v>
      </c>
      <c r="G5" s="103" t="s">
        <v>36</v>
      </c>
    </row>
    <row r="6" spans="1:15" s="20" customFormat="1" ht="31.5" customHeight="1" x14ac:dyDescent="0.35">
      <c r="A6" s="27" t="s">
        <v>69</v>
      </c>
      <c r="B6" s="30">
        <f>SUM(B7:B30)</f>
        <v>3832</v>
      </c>
      <c r="C6" s="97">
        <f>SUM(C7:C30)</f>
        <v>3336</v>
      </c>
      <c r="D6" s="136">
        <f>C6/B6*100</f>
        <v>87.05636743215031</v>
      </c>
      <c r="E6" s="97">
        <f>SUM(E7:E30)</f>
        <v>929</v>
      </c>
      <c r="F6" s="97">
        <f>SUM(F7:F30)</f>
        <v>1422</v>
      </c>
      <c r="G6" s="66">
        <f>F6/E6*100</f>
        <v>153.06781485468247</v>
      </c>
      <c r="I6" s="26"/>
      <c r="J6" s="31"/>
      <c r="K6" s="31"/>
      <c r="L6" s="32"/>
      <c r="M6" s="32"/>
      <c r="N6" s="32"/>
      <c r="O6" s="32"/>
    </row>
    <row r="7" spans="1:15" ht="31.2" customHeight="1" x14ac:dyDescent="0.25">
      <c r="A7" s="132" t="s">
        <v>39</v>
      </c>
      <c r="B7" s="170">
        <v>1788</v>
      </c>
      <c r="C7" s="170">
        <v>1427</v>
      </c>
      <c r="D7" s="136">
        <f t="shared" ref="D7:D30" si="0">C7/B7*100</f>
        <v>79.80984340044742</v>
      </c>
      <c r="E7" s="170">
        <v>357</v>
      </c>
      <c r="F7" s="170">
        <v>510</v>
      </c>
      <c r="G7" s="66">
        <f t="shared" ref="G7:G30" si="1">F7/E7*100</f>
        <v>142.85714285714286</v>
      </c>
      <c r="H7" s="10"/>
      <c r="I7" s="17"/>
      <c r="J7" s="17"/>
      <c r="K7" s="17"/>
      <c r="L7" s="17"/>
      <c r="M7" s="17"/>
      <c r="N7" s="17"/>
    </row>
    <row r="8" spans="1:15" ht="31.2" customHeight="1" x14ac:dyDescent="0.25">
      <c r="A8" s="132" t="s">
        <v>40</v>
      </c>
      <c r="B8" s="170">
        <v>124</v>
      </c>
      <c r="C8" s="170">
        <v>72</v>
      </c>
      <c r="D8" s="136">
        <f t="shared" si="0"/>
        <v>58.064516129032263</v>
      </c>
      <c r="E8" s="170">
        <v>36</v>
      </c>
      <c r="F8" s="170">
        <v>28</v>
      </c>
      <c r="G8" s="66">
        <f t="shared" si="1"/>
        <v>77.777777777777786</v>
      </c>
      <c r="H8" s="10"/>
      <c r="I8" s="17"/>
      <c r="J8" s="17"/>
      <c r="K8" s="17"/>
      <c r="L8" s="17"/>
      <c r="M8" s="17"/>
      <c r="N8" s="17"/>
    </row>
    <row r="9" spans="1:15" s="14" customFormat="1" ht="31.2" customHeight="1" x14ac:dyDescent="0.25">
      <c r="A9" s="132" t="s">
        <v>41</v>
      </c>
      <c r="B9" s="170">
        <v>0</v>
      </c>
      <c r="C9" s="170">
        <v>0</v>
      </c>
      <c r="D9" s="136" t="s">
        <v>75</v>
      </c>
      <c r="E9" s="170">
        <v>0</v>
      </c>
      <c r="F9" s="170">
        <v>0</v>
      </c>
      <c r="G9" s="66" t="s">
        <v>75</v>
      </c>
      <c r="H9" s="10"/>
      <c r="I9" s="11"/>
      <c r="J9" s="12"/>
    </row>
    <row r="10" spans="1:15" ht="31.2" customHeight="1" x14ac:dyDescent="0.25">
      <c r="A10" s="132" t="s">
        <v>42</v>
      </c>
      <c r="B10" s="170">
        <v>46</v>
      </c>
      <c r="C10" s="170">
        <v>28</v>
      </c>
      <c r="D10" s="136">
        <f t="shared" si="0"/>
        <v>60.869565217391312</v>
      </c>
      <c r="E10" s="170">
        <v>14</v>
      </c>
      <c r="F10" s="170">
        <v>10</v>
      </c>
      <c r="G10" s="66">
        <f t="shared" si="1"/>
        <v>71.428571428571431</v>
      </c>
      <c r="H10" s="10"/>
      <c r="I10" s="11"/>
      <c r="J10" s="12"/>
      <c r="L10" s="18"/>
    </row>
    <row r="11" spans="1:15" ht="31.2" customHeight="1" x14ac:dyDescent="0.25">
      <c r="A11" s="132" t="s">
        <v>43</v>
      </c>
      <c r="B11" s="170">
        <v>160</v>
      </c>
      <c r="C11" s="170">
        <v>96</v>
      </c>
      <c r="D11" s="136">
        <f t="shared" si="0"/>
        <v>60</v>
      </c>
      <c r="E11" s="170">
        <v>40</v>
      </c>
      <c r="F11" s="170">
        <v>43</v>
      </c>
      <c r="G11" s="66">
        <f t="shared" si="1"/>
        <v>107.5</v>
      </c>
      <c r="H11" s="10"/>
      <c r="I11" s="11"/>
      <c r="J11" s="12"/>
    </row>
    <row r="12" spans="1:15" ht="31.2" x14ac:dyDescent="0.25">
      <c r="A12" s="132" t="s">
        <v>44</v>
      </c>
      <c r="B12" s="170">
        <v>12</v>
      </c>
      <c r="C12" s="170">
        <v>11</v>
      </c>
      <c r="D12" s="136">
        <f t="shared" si="0"/>
        <v>91.666666666666657</v>
      </c>
      <c r="E12" s="170">
        <v>2</v>
      </c>
      <c r="F12" s="170">
        <v>8</v>
      </c>
      <c r="G12" s="66" t="s">
        <v>449</v>
      </c>
      <c r="H12" s="10"/>
      <c r="I12" s="11"/>
      <c r="J12" s="12"/>
    </row>
    <row r="13" spans="1:15" ht="62.4" x14ac:dyDescent="0.25">
      <c r="A13" s="132" t="s">
        <v>45</v>
      </c>
      <c r="B13" s="170">
        <v>99</v>
      </c>
      <c r="C13" s="170">
        <v>152</v>
      </c>
      <c r="D13" s="136">
        <f t="shared" si="0"/>
        <v>153.53535353535352</v>
      </c>
      <c r="E13" s="170">
        <v>24</v>
      </c>
      <c r="F13" s="170">
        <v>89</v>
      </c>
      <c r="G13" s="66" t="s">
        <v>450</v>
      </c>
      <c r="H13" s="10"/>
      <c r="I13" s="11"/>
      <c r="J13" s="12"/>
    </row>
    <row r="14" spans="1:15" ht="31.2" customHeight="1" x14ac:dyDescent="0.25">
      <c r="A14" s="132" t="s">
        <v>46</v>
      </c>
      <c r="B14" s="170">
        <v>11</v>
      </c>
      <c r="C14" s="170">
        <v>17</v>
      </c>
      <c r="D14" s="136">
        <f t="shared" si="0"/>
        <v>154.54545454545453</v>
      </c>
      <c r="E14" s="170">
        <v>5</v>
      </c>
      <c r="F14" s="170">
        <v>11</v>
      </c>
      <c r="G14" s="66" t="s">
        <v>421</v>
      </c>
      <c r="H14" s="10"/>
      <c r="I14" s="11"/>
      <c r="J14" s="12"/>
    </row>
    <row r="15" spans="1:15" ht="31.2" x14ac:dyDescent="0.25">
      <c r="A15" s="132" t="s">
        <v>47</v>
      </c>
      <c r="B15" s="170">
        <v>26</v>
      </c>
      <c r="C15" s="170">
        <v>14</v>
      </c>
      <c r="D15" s="136">
        <f t="shared" si="0"/>
        <v>53.846153846153847</v>
      </c>
      <c r="E15" s="170">
        <v>3</v>
      </c>
      <c r="F15" s="170">
        <v>3</v>
      </c>
      <c r="G15" s="66">
        <f t="shared" si="1"/>
        <v>100</v>
      </c>
      <c r="H15" s="10"/>
      <c r="I15" s="11"/>
      <c r="J15" s="12"/>
    </row>
    <row r="16" spans="1:15" ht="31.2" x14ac:dyDescent="0.25">
      <c r="A16" s="132" t="s">
        <v>48</v>
      </c>
      <c r="B16" s="170">
        <v>9</v>
      </c>
      <c r="C16" s="170">
        <v>11</v>
      </c>
      <c r="D16" s="136">
        <f t="shared" si="0"/>
        <v>122.22222222222223</v>
      </c>
      <c r="E16" s="170">
        <v>2</v>
      </c>
      <c r="F16" s="170">
        <v>4</v>
      </c>
      <c r="G16" s="66" t="s">
        <v>426</v>
      </c>
      <c r="H16" s="10"/>
      <c r="I16" s="11"/>
      <c r="J16" s="12"/>
    </row>
    <row r="17" spans="1:10" ht="31.2" x14ac:dyDescent="0.25">
      <c r="A17" s="132" t="s">
        <v>49</v>
      </c>
      <c r="B17" s="170">
        <v>49</v>
      </c>
      <c r="C17" s="170">
        <v>44</v>
      </c>
      <c r="D17" s="136">
        <f t="shared" si="0"/>
        <v>89.795918367346943</v>
      </c>
      <c r="E17" s="170">
        <v>11</v>
      </c>
      <c r="F17" s="170">
        <v>22</v>
      </c>
      <c r="G17" s="66" t="s">
        <v>426</v>
      </c>
      <c r="H17" s="10"/>
      <c r="I17" s="11"/>
      <c r="J17" s="12"/>
    </row>
    <row r="18" spans="1:10" ht="31.2" x14ac:dyDescent="0.25">
      <c r="A18" s="132" t="s">
        <v>50</v>
      </c>
      <c r="B18" s="170">
        <v>5</v>
      </c>
      <c r="C18" s="170">
        <v>12</v>
      </c>
      <c r="D18" s="136">
        <f t="shared" si="0"/>
        <v>240</v>
      </c>
      <c r="E18" s="170">
        <v>2</v>
      </c>
      <c r="F18" s="170">
        <v>7</v>
      </c>
      <c r="G18" s="66" t="s">
        <v>451</v>
      </c>
      <c r="H18" s="10"/>
      <c r="I18" s="11"/>
      <c r="J18" s="12"/>
    </row>
    <row r="19" spans="1:10" ht="31.2" x14ac:dyDescent="0.25">
      <c r="A19" s="132" t="s">
        <v>51</v>
      </c>
      <c r="B19" s="170">
        <v>44</v>
      </c>
      <c r="C19" s="170">
        <v>32</v>
      </c>
      <c r="D19" s="136">
        <f t="shared" si="0"/>
        <v>72.727272727272734</v>
      </c>
      <c r="E19" s="170">
        <v>8</v>
      </c>
      <c r="F19" s="170">
        <v>9</v>
      </c>
      <c r="G19" s="66">
        <f t="shared" si="1"/>
        <v>112.5</v>
      </c>
      <c r="H19" s="10"/>
      <c r="I19" s="11"/>
      <c r="J19" s="12"/>
    </row>
    <row r="20" spans="1:10" ht="31.2" x14ac:dyDescent="0.25">
      <c r="A20" s="132" t="s">
        <v>52</v>
      </c>
      <c r="B20" s="170">
        <v>218</v>
      </c>
      <c r="C20" s="170">
        <v>286</v>
      </c>
      <c r="D20" s="136">
        <f t="shared" si="0"/>
        <v>131.1926605504587</v>
      </c>
      <c r="E20" s="170">
        <v>38</v>
      </c>
      <c r="F20" s="170">
        <v>131</v>
      </c>
      <c r="G20" s="66" t="s">
        <v>427</v>
      </c>
      <c r="H20" s="10"/>
      <c r="I20" s="11"/>
      <c r="J20" s="12"/>
    </row>
    <row r="21" spans="1:10" ht="31.2" customHeight="1" x14ac:dyDescent="0.25">
      <c r="A21" s="132" t="s">
        <v>53</v>
      </c>
      <c r="B21" s="170">
        <v>59</v>
      </c>
      <c r="C21" s="170">
        <v>63</v>
      </c>
      <c r="D21" s="136">
        <f t="shared" si="0"/>
        <v>106.77966101694916</v>
      </c>
      <c r="E21" s="170">
        <v>15</v>
      </c>
      <c r="F21" s="170">
        <v>29</v>
      </c>
      <c r="G21" s="66">
        <f t="shared" si="1"/>
        <v>193.33333333333334</v>
      </c>
      <c r="H21" s="10"/>
      <c r="I21" s="11"/>
      <c r="J21" s="12"/>
    </row>
    <row r="22" spans="1:10" ht="31.2" x14ac:dyDescent="0.25">
      <c r="A22" s="132" t="s">
        <v>54</v>
      </c>
      <c r="B22" s="170">
        <v>114</v>
      </c>
      <c r="C22" s="170">
        <v>74</v>
      </c>
      <c r="D22" s="136">
        <f t="shared" si="0"/>
        <v>64.912280701754383</v>
      </c>
      <c r="E22" s="170">
        <v>29</v>
      </c>
      <c r="F22" s="170">
        <v>32</v>
      </c>
      <c r="G22" s="66">
        <f t="shared" si="1"/>
        <v>110.34482758620689</v>
      </c>
      <c r="H22" s="10"/>
      <c r="I22" s="11"/>
      <c r="J22" s="12"/>
    </row>
    <row r="23" spans="1:10" ht="31.2" x14ac:dyDescent="0.25">
      <c r="A23" s="132" t="s">
        <v>55</v>
      </c>
      <c r="B23" s="170">
        <v>68</v>
      </c>
      <c r="C23" s="170">
        <v>22</v>
      </c>
      <c r="D23" s="136">
        <f t="shared" si="0"/>
        <v>32.352941176470587</v>
      </c>
      <c r="E23" s="170">
        <v>17</v>
      </c>
      <c r="F23" s="170">
        <v>9</v>
      </c>
      <c r="G23" s="66" t="s">
        <v>452</v>
      </c>
      <c r="H23" s="10"/>
      <c r="I23" s="11"/>
      <c r="J23" s="15"/>
    </row>
    <row r="24" spans="1:10" ht="31.2" customHeight="1" x14ac:dyDescent="0.25">
      <c r="A24" s="132" t="s">
        <v>56</v>
      </c>
      <c r="B24" s="170">
        <v>125</v>
      </c>
      <c r="C24" s="170">
        <v>168</v>
      </c>
      <c r="D24" s="136">
        <f t="shared" si="0"/>
        <v>134.4</v>
      </c>
      <c r="E24" s="170">
        <v>27</v>
      </c>
      <c r="F24" s="170">
        <v>123</v>
      </c>
      <c r="G24" s="66" t="s">
        <v>452</v>
      </c>
      <c r="H24" s="10"/>
      <c r="I24" s="11"/>
      <c r="J24" s="15"/>
    </row>
    <row r="25" spans="1:10" ht="31.2" x14ac:dyDescent="0.25">
      <c r="A25" s="132" t="s">
        <v>57</v>
      </c>
      <c r="B25" s="170">
        <v>498</v>
      </c>
      <c r="C25" s="170">
        <v>428</v>
      </c>
      <c r="D25" s="136">
        <f t="shared" si="0"/>
        <v>85.943775100401609</v>
      </c>
      <c r="E25" s="170">
        <v>193</v>
      </c>
      <c r="F25" s="170">
        <v>146</v>
      </c>
      <c r="G25" s="66">
        <f t="shared" si="1"/>
        <v>75.647668393782382</v>
      </c>
      <c r="H25" s="10"/>
      <c r="I25" s="11"/>
      <c r="J25" s="15"/>
    </row>
    <row r="26" spans="1:10" ht="31.2" x14ac:dyDescent="0.25">
      <c r="A26" s="132" t="s">
        <v>58</v>
      </c>
      <c r="B26" s="170">
        <v>14</v>
      </c>
      <c r="C26" s="170">
        <v>10</v>
      </c>
      <c r="D26" s="136">
        <f t="shared" si="0"/>
        <v>71.428571428571431</v>
      </c>
      <c r="E26" s="170">
        <v>6</v>
      </c>
      <c r="F26" s="170">
        <v>2</v>
      </c>
      <c r="G26" s="66">
        <f t="shared" si="1"/>
        <v>33.333333333333329</v>
      </c>
      <c r="I26" s="11"/>
    </row>
    <row r="27" spans="1:10" ht="31.2" customHeight="1" x14ac:dyDescent="0.25">
      <c r="A27" s="132" t="s">
        <v>59</v>
      </c>
      <c r="B27" s="170">
        <v>142</v>
      </c>
      <c r="C27" s="170">
        <v>33</v>
      </c>
      <c r="D27" s="136">
        <f t="shared" si="0"/>
        <v>23.239436619718308</v>
      </c>
      <c r="E27" s="170">
        <v>38</v>
      </c>
      <c r="F27" s="170">
        <v>11</v>
      </c>
      <c r="G27" s="66">
        <f t="shared" si="1"/>
        <v>28.947368421052634</v>
      </c>
      <c r="I27" s="11"/>
    </row>
    <row r="28" spans="1:10" ht="31.2" customHeight="1" x14ac:dyDescent="0.25">
      <c r="A28" s="132" t="s">
        <v>60</v>
      </c>
      <c r="B28" s="170">
        <v>148</v>
      </c>
      <c r="C28" s="170">
        <v>253</v>
      </c>
      <c r="D28" s="136">
        <f t="shared" si="0"/>
        <v>170.94594594594594</v>
      </c>
      <c r="E28" s="170">
        <v>37</v>
      </c>
      <c r="F28" s="170">
        <v>163</v>
      </c>
      <c r="G28" s="66" t="s">
        <v>453</v>
      </c>
      <c r="I28" s="11"/>
    </row>
    <row r="29" spans="1:10" ht="31.2" customHeight="1" x14ac:dyDescent="0.25">
      <c r="A29" s="132" t="s">
        <v>61</v>
      </c>
      <c r="B29" s="170">
        <v>11</v>
      </c>
      <c r="C29" s="170">
        <v>4</v>
      </c>
      <c r="D29" s="136">
        <f t="shared" si="0"/>
        <v>36.363636363636367</v>
      </c>
      <c r="E29" s="170">
        <v>1</v>
      </c>
      <c r="F29" s="170">
        <v>2</v>
      </c>
      <c r="G29" s="66" t="s">
        <v>426</v>
      </c>
      <c r="I29" s="11"/>
    </row>
    <row r="30" spans="1:10" ht="31.2" customHeight="1" x14ac:dyDescent="0.25">
      <c r="A30" s="132" t="s">
        <v>62</v>
      </c>
      <c r="B30" s="170">
        <v>62</v>
      </c>
      <c r="C30" s="170">
        <v>79</v>
      </c>
      <c r="D30" s="136">
        <f t="shared" si="0"/>
        <v>127.41935483870968</v>
      </c>
      <c r="E30" s="170">
        <v>24</v>
      </c>
      <c r="F30" s="170">
        <v>30</v>
      </c>
      <c r="G30" s="66">
        <f t="shared" si="1"/>
        <v>125</v>
      </c>
      <c r="I30" s="11"/>
    </row>
    <row r="31" spans="1:10" x14ac:dyDescent="0.35">
      <c r="C31" s="112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6" sqref="B6"/>
    </sheetView>
  </sheetViews>
  <sheetFormatPr defaultColWidth="8.88671875" defaultRowHeight="13.2" x14ac:dyDescent="0.25"/>
  <cols>
    <col min="1" max="1" width="62.44140625" style="11" customWidth="1"/>
    <col min="2" max="2" width="11.88671875" style="62" customWidth="1"/>
    <col min="3" max="3" width="14.33203125" style="62" customWidth="1"/>
    <col min="4" max="4" width="12" style="62" customWidth="1"/>
    <col min="5" max="5" width="13.6640625" style="62" customWidth="1"/>
    <col min="6" max="6" width="12.109375" style="62" customWidth="1"/>
    <col min="7" max="7" width="13.6640625" style="62" customWidth="1"/>
    <col min="8" max="8" width="12.6640625" style="62" customWidth="1"/>
    <col min="9" max="9" width="14.6640625" style="62" customWidth="1"/>
    <col min="10" max="10" width="8.88671875" style="11"/>
    <col min="11" max="11" width="11.88671875" style="11" customWidth="1"/>
    <col min="12" max="12" width="12.109375" style="11" customWidth="1"/>
    <col min="13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x14ac:dyDescent="0.25">
      <c r="A1" s="140" t="s">
        <v>326</v>
      </c>
    </row>
    <row r="2" spans="1:13" s="2" customFormat="1" ht="22.8" x14ac:dyDescent="0.4">
      <c r="A2" s="252" t="s">
        <v>238</v>
      </c>
      <c r="B2" s="252"/>
      <c r="C2" s="252"/>
      <c r="D2" s="252"/>
      <c r="E2" s="252"/>
      <c r="F2" s="252"/>
      <c r="G2" s="252"/>
      <c r="H2" s="252"/>
      <c r="I2" s="252"/>
      <c r="J2" s="84"/>
      <c r="K2" s="84"/>
    </row>
    <row r="3" spans="1:13" s="2" customFormat="1" ht="19.5" customHeight="1" x14ac:dyDescent="0.35">
      <c r="A3" s="266" t="s">
        <v>68</v>
      </c>
      <c r="B3" s="266"/>
      <c r="C3" s="266"/>
      <c r="D3" s="266"/>
      <c r="E3" s="266"/>
      <c r="F3" s="266"/>
      <c r="G3" s="266"/>
      <c r="H3" s="266"/>
      <c r="I3" s="266"/>
      <c r="J3" s="85"/>
      <c r="K3" s="85"/>
    </row>
    <row r="4" spans="1:13" s="4" customFormat="1" ht="20.25" customHeight="1" x14ac:dyDescent="0.2">
      <c r="A4" s="104"/>
      <c r="B4" s="142"/>
      <c r="C4" s="142"/>
      <c r="D4" s="142"/>
      <c r="E4" s="142"/>
      <c r="F4" s="142"/>
      <c r="G4" s="142"/>
      <c r="H4" s="142"/>
      <c r="I4" s="167" t="s">
        <v>163</v>
      </c>
    </row>
    <row r="5" spans="1:13" s="4" customFormat="1" ht="34.5" customHeight="1" x14ac:dyDescent="0.2">
      <c r="A5" s="267"/>
      <c r="B5" s="268" t="s">
        <v>460</v>
      </c>
      <c r="C5" s="269"/>
      <c r="D5" s="269"/>
      <c r="E5" s="270"/>
      <c r="F5" s="271" t="s">
        <v>458</v>
      </c>
      <c r="G5" s="272"/>
      <c r="H5" s="272"/>
      <c r="I5" s="273"/>
    </row>
    <row r="6" spans="1:13" s="4" customFormat="1" ht="69.75" customHeight="1" x14ac:dyDescent="0.2">
      <c r="A6" s="267"/>
      <c r="B6" s="87" t="s">
        <v>239</v>
      </c>
      <c r="C6" s="87" t="s">
        <v>240</v>
      </c>
      <c r="D6" s="87" t="s">
        <v>241</v>
      </c>
      <c r="E6" s="87" t="s">
        <v>240</v>
      </c>
      <c r="F6" s="87" t="s">
        <v>239</v>
      </c>
      <c r="G6" s="87" t="s">
        <v>240</v>
      </c>
      <c r="H6" s="87" t="s">
        <v>241</v>
      </c>
      <c r="I6" s="87" t="s">
        <v>240</v>
      </c>
    </row>
    <row r="7" spans="1:13" s="6" customFormat="1" ht="34.5" customHeight="1" x14ac:dyDescent="0.3">
      <c r="A7" s="27" t="s">
        <v>69</v>
      </c>
      <c r="B7" s="173">
        <f>SUM(B8:B31)</f>
        <v>1898</v>
      </c>
      <c r="C7" s="205">
        <v>56.894484412470028</v>
      </c>
      <c r="D7" s="173">
        <f>SUM(D8:D31)</f>
        <v>1438</v>
      </c>
      <c r="E7" s="205">
        <v>43.105515587529972</v>
      </c>
      <c r="F7" s="173">
        <f>SUM(F8:F31)</f>
        <v>869</v>
      </c>
      <c r="G7" s="206">
        <v>61.111111111111114</v>
      </c>
      <c r="H7" s="173">
        <f>SUM(H8:H31)</f>
        <v>553</v>
      </c>
      <c r="I7" s="206">
        <v>38.888888888888893</v>
      </c>
      <c r="K7" s="126"/>
      <c r="L7" s="126"/>
    </row>
    <row r="8" spans="1:13" ht="15.6" x14ac:dyDescent="0.3">
      <c r="A8" s="132" t="s">
        <v>39</v>
      </c>
      <c r="B8" s="226">
        <v>908</v>
      </c>
      <c r="C8" s="233">
        <v>63.62999299229152</v>
      </c>
      <c r="D8" s="234">
        <v>519</v>
      </c>
      <c r="E8" s="233">
        <v>36.37000700770848</v>
      </c>
      <c r="F8" s="231">
        <v>354</v>
      </c>
      <c r="G8" s="235">
        <v>69.411764705882348</v>
      </c>
      <c r="H8" s="236">
        <v>156</v>
      </c>
      <c r="I8" s="235">
        <v>30.588235294117649</v>
      </c>
      <c r="J8" s="10"/>
      <c r="L8" s="91"/>
      <c r="M8" s="13"/>
    </row>
    <row r="9" spans="1:13" ht="15.6" x14ac:dyDescent="0.3">
      <c r="A9" s="132" t="s">
        <v>40</v>
      </c>
      <c r="B9" s="226">
        <v>38</v>
      </c>
      <c r="C9" s="233">
        <v>52.777777777777779</v>
      </c>
      <c r="D9" s="234">
        <v>34</v>
      </c>
      <c r="E9" s="233">
        <v>47.222222222222221</v>
      </c>
      <c r="F9" s="231">
        <v>15</v>
      </c>
      <c r="G9" s="235">
        <v>53.571428571428569</v>
      </c>
      <c r="H9" s="236">
        <v>13</v>
      </c>
      <c r="I9" s="235">
        <v>46.428571428571431</v>
      </c>
      <c r="J9" s="10"/>
      <c r="L9" s="91"/>
      <c r="M9" s="13"/>
    </row>
    <row r="10" spans="1:13" s="14" customFormat="1" ht="15.6" x14ac:dyDescent="0.3">
      <c r="A10" s="132" t="s">
        <v>41</v>
      </c>
      <c r="B10" s="226">
        <v>0</v>
      </c>
      <c r="C10" s="233" t="s">
        <v>75</v>
      </c>
      <c r="D10" s="234">
        <v>0</v>
      </c>
      <c r="E10" s="233" t="s">
        <v>75</v>
      </c>
      <c r="F10" s="231">
        <v>0</v>
      </c>
      <c r="G10" s="237" t="s">
        <v>75</v>
      </c>
      <c r="H10" s="238">
        <v>0</v>
      </c>
      <c r="I10" s="237" t="s">
        <v>75</v>
      </c>
      <c r="J10" s="10"/>
      <c r="K10" s="11"/>
      <c r="L10" s="91"/>
      <c r="M10" s="13"/>
    </row>
    <row r="11" spans="1:13" ht="15.6" x14ac:dyDescent="0.3">
      <c r="A11" s="132" t="s">
        <v>42</v>
      </c>
      <c r="B11" s="226">
        <v>21</v>
      </c>
      <c r="C11" s="233">
        <v>75</v>
      </c>
      <c r="D11" s="234">
        <v>7</v>
      </c>
      <c r="E11" s="233">
        <v>25</v>
      </c>
      <c r="F11" s="231">
        <v>8</v>
      </c>
      <c r="G11" s="235">
        <v>80</v>
      </c>
      <c r="H11" s="236">
        <v>2</v>
      </c>
      <c r="I11" s="235">
        <v>20</v>
      </c>
      <c r="J11" s="10"/>
      <c r="L11" s="91"/>
      <c r="M11" s="13"/>
    </row>
    <row r="12" spans="1:13" ht="15.6" x14ac:dyDescent="0.3">
      <c r="A12" s="132" t="s">
        <v>43</v>
      </c>
      <c r="B12" s="226">
        <v>90</v>
      </c>
      <c r="C12" s="233">
        <v>93.75</v>
      </c>
      <c r="D12" s="234">
        <v>6</v>
      </c>
      <c r="E12" s="233">
        <v>6.25</v>
      </c>
      <c r="F12" s="231">
        <v>42</v>
      </c>
      <c r="G12" s="235">
        <v>97.674418604651152</v>
      </c>
      <c r="H12" s="236">
        <v>1</v>
      </c>
      <c r="I12" s="235">
        <v>2.3255813953488373</v>
      </c>
      <c r="J12" s="10"/>
      <c r="L12" s="91"/>
      <c r="M12" s="13"/>
    </row>
    <row r="13" spans="1:13" ht="15.6" x14ac:dyDescent="0.3">
      <c r="A13" s="132" t="s">
        <v>44</v>
      </c>
      <c r="B13" s="226">
        <v>11</v>
      </c>
      <c r="C13" s="233">
        <v>100</v>
      </c>
      <c r="D13" s="234">
        <v>0</v>
      </c>
      <c r="E13" s="233">
        <v>0</v>
      </c>
      <c r="F13" s="231">
        <v>8</v>
      </c>
      <c r="G13" s="235">
        <v>100</v>
      </c>
      <c r="H13" s="236">
        <v>0</v>
      </c>
      <c r="I13" s="235">
        <v>0</v>
      </c>
      <c r="J13" s="10"/>
      <c r="L13" s="91"/>
      <c r="M13" s="13"/>
    </row>
    <row r="14" spans="1:13" ht="46.8" x14ac:dyDescent="0.3">
      <c r="A14" s="132" t="s">
        <v>45</v>
      </c>
      <c r="B14" s="226">
        <v>70</v>
      </c>
      <c r="C14" s="233">
        <v>46.05263157894737</v>
      </c>
      <c r="D14" s="234">
        <v>82</v>
      </c>
      <c r="E14" s="233">
        <v>53.94736842105263</v>
      </c>
      <c r="F14" s="231">
        <v>49</v>
      </c>
      <c r="G14" s="235">
        <v>55.056179775280903</v>
      </c>
      <c r="H14" s="236">
        <v>40</v>
      </c>
      <c r="I14" s="235">
        <v>44.943820224719097</v>
      </c>
      <c r="J14" s="10"/>
      <c r="L14" s="91"/>
      <c r="M14" s="13"/>
    </row>
    <row r="15" spans="1:13" ht="15.6" x14ac:dyDescent="0.3">
      <c r="A15" s="132" t="s">
        <v>46</v>
      </c>
      <c r="B15" s="226">
        <v>13</v>
      </c>
      <c r="C15" s="233">
        <v>76.470588235294116</v>
      </c>
      <c r="D15" s="234">
        <v>4</v>
      </c>
      <c r="E15" s="233">
        <v>23.52941176470588</v>
      </c>
      <c r="F15" s="231">
        <v>8</v>
      </c>
      <c r="G15" s="235">
        <v>72.727272727272734</v>
      </c>
      <c r="H15" s="236">
        <v>3</v>
      </c>
      <c r="I15" s="235">
        <v>27.27272727272727</v>
      </c>
      <c r="J15" s="10"/>
      <c r="L15" s="91"/>
      <c r="M15" s="13"/>
    </row>
    <row r="16" spans="1:13" ht="15.6" x14ac:dyDescent="0.3">
      <c r="A16" s="132" t="s">
        <v>47</v>
      </c>
      <c r="B16" s="226">
        <v>10</v>
      </c>
      <c r="C16" s="233">
        <v>71.428571428571431</v>
      </c>
      <c r="D16" s="234">
        <v>4</v>
      </c>
      <c r="E16" s="233">
        <v>28.571428571428569</v>
      </c>
      <c r="F16" s="231">
        <v>3</v>
      </c>
      <c r="G16" s="235">
        <v>100</v>
      </c>
      <c r="H16" s="236">
        <v>0</v>
      </c>
      <c r="I16" s="235">
        <v>0</v>
      </c>
      <c r="J16" s="10"/>
      <c r="L16" s="91"/>
      <c r="M16" s="13"/>
    </row>
    <row r="17" spans="1:13" ht="15.6" x14ac:dyDescent="0.3">
      <c r="A17" s="132" t="s">
        <v>48</v>
      </c>
      <c r="B17" s="226">
        <v>4</v>
      </c>
      <c r="C17" s="233">
        <v>36.363636363636367</v>
      </c>
      <c r="D17" s="234">
        <v>7</v>
      </c>
      <c r="E17" s="233">
        <v>63.636363636363633</v>
      </c>
      <c r="F17" s="231">
        <v>3</v>
      </c>
      <c r="G17" s="235">
        <v>75</v>
      </c>
      <c r="H17" s="236">
        <v>1</v>
      </c>
      <c r="I17" s="235">
        <v>25</v>
      </c>
      <c r="J17" s="10"/>
      <c r="L17" s="91"/>
      <c r="M17" s="13"/>
    </row>
    <row r="18" spans="1:13" ht="15.6" x14ac:dyDescent="0.3">
      <c r="A18" s="132" t="s">
        <v>49</v>
      </c>
      <c r="B18" s="226">
        <v>24</v>
      </c>
      <c r="C18" s="233">
        <v>54.54545454545454</v>
      </c>
      <c r="D18" s="234">
        <v>20</v>
      </c>
      <c r="E18" s="233">
        <v>45.454545454545453</v>
      </c>
      <c r="F18" s="231">
        <v>14</v>
      </c>
      <c r="G18" s="235">
        <v>63.636363636363633</v>
      </c>
      <c r="H18" s="236">
        <v>8</v>
      </c>
      <c r="I18" s="235">
        <v>36.363636363636367</v>
      </c>
      <c r="J18" s="10"/>
      <c r="L18" s="91"/>
      <c r="M18" s="13"/>
    </row>
    <row r="19" spans="1:13" ht="31.2" x14ac:dyDescent="0.3">
      <c r="A19" s="132" t="s">
        <v>50</v>
      </c>
      <c r="B19" s="226">
        <v>10</v>
      </c>
      <c r="C19" s="233">
        <v>83.333333333333343</v>
      </c>
      <c r="D19" s="234">
        <v>2</v>
      </c>
      <c r="E19" s="233">
        <v>16.666666666666664</v>
      </c>
      <c r="F19" s="231">
        <v>5</v>
      </c>
      <c r="G19" s="235">
        <v>71.428571428571431</v>
      </c>
      <c r="H19" s="236">
        <v>2</v>
      </c>
      <c r="I19" s="235">
        <v>28.571428571428569</v>
      </c>
      <c r="J19" s="10"/>
      <c r="L19" s="91"/>
      <c r="M19" s="13"/>
    </row>
    <row r="20" spans="1:13" ht="15.6" x14ac:dyDescent="0.3">
      <c r="A20" s="132" t="s">
        <v>51</v>
      </c>
      <c r="B20" s="226">
        <v>19</v>
      </c>
      <c r="C20" s="233">
        <v>59.375</v>
      </c>
      <c r="D20" s="234">
        <v>13</v>
      </c>
      <c r="E20" s="233">
        <v>40.625</v>
      </c>
      <c r="F20" s="231">
        <v>3</v>
      </c>
      <c r="G20" s="235">
        <v>33.333333333333329</v>
      </c>
      <c r="H20" s="236">
        <v>6</v>
      </c>
      <c r="I20" s="235">
        <v>66.666666666666657</v>
      </c>
      <c r="J20" s="10"/>
      <c r="L20" s="91"/>
      <c r="M20" s="13"/>
    </row>
    <row r="21" spans="1:13" ht="15.6" x14ac:dyDescent="0.3">
      <c r="A21" s="132" t="s">
        <v>52</v>
      </c>
      <c r="B21" s="226">
        <v>148</v>
      </c>
      <c r="C21" s="233">
        <v>51.748251748251747</v>
      </c>
      <c r="D21" s="234">
        <v>138</v>
      </c>
      <c r="E21" s="233">
        <v>48.251748251748253</v>
      </c>
      <c r="F21" s="231">
        <v>66</v>
      </c>
      <c r="G21" s="235">
        <v>50.381679389312971</v>
      </c>
      <c r="H21" s="236">
        <v>65</v>
      </c>
      <c r="I21" s="235">
        <v>49.618320610687022</v>
      </c>
      <c r="J21" s="10"/>
      <c r="L21" s="91"/>
      <c r="M21" s="13"/>
    </row>
    <row r="22" spans="1:13" ht="15.6" x14ac:dyDescent="0.3">
      <c r="A22" s="132" t="s">
        <v>53</v>
      </c>
      <c r="B22" s="226">
        <v>30</v>
      </c>
      <c r="C22" s="233">
        <v>47.619047619047613</v>
      </c>
      <c r="D22" s="234">
        <v>33</v>
      </c>
      <c r="E22" s="233">
        <v>52.380952380952387</v>
      </c>
      <c r="F22" s="231">
        <v>17</v>
      </c>
      <c r="G22" s="235">
        <v>58.620689655172406</v>
      </c>
      <c r="H22" s="236">
        <v>12</v>
      </c>
      <c r="I22" s="235">
        <v>41.379310344827587</v>
      </c>
      <c r="J22" s="10"/>
      <c r="L22" s="91"/>
      <c r="M22" s="13"/>
    </row>
    <row r="23" spans="1:13" ht="31.2" x14ac:dyDescent="0.3">
      <c r="A23" s="132" t="s">
        <v>54</v>
      </c>
      <c r="B23" s="226">
        <v>30</v>
      </c>
      <c r="C23" s="233">
        <v>40.54054054054054</v>
      </c>
      <c r="D23" s="234">
        <v>44</v>
      </c>
      <c r="E23" s="233">
        <v>59.45945945945946</v>
      </c>
      <c r="F23" s="231">
        <v>11</v>
      </c>
      <c r="G23" s="235">
        <v>34.375</v>
      </c>
      <c r="H23" s="236">
        <v>21</v>
      </c>
      <c r="I23" s="235">
        <v>65.625</v>
      </c>
      <c r="J23" s="10"/>
      <c r="L23" s="91"/>
      <c r="M23" s="13"/>
    </row>
    <row r="24" spans="1:13" ht="18.75" customHeight="1" x14ac:dyDescent="0.3">
      <c r="A24" s="132" t="s">
        <v>55</v>
      </c>
      <c r="B24" s="226">
        <v>11</v>
      </c>
      <c r="C24" s="233">
        <v>50</v>
      </c>
      <c r="D24" s="234">
        <v>11</v>
      </c>
      <c r="E24" s="233">
        <v>50</v>
      </c>
      <c r="F24" s="231">
        <v>3</v>
      </c>
      <c r="G24" s="235">
        <v>33.333333333333329</v>
      </c>
      <c r="H24" s="236">
        <v>6</v>
      </c>
      <c r="I24" s="235">
        <v>66.666666666666657</v>
      </c>
      <c r="J24" s="10"/>
      <c r="L24" s="91"/>
      <c r="M24" s="13"/>
    </row>
    <row r="25" spans="1:13" ht="15.6" x14ac:dyDescent="0.3">
      <c r="A25" s="132" t="s">
        <v>56</v>
      </c>
      <c r="B25" s="226">
        <v>96</v>
      </c>
      <c r="C25" s="233">
        <v>57.142857142857139</v>
      </c>
      <c r="D25" s="234">
        <v>72</v>
      </c>
      <c r="E25" s="233">
        <v>42.857142857142854</v>
      </c>
      <c r="F25" s="231">
        <v>73</v>
      </c>
      <c r="G25" s="235">
        <v>59.349593495934961</v>
      </c>
      <c r="H25" s="236">
        <v>50</v>
      </c>
      <c r="I25" s="235">
        <v>40.650406504065039</v>
      </c>
      <c r="J25" s="10"/>
      <c r="L25" s="91"/>
      <c r="M25" s="13"/>
    </row>
    <row r="26" spans="1:13" ht="15.6" x14ac:dyDescent="0.3">
      <c r="A26" s="132" t="s">
        <v>57</v>
      </c>
      <c r="B26" s="226">
        <v>165</v>
      </c>
      <c r="C26" s="233">
        <v>38.55140186915888</v>
      </c>
      <c r="D26" s="234">
        <v>263</v>
      </c>
      <c r="E26" s="233">
        <v>61.448598130841127</v>
      </c>
      <c r="F26" s="231">
        <v>58</v>
      </c>
      <c r="G26" s="235">
        <v>39.726027397260275</v>
      </c>
      <c r="H26" s="236">
        <v>88</v>
      </c>
      <c r="I26" s="235">
        <v>60.273972602739725</v>
      </c>
      <c r="J26" s="10"/>
      <c r="L26" s="91"/>
      <c r="M26" s="13"/>
    </row>
    <row r="27" spans="1:13" ht="31.2" x14ac:dyDescent="0.3">
      <c r="A27" s="132" t="s">
        <v>58</v>
      </c>
      <c r="B27" s="226">
        <v>3</v>
      </c>
      <c r="C27" s="233">
        <v>30</v>
      </c>
      <c r="D27" s="234">
        <v>7</v>
      </c>
      <c r="E27" s="233">
        <v>70</v>
      </c>
      <c r="F27" s="231">
        <v>0</v>
      </c>
      <c r="G27" s="235">
        <v>0</v>
      </c>
      <c r="H27" s="236">
        <v>2</v>
      </c>
      <c r="I27" s="235">
        <v>100</v>
      </c>
      <c r="L27" s="12"/>
    </row>
    <row r="28" spans="1:13" ht="15.6" x14ac:dyDescent="0.3">
      <c r="A28" s="132" t="s">
        <v>59</v>
      </c>
      <c r="B28" s="226">
        <v>13</v>
      </c>
      <c r="C28" s="233">
        <v>39.393939393939391</v>
      </c>
      <c r="D28" s="234">
        <v>20</v>
      </c>
      <c r="E28" s="233">
        <v>60.606060606060609</v>
      </c>
      <c r="F28" s="231">
        <v>6</v>
      </c>
      <c r="G28" s="235">
        <v>54.54545454545454</v>
      </c>
      <c r="H28" s="236">
        <v>5</v>
      </c>
      <c r="I28" s="235">
        <v>45.454545454545453</v>
      </c>
      <c r="L28" s="12"/>
    </row>
    <row r="29" spans="1:13" ht="15.6" x14ac:dyDescent="0.3">
      <c r="A29" s="132" t="s">
        <v>60</v>
      </c>
      <c r="B29" s="226">
        <v>157</v>
      </c>
      <c r="C29" s="233">
        <v>62.055335968379445</v>
      </c>
      <c r="D29" s="234">
        <v>96</v>
      </c>
      <c r="E29" s="233">
        <v>37.944664031620547</v>
      </c>
      <c r="F29" s="231">
        <v>110</v>
      </c>
      <c r="G29" s="235">
        <v>67.484662576687114</v>
      </c>
      <c r="H29" s="236">
        <v>53</v>
      </c>
      <c r="I29" s="235">
        <v>32.515337423312886</v>
      </c>
    </row>
    <row r="30" spans="1:13" ht="15.6" x14ac:dyDescent="0.3">
      <c r="A30" s="132" t="s">
        <v>61</v>
      </c>
      <c r="B30" s="226">
        <v>2</v>
      </c>
      <c r="C30" s="233">
        <v>50</v>
      </c>
      <c r="D30" s="234">
        <v>2</v>
      </c>
      <c r="E30" s="233">
        <v>50</v>
      </c>
      <c r="F30" s="231">
        <v>0</v>
      </c>
      <c r="G30" s="235">
        <v>0</v>
      </c>
      <c r="H30" s="236">
        <v>2</v>
      </c>
      <c r="I30" s="235">
        <v>100</v>
      </c>
    </row>
    <row r="31" spans="1:13" ht="15.6" x14ac:dyDescent="0.3">
      <c r="A31" s="132" t="s">
        <v>62</v>
      </c>
      <c r="B31" s="226">
        <v>25</v>
      </c>
      <c r="C31" s="233">
        <v>31.645569620253166</v>
      </c>
      <c r="D31" s="234">
        <v>54</v>
      </c>
      <c r="E31" s="233">
        <v>68.35443037974683</v>
      </c>
      <c r="F31" s="231">
        <v>13</v>
      </c>
      <c r="G31" s="235">
        <v>43.333333333333336</v>
      </c>
      <c r="H31" s="236">
        <v>17</v>
      </c>
      <c r="I31" s="235">
        <v>56.666666666666664</v>
      </c>
    </row>
    <row r="32" spans="1:13" ht="12.75" x14ac:dyDescent="0.2">
      <c r="I32" s="141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B7" sqref="B7:B55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254" t="s">
        <v>326</v>
      </c>
      <c r="B1" s="254"/>
    </row>
    <row r="2" spans="1:6" ht="42" customHeight="1" x14ac:dyDescent="0.3">
      <c r="A2" s="257" t="s">
        <v>195</v>
      </c>
      <c r="B2" s="257"/>
      <c r="C2" s="257"/>
      <c r="D2" s="257"/>
    </row>
    <row r="3" spans="1:6" ht="20.25" customHeight="1" x14ac:dyDescent="0.3">
      <c r="A3" s="110"/>
      <c r="B3" s="257" t="s">
        <v>79</v>
      </c>
      <c r="C3" s="257"/>
      <c r="D3" s="257"/>
    </row>
    <row r="4" spans="1:6" ht="15.75" x14ac:dyDescent="0.25">
      <c r="A4" s="110"/>
      <c r="B4" s="111"/>
      <c r="C4" s="110"/>
      <c r="D4" s="110"/>
    </row>
    <row r="5" spans="1:6" s="45" customFormat="1" ht="35.4" customHeight="1" x14ac:dyDescent="0.3">
      <c r="A5" s="239"/>
      <c r="B5" s="214" t="s">
        <v>80</v>
      </c>
      <c r="C5" s="213" t="s">
        <v>461</v>
      </c>
      <c r="D5" s="212" t="s">
        <v>444</v>
      </c>
    </row>
    <row r="6" spans="1:6" ht="26.4" x14ac:dyDescent="0.3">
      <c r="A6" s="46">
        <v>1</v>
      </c>
      <c r="B6" s="122" t="s">
        <v>196</v>
      </c>
      <c r="C6" s="226">
        <v>5427</v>
      </c>
      <c r="D6" s="226">
        <v>670</v>
      </c>
      <c r="F6" s="55"/>
    </row>
    <row r="7" spans="1:6" x14ac:dyDescent="0.3">
      <c r="A7" s="46">
        <v>2</v>
      </c>
      <c r="B7" s="122" t="s">
        <v>197</v>
      </c>
      <c r="C7" s="226">
        <v>1858</v>
      </c>
      <c r="D7" s="226">
        <v>523</v>
      </c>
      <c r="F7" s="55" t="s">
        <v>289</v>
      </c>
    </row>
    <row r="8" spans="1:6" ht="39.6" x14ac:dyDescent="0.3">
      <c r="A8" s="46">
        <v>3</v>
      </c>
      <c r="B8" s="122" t="s">
        <v>198</v>
      </c>
      <c r="C8" s="226">
        <v>1374</v>
      </c>
      <c r="D8" s="226">
        <v>582</v>
      </c>
      <c r="F8" s="55"/>
    </row>
    <row r="9" spans="1:6" s="47" customFormat="1" ht="41.25" customHeight="1" x14ac:dyDescent="0.3">
      <c r="A9" s="46">
        <v>4</v>
      </c>
      <c r="B9" s="122" t="s">
        <v>204</v>
      </c>
      <c r="C9" s="226">
        <v>1082</v>
      </c>
      <c r="D9" s="226">
        <v>429</v>
      </c>
      <c r="F9" s="55"/>
    </row>
    <row r="10" spans="1:6" s="47" customFormat="1" ht="18" customHeight="1" x14ac:dyDescent="0.3">
      <c r="A10" s="46">
        <v>5</v>
      </c>
      <c r="B10" s="122" t="s">
        <v>199</v>
      </c>
      <c r="C10" s="226">
        <v>654</v>
      </c>
      <c r="D10" s="226">
        <v>240</v>
      </c>
      <c r="F10" s="55"/>
    </row>
    <row r="11" spans="1:6" s="47" customFormat="1" x14ac:dyDescent="0.3">
      <c r="A11" s="46">
        <v>6</v>
      </c>
      <c r="B11" s="122" t="s">
        <v>208</v>
      </c>
      <c r="C11" s="226">
        <v>513</v>
      </c>
      <c r="D11" s="226">
        <v>327</v>
      </c>
      <c r="F11" s="55"/>
    </row>
    <row r="12" spans="1:6" s="47" customFormat="1" x14ac:dyDescent="0.3">
      <c r="A12" s="46">
        <v>7</v>
      </c>
      <c r="B12" s="122" t="s">
        <v>200</v>
      </c>
      <c r="C12" s="226">
        <v>491</v>
      </c>
      <c r="D12" s="226">
        <v>91</v>
      </c>
      <c r="F12" s="55"/>
    </row>
    <row r="13" spans="1:6" s="47" customFormat="1" x14ac:dyDescent="0.3">
      <c r="A13" s="46">
        <v>8</v>
      </c>
      <c r="B13" s="122" t="s">
        <v>220</v>
      </c>
      <c r="C13" s="226">
        <v>412</v>
      </c>
      <c r="D13" s="226">
        <v>204</v>
      </c>
      <c r="F13" s="55"/>
    </row>
    <row r="14" spans="1:6" s="47" customFormat="1" x14ac:dyDescent="0.3">
      <c r="A14" s="46">
        <v>9</v>
      </c>
      <c r="B14" s="122" t="s">
        <v>214</v>
      </c>
      <c r="C14" s="226">
        <v>380</v>
      </c>
      <c r="D14" s="226">
        <v>59</v>
      </c>
      <c r="F14" s="55"/>
    </row>
    <row r="15" spans="1:6" s="47" customFormat="1" ht="26.4" x14ac:dyDescent="0.3">
      <c r="A15" s="46">
        <v>10</v>
      </c>
      <c r="B15" s="122" t="s">
        <v>201</v>
      </c>
      <c r="C15" s="226">
        <v>340</v>
      </c>
      <c r="D15" s="226">
        <v>154</v>
      </c>
      <c r="F15" s="55"/>
    </row>
    <row r="16" spans="1:6" s="47" customFormat="1" ht="27.75" customHeight="1" x14ac:dyDescent="0.3">
      <c r="A16" s="46">
        <v>11</v>
      </c>
      <c r="B16" s="122" t="s">
        <v>292</v>
      </c>
      <c r="C16" s="226">
        <v>278</v>
      </c>
      <c r="D16" s="226">
        <v>143</v>
      </c>
      <c r="F16" s="55"/>
    </row>
    <row r="17" spans="1:6" s="47" customFormat="1" ht="26.25" customHeight="1" x14ac:dyDescent="0.3">
      <c r="A17" s="46">
        <v>12</v>
      </c>
      <c r="B17" s="122" t="s">
        <v>206</v>
      </c>
      <c r="C17" s="226">
        <v>252</v>
      </c>
      <c r="D17" s="226">
        <v>100</v>
      </c>
      <c r="F17" s="55"/>
    </row>
    <row r="18" spans="1:6" s="47" customFormat="1" ht="25.5" customHeight="1" x14ac:dyDescent="0.3">
      <c r="A18" s="46">
        <v>13</v>
      </c>
      <c r="B18" s="122" t="s">
        <v>203</v>
      </c>
      <c r="C18" s="226">
        <v>249</v>
      </c>
      <c r="D18" s="226">
        <v>118</v>
      </c>
      <c r="F18" s="55"/>
    </row>
    <row r="19" spans="1:6" s="47" customFormat="1" ht="26.4" x14ac:dyDescent="0.3">
      <c r="A19" s="46">
        <v>14</v>
      </c>
      <c r="B19" s="122" t="s">
        <v>202</v>
      </c>
      <c r="C19" s="226">
        <v>239</v>
      </c>
      <c r="D19" s="226">
        <v>92</v>
      </c>
      <c r="F19" s="55"/>
    </row>
    <row r="20" spans="1:6" s="47" customFormat="1" ht="30.75" customHeight="1" x14ac:dyDescent="0.3">
      <c r="A20" s="46">
        <v>15</v>
      </c>
      <c r="B20" s="122" t="s">
        <v>205</v>
      </c>
      <c r="C20" s="226">
        <v>228</v>
      </c>
      <c r="D20" s="226">
        <v>84</v>
      </c>
      <c r="F20" s="55"/>
    </row>
    <row r="21" spans="1:6" s="47" customFormat="1" ht="26.4" x14ac:dyDescent="0.3">
      <c r="A21" s="46">
        <v>16</v>
      </c>
      <c r="B21" s="122" t="s">
        <v>236</v>
      </c>
      <c r="C21" s="226">
        <v>225</v>
      </c>
      <c r="D21" s="226">
        <v>167</v>
      </c>
      <c r="F21" s="55"/>
    </row>
    <row r="22" spans="1:6" s="47" customFormat="1" x14ac:dyDescent="0.3">
      <c r="A22" s="46">
        <v>17</v>
      </c>
      <c r="B22" s="122" t="s">
        <v>231</v>
      </c>
      <c r="C22" s="226">
        <v>212</v>
      </c>
      <c r="D22" s="226">
        <v>77</v>
      </c>
      <c r="F22" s="55"/>
    </row>
    <row r="23" spans="1:6" s="47" customFormat="1" ht="28.5" customHeight="1" x14ac:dyDescent="0.3">
      <c r="A23" s="46">
        <v>18</v>
      </c>
      <c r="B23" s="122" t="s">
        <v>403</v>
      </c>
      <c r="C23" s="226">
        <v>206</v>
      </c>
      <c r="D23" s="226">
        <v>149</v>
      </c>
      <c r="F23" s="55"/>
    </row>
    <row r="24" spans="1:6" s="47" customFormat="1" ht="27.75" customHeight="1" x14ac:dyDescent="0.3">
      <c r="A24" s="46">
        <v>19</v>
      </c>
      <c r="B24" s="122" t="s">
        <v>209</v>
      </c>
      <c r="C24" s="226">
        <v>206</v>
      </c>
      <c r="D24" s="226">
        <v>68</v>
      </c>
      <c r="F24" s="55"/>
    </row>
    <row r="25" spans="1:6" s="47" customFormat="1" ht="27" customHeight="1" x14ac:dyDescent="0.3">
      <c r="A25" s="46">
        <v>20</v>
      </c>
      <c r="B25" s="122" t="s">
        <v>210</v>
      </c>
      <c r="C25" s="226">
        <v>201</v>
      </c>
      <c r="D25" s="226">
        <v>60</v>
      </c>
      <c r="F25" s="55"/>
    </row>
    <row r="26" spans="1:6" s="47" customFormat="1" ht="27.75" customHeight="1" x14ac:dyDescent="0.3">
      <c r="A26" s="46">
        <v>21</v>
      </c>
      <c r="B26" s="122" t="s">
        <v>212</v>
      </c>
      <c r="C26" s="226">
        <v>186</v>
      </c>
      <c r="D26" s="226">
        <v>87</v>
      </c>
      <c r="F26" s="55"/>
    </row>
    <row r="27" spans="1:6" s="47" customFormat="1" x14ac:dyDescent="0.3">
      <c r="A27" s="46">
        <v>22</v>
      </c>
      <c r="B27" s="122" t="s">
        <v>246</v>
      </c>
      <c r="C27" s="226">
        <v>169</v>
      </c>
      <c r="D27" s="226">
        <v>71</v>
      </c>
      <c r="F27" s="55"/>
    </row>
    <row r="28" spans="1:6" s="47" customFormat="1" x14ac:dyDescent="0.3">
      <c r="A28" s="46">
        <v>23</v>
      </c>
      <c r="B28" s="122" t="s">
        <v>230</v>
      </c>
      <c r="C28" s="226">
        <v>169</v>
      </c>
      <c r="D28" s="226">
        <v>60</v>
      </c>
      <c r="F28" s="55"/>
    </row>
    <row r="29" spans="1:6" s="47" customFormat="1" ht="41.25" customHeight="1" x14ac:dyDescent="0.3">
      <c r="A29" s="46">
        <v>24</v>
      </c>
      <c r="B29" s="122" t="s">
        <v>226</v>
      </c>
      <c r="C29" s="226">
        <v>158</v>
      </c>
      <c r="D29" s="226">
        <v>41</v>
      </c>
      <c r="F29" s="55"/>
    </row>
    <row r="30" spans="1:6" s="47" customFormat="1" ht="31.5" customHeight="1" x14ac:dyDescent="0.3">
      <c r="A30" s="46">
        <v>25</v>
      </c>
      <c r="B30" s="122" t="s">
        <v>215</v>
      </c>
      <c r="C30" s="226">
        <v>158</v>
      </c>
      <c r="D30" s="226">
        <v>49</v>
      </c>
      <c r="F30" s="55"/>
    </row>
    <row r="31" spans="1:6" s="47" customFormat="1" ht="26.4" x14ac:dyDescent="0.3">
      <c r="A31" s="46">
        <v>26</v>
      </c>
      <c r="B31" s="122" t="s">
        <v>224</v>
      </c>
      <c r="C31" s="226">
        <v>150</v>
      </c>
      <c r="D31" s="226">
        <v>54</v>
      </c>
      <c r="F31" s="55"/>
    </row>
    <row r="32" spans="1:6" s="47" customFormat="1" ht="23.4" customHeight="1" x14ac:dyDescent="0.3">
      <c r="A32" s="46">
        <v>27</v>
      </c>
      <c r="B32" s="122" t="s">
        <v>315</v>
      </c>
      <c r="C32" s="226">
        <v>147</v>
      </c>
      <c r="D32" s="226">
        <v>78</v>
      </c>
      <c r="F32" s="55"/>
    </row>
    <row r="33" spans="1:6" s="47" customFormat="1" x14ac:dyDescent="0.3">
      <c r="A33" s="46">
        <v>28</v>
      </c>
      <c r="B33" s="122" t="s">
        <v>233</v>
      </c>
      <c r="C33" s="226">
        <v>143</v>
      </c>
      <c r="D33" s="226">
        <v>61</v>
      </c>
      <c r="F33" s="55"/>
    </row>
    <row r="34" spans="1:6" s="47" customFormat="1" ht="23.4" customHeight="1" x14ac:dyDescent="0.3">
      <c r="A34" s="46">
        <v>29</v>
      </c>
      <c r="B34" s="122" t="s">
        <v>217</v>
      </c>
      <c r="C34" s="226">
        <v>140</v>
      </c>
      <c r="D34" s="226">
        <v>53</v>
      </c>
      <c r="F34" s="55"/>
    </row>
    <row r="35" spans="1:6" s="47" customFormat="1" ht="23.4" customHeight="1" x14ac:dyDescent="0.3">
      <c r="A35" s="46">
        <v>30</v>
      </c>
      <c r="B35" s="122" t="s">
        <v>222</v>
      </c>
      <c r="C35" s="226">
        <v>137</v>
      </c>
      <c r="D35" s="226">
        <v>53</v>
      </c>
      <c r="F35" s="55"/>
    </row>
    <row r="36" spans="1:6" s="47" customFormat="1" ht="26.4" x14ac:dyDescent="0.3">
      <c r="A36" s="46">
        <v>31</v>
      </c>
      <c r="B36" s="122" t="s">
        <v>381</v>
      </c>
      <c r="C36" s="226">
        <v>134</v>
      </c>
      <c r="D36" s="226">
        <v>54</v>
      </c>
      <c r="F36" s="55"/>
    </row>
    <row r="37" spans="1:6" s="47" customFormat="1" ht="26.4" x14ac:dyDescent="0.3">
      <c r="A37" s="46">
        <v>32</v>
      </c>
      <c r="B37" s="122" t="s">
        <v>317</v>
      </c>
      <c r="C37" s="226">
        <v>132</v>
      </c>
      <c r="D37" s="226">
        <v>31</v>
      </c>
      <c r="F37" s="55"/>
    </row>
    <row r="38" spans="1:6" s="47" customFormat="1" ht="23.25" customHeight="1" x14ac:dyDescent="0.3">
      <c r="A38" s="46">
        <v>33</v>
      </c>
      <c r="B38" s="122" t="s">
        <v>313</v>
      </c>
      <c r="C38" s="226">
        <v>129</v>
      </c>
      <c r="D38" s="226">
        <v>43</v>
      </c>
      <c r="F38" s="55"/>
    </row>
    <row r="39" spans="1:6" s="47" customFormat="1" ht="23.4" customHeight="1" x14ac:dyDescent="0.3">
      <c r="A39" s="46">
        <v>34</v>
      </c>
      <c r="B39" s="122" t="s">
        <v>227</v>
      </c>
      <c r="C39" s="226">
        <v>129</v>
      </c>
      <c r="D39" s="226">
        <v>47</v>
      </c>
      <c r="F39" s="55"/>
    </row>
    <row r="40" spans="1:6" s="47" customFormat="1" ht="23.4" customHeight="1" x14ac:dyDescent="0.3">
      <c r="A40" s="46">
        <v>35</v>
      </c>
      <c r="B40" s="122" t="s">
        <v>218</v>
      </c>
      <c r="C40" s="226">
        <v>127</v>
      </c>
      <c r="D40" s="226">
        <v>50</v>
      </c>
      <c r="F40" s="55"/>
    </row>
    <row r="41" spans="1:6" s="47" customFormat="1" ht="39.6" x14ac:dyDescent="0.3">
      <c r="A41" s="46">
        <v>36</v>
      </c>
      <c r="B41" s="122" t="s">
        <v>234</v>
      </c>
      <c r="C41" s="226">
        <v>125</v>
      </c>
      <c r="D41" s="226">
        <v>47</v>
      </c>
      <c r="F41" s="55"/>
    </row>
    <row r="42" spans="1:6" x14ac:dyDescent="0.3">
      <c r="A42" s="46">
        <v>37</v>
      </c>
      <c r="B42" s="122" t="s">
        <v>213</v>
      </c>
      <c r="C42" s="226">
        <v>122</v>
      </c>
      <c r="D42" s="226">
        <v>40</v>
      </c>
      <c r="F42" s="55"/>
    </row>
    <row r="43" spans="1:6" ht="27.75" customHeight="1" x14ac:dyDescent="0.3">
      <c r="A43" s="46">
        <v>38</v>
      </c>
      <c r="B43" s="122" t="s">
        <v>219</v>
      </c>
      <c r="C43" s="226">
        <v>120</v>
      </c>
      <c r="D43" s="226">
        <v>52</v>
      </c>
      <c r="F43" s="55"/>
    </row>
    <row r="44" spans="1:6" ht="26.4" x14ac:dyDescent="0.3">
      <c r="A44" s="46">
        <v>39</v>
      </c>
      <c r="B44" s="122" t="s">
        <v>221</v>
      </c>
      <c r="C44" s="226">
        <v>118</v>
      </c>
      <c r="D44" s="226">
        <v>49</v>
      </c>
      <c r="F44" s="55"/>
    </row>
    <row r="45" spans="1:6" ht="26.4" x14ac:dyDescent="0.3">
      <c r="A45" s="46">
        <v>40</v>
      </c>
      <c r="B45" s="122" t="s">
        <v>211</v>
      </c>
      <c r="C45" s="226">
        <v>118</v>
      </c>
      <c r="D45" s="226">
        <v>55</v>
      </c>
      <c r="F45" s="55"/>
    </row>
    <row r="46" spans="1:6" x14ac:dyDescent="0.3">
      <c r="A46" s="46">
        <v>41</v>
      </c>
      <c r="B46" s="122" t="s">
        <v>216</v>
      </c>
      <c r="C46" s="226">
        <v>115</v>
      </c>
      <c r="D46" s="226">
        <v>53</v>
      </c>
      <c r="F46" s="55"/>
    </row>
    <row r="47" spans="1:6" ht="24" customHeight="1" x14ac:dyDescent="0.3">
      <c r="A47" s="46">
        <v>42</v>
      </c>
      <c r="B47" s="122" t="s">
        <v>357</v>
      </c>
      <c r="C47" s="226">
        <v>114</v>
      </c>
      <c r="D47" s="226">
        <v>62</v>
      </c>
      <c r="F47" s="55"/>
    </row>
    <row r="48" spans="1:6" ht="26.25" customHeight="1" x14ac:dyDescent="0.3">
      <c r="A48" s="46">
        <v>43</v>
      </c>
      <c r="B48" s="122" t="s">
        <v>225</v>
      </c>
      <c r="C48" s="226">
        <v>114</v>
      </c>
      <c r="D48" s="226">
        <v>45</v>
      </c>
      <c r="F48" s="55"/>
    </row>
    <row r="49" spans="1:6" x14ac:dyDescent="0.3">
      <c r="A49" s="46">
        <v>44</v>
      </c>
      <c r="B49" s="122" t="s">
        <v>244</v>
      </c>
      <c r="C49" s="226">
        <v>111</v>
      </c>
      <c r="D49" s="226">
        <v>57</v>
      </c>
      <c r="F49" s="55"/>
    </row>
    <row r="50" spans="1:6" ht="33" customHeight="1" x14ac:dyDescent="0.3">
      <c r="A50" s="46">
        <v>45</v>
      </c>
      <c r="B50" s="122" t="s">
        <v>207</v>
      </c>
      <c r="C50" s="226">
        <v>111</v>
      </c>
      <c r="D50" s="226">
        <v>46</v>
      </c>
      <c r="F50" s="55"/>
    </row>
    <row r="51" spans="1:6" ht="28.5" customHeight="1" x14ac:dyDescent="0.3">
      <c r="A51" s="46">
        <v>46</v>
      </c>
      <c r="B51" s="122" t="s">
        <v>314</v>
      </c>
      <c r="C51" s="226">
        <v>106</v>
      </c>
      <c r="D51" s="226">
        <v>4</v>
      </c>
      <c r="F51" s="55"/>
    </row>
    <row r="52" spans="1:6" ht="26.4" x14ac:dyDescent="0.3">
      <c r="A52" s="46">
        <v>47</v>
      </c>
      <c r="B52" s="122" t="s">
        <v>290</v>
      </c>
      <c r="C52" s="226">
        <v>102</v>
      </c>
      <c r="D52" s="226">
        <v>29</v>
      </c>
      <c r="F52" s="55"/>
    </row>
    <row r="53" spans="1:6" ht="30" customHeight="1" x14ac:dyDescent="0.3">
      <c r="A53" s="46">
        <v>48</v>
      </c>
      <c r="B53" s="122" t="s">
        <v>228</v>
      </c>
      <c r="C53" s="226">
        <v>101</v>
      </c>
      <c r="D53" s="226">
        <v>46</v>
      </c>
      <c r="F53" s="55"/>
    </row>
    <row r="54" spans="1:6" x14ac:dyDescent="0.3">
      <c r="A54" s="46">
        <v>49</v>
      </c>
      <c r="B54" s="122" t="s">
        <v>295</v>
      </c>
      <c r="C54" s="226">
        <v>100</v>
      </c>
      <c r="D54" s="226">
        <v>36</v>
      </c>
      <c r="F54" s="55"/>
    </row>
    <row r="55" spans="1:6" ht="34.5" customHeight="1" x14ac:dyDescent="0.3">
      <c r="A55" s="46">
        <v>50</v>
      </c>
      <c r="B55" s="122" t="s">
        <v>401</v>
      </c>
      <c r="C55" s="226">
        <v>95</v>
      </c>
      <c r="D55" s="226">
        <v>73</v>
      </c>
      <c r="F55" s="55"/>
    </row>
    <row r="56" spans="1:6" x14ac:dyDescent="0.3">
      <c r="F56" s="55"/>
    </row>
    <row r="57" spans="1:6" x14ac:dyDescent="0.3">
      <c r="F57" s="55"/>
    </row>
    <row r="58" spans="1:6" x14ac:dyDescent="0.3">
      <c r="F58" s="55"/>
    </row>
    <row r="59" spans="1:6" x14ac:dyDescent="0.3">
      <c r="F59" s="55"/>
    </row>
    <row r="60" spans="1:6" x14ac:dyDescent="0.3">
      <c r="F60" s="55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43" customWidth="1"/>
    <col min="2" max="2" width="44.33203125" style="48" customWidth="1"/>
    <col min="3" max="3" width="22.1093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254" t="s">
        <v>326</v>
      </c>
      <c r="B1" s="254"/>
      <c r="C1" s="254"/>
    </row>
    <row r="2" spans="1:6" ht="57.6" customHeight="1" x14ac:dyDescent="0.3">
      <c r="A2" s="257" t="s">
        <v>242</v>
      </c>
      <c r="B2" s="257"/>
      <c r="C2" s="257"/>
      <c r="D2" s="257"/>
    </row>
    <row r="3" spans="1:6" ht="20.25" customHeight="1" x14ac:dyDescent="0.3">
      <c r="A3" s="110"/>
      <c r="B3" s="257" t="s">
        <v>79</v>
      </c>
      <c r="C3" s="257"/>
      <c r="D3" s="257"/>
    </row>
    <row r="4" spans="1:6" ht="15.75" x14ac:dyDescent="0.25">
      <c r="A4" s="110"/>
      <c r="B4" s="111"/>
      <c r="C4" s="110"/>
      <c r="D4" s="110"/>
    </row>
    <row r="5" spans="1:6" s="45" customFormat="1" ht="35.4" customHeight="1" x14ac:dyDescent="0.3">
      <c r="A5" s="239"/>
      <c r="B5" s="225" t="s">
        <v>80</v>
      </c>
      <c r="C5" s="224" t="s">
        <v>460</v>
      </c>
      <c r="D5" s="223" t="s">
        <v>458</v>
      </c>
    </row>
    <row r="6" spans="1:6" ht="24.75" customHeight="1" x14ac:dyDescent="0.3">
      <c r="A6" s="46">
        <v>1</v>
      </c>
      <c r="B6" s="122" t="s">
        <v>196</v>
      </c>
      <c r="C6" s="226">
        <v>1644</v>
      </c>
      <c r="D6" s="231">
        <v>414</v>
      </c>
      <c r="F6" s="55"/>
    </row>
    <row r="7" spans="1:6" ht="33" customHeight="1" x14ac:dyDescent="0.3">
      <c r="A7" s="46">
        <v>2</v>
      </c>
      <c r="B7" s="122" t="s">
        <v>197</v>
      </c>
      <c r="C7" s="226">
        <v>1409</v>
      </c>
      <c r="D7" s="231">
        <v>406</v>
      </c>
      <c r="F7" s="55"/>
    </row>
    <row r="8" spans="1:6" ht="46.5" customHeight="1" x14ac:dyDescent="0.3">
      <c r="A8" s="46">
        <v>3</v>
      </c>
      <c r="B8" s="122" t="s">
        <v>198</v>
      </c>
      <c r="C8" s="226">
        <v>1200</v>
      </c>
      <c r="D8" s="231">
        <v>517</v>
      </c>
      <c r="F8" s="55"/>
    </row>
    <row r="9" spans="1:6" s="47" customFormat="1" ht="39.6" x14ac:dyDescent="0.3">
      <c r="A9" s="46">
        <v>4</v>
      </c>
      <c r="B9" s="122" t="s">
        <v>204</v>
      </c>
      <c r="C9" s="226">
        <v>831</v>
      </c>
      <c r="D9" s="231">
        <v>299</v>
      </c>
      <c r="F9" s="55"/>
    </row>
    <row r="10" spans="1:6" s="47" customFormat="1" x14ac:dyDescent="0.3">
      <c r="A10" s="46">
        <v>5</v>
      </c>
      <c r="B10" s="122" t="s">
        <v>199</v>
      </c>
      <c r="C10" s="226">
        <v>546</v>
      </c>
      <c r="D10" s="231">
        <v>199</v>
      </c>
      <c r="F10" s="55"/>
    </row>
    <row r="11" spans="1:6" s="47" customFormat="1" x14ac:dyDescent="0.3">
      <c r="A11" s="46">
        <v>6</v>
      </c>
      <c r="B11" s="122" t="s">
        <v>208</v>
      </c>
      <c r="C11" s="226">
        <v>488</v>
      </c>
      <c r="D11" s="231">
        <v>314</v>
      </c>
      <c r="F11" s="55"/>
    </row>
    <row r="12" spans="1:6" s="47" customFormat="1" x14ac:dyDescent="0.3">
      <c r="A12" s="46">
        <v>7</v>
      </c>
      <c r="B12" s="122" t="s">
        <v>220</v>
      </c>
      <c r="C12" s="226">
        <v>301</v>
      </c>
      <c r="D12" s="231">
        <v>140</v>
      </c>
      <c r="F12" s="55"/>
    </row>
    <row r="13" spans="1:6" s="47" customFormat="1" ht="26.4" x14ac:dyDescent="0.3">
      <c r="A13" s="46">
        <v>8</v>
      </c>
      <c r="B13" s="122" t="s">
        <v>201</v>
      </c>
      <c r="C13" s="226">
        <v>285</v>
      </c>
      <c r="D13" s="231">
        <v>134</v>
      </c>
      <c r="F13" s="55"/>
    </row>
    <row r="14" spans="1:6" s="47" customFormat="1" ht="26.4" x14ac:dyDescent="0.3">
      <c r="A14" s="46">
        <v>9</v>
      </c>
      <c r="B14" s="122" t="s">
        <v>202</v>
      </c>
      <c r="C14" s="226">
        <v>219</v>
      </c>
      <c r="D14" s="231">
        <v>88</v>
      </c>
      <c r="F14" s="55"/>
    </row>
    <row r="15" spans="1:6" s="47" customFormat="1" x14ac:dyDescent="0.3">
      <c r="A15" s="46">
        <v>10</v>
      </c>
      <c r="B15" s="122" t="s">
        <v>203</v>
      </c>
      <c r="C15" s="226">
        <v>211</v>
      </c>
      <c r="D15" s="231">
        <v>105</v>
      </c>
      <c r="F15" s="55"/>
    </row>
    <row r="16" spans="1:6" s="47" customFormat="1" x14ac:dyDescent="0.3">
      <c r="A16" s="46">
        <v>11</v>
      </c>
      <c r="B16" s="122" t="s">
        <v>214</v>
      </c>
      <c r="C16" s="226">
        <v>199</v>
      </c>
      <c r="D16" s="231">
        <v>43</v>
      </c>
      <c r="F16" s="55"/>
    </row>
    <row r="17" spans="1:6" s="47" customFormat="1" ht="26.4" x14ac:dyDescent="0.3">
      <c r="A17" s="46">
        <v>12</v>
      </c>
      <c r="B17" s="122" t="s">
        <v>236</v>
      </c>
      <c r="C17" s="226">
        <v>137</v>
      </c>
      <c r="D17" s="231">
        <v>104</v>
      </c>
      <c r="F17" s="55"/>
    </row>
    <row r="18" spans="1:6" s="47" customFormat="1" ht="30" customHeight="1" x14ac:dyDescent="0.3">
      <c r="A18" s="46">
        <v>13</v>
      </c>
      <c r="B18" s="122" t="s">
        <v>212</v>
      </c>
      <c r="C18" s="226">
        <v>136</v>
      </c>
      <c r="D18" s="231">
        <v>64</v>
      </c>
      <c r="F18" s="55"/>
    </row>
    <row r="19" spans="1:6" s="47" customFormat="1" ht="24" customHeight="1" x14ac:dyDescent="0.3">
      <c r="A19" s="46">
        <v>14</v>
      </c>
      <c r="B19" s="122" t="s">
        <v>403</v>
      </c>
      <c r="C19" s="226">
        <v>124</v>
      </c>
      <c r="D19" s="231">
        <v>99</v>
      </c>
      <c r="F19" s="55"/>
    </row>
    <row r="20" spans="1:6" s="47" customFormat="1" ht="23.25" customHeight="1" x14ac:dyDescent="0.3">
      <c r="A20" s="46">
        <v>15</v>
      </c>
      <c r="B20" s="122" t="s">
        <v>233</v>
      </c>
      <c r="C20" s="226">
        <v>124</v>
      </c>
      <c r="D20" s="231">
        <v>50</v>
      </c>
      <c r="F20" s="55"/>
    </row>
    <row r="21" spans="1:6" s="47" customFormat="1" ht="26.4" x14ac:dyDescent="0.3">
      <c r="A21" s="46">
        <v>16</v>
      </c>
      <c r="B21" s="122" t="s">
        <v>227</v>
      </c>
      <c r="C21" s="226">
        <v>122</v>
      </c>
      <c r="D21" s="231">
        <v>44</v>
      </c>
      <c r="F21" s="55"/>
    </row>
    <row r="22" spans="1:6" s="47" customFormat="1" ht="26.4" x14ac:dyDescent="0.3">
      <c r="A22" s="46">
        <v>17</v>
      </c>
      <c r="B22" s="122" t="s">
        <v>217</v>
      </c>
      <c r="C22" s="226">
        <v>122</v>
      </c>
      <c r="D22" s="231">
        <v>47</v>
      </c>
      <c r="F22" s="55"/>
    </row>
    <row r="23" spans="1:6" s="47" customFormat="1" ht="39.6" x14ac:dyDescent="0.3">
      <c r="A23" s="46">
        <v>18</v>
      </c>
      <c r="B23" s="122" t="s">
        <v>234</v>
      </c>
      <c r="C23" s="226">
        <v>114</v>
      </c>
      <c r="D23" s="231">
        <v>41</v>
      </c>
      <c r="F23" s="55"/>
    </row>
    <row r="24" spans="1:6" s="47" customFormat="1" ht="26.4" x14ac:dyDescent="0.3">
      <c r="A24" s="46">
        <v>19</v>
      </c>
      <c r="B24" s="122" t="s">
        <v>381</v>
      </c>
      <c r="C24" s="226">
        <v>112</v>
      </c>
      <c r="D24" s="231">
        <v>48</v>
      </c>
      <c r="F24" s="55"/>
    </row>
    <row r="25" spans="1:6" s="47" customFormat="1" ht="26.4" x14ac:dyDescent="0.3">
      <c r="A25" s="46">
        <v>20</v>
      </c>
      <c r="B25" s="122" t="s">
        <v>221</v>
      </c>
      <c r="C25" s="226">
        <v>108</v>
      </c>
      <c r="D25" s="231">
        <v>44</v>
      </c>
      <c r="F25" s="55"/>
    </row>
    <row r="26" spans="1:6" s="47" customFormat="1" x14ac:dyDescent="0.3">
      <c r="A26" s="46">
        <v>21</v>
      </c>
      <c r="B26" s="122" t="s">
        <v>200</v>
      </c>
      <c r="C26" s="226">
        <v>108</v>
      </c>
      <c r="D26" s="231">
        <v>35</v>
      </c>
      <c r="F26" s="55"/>
    </row>
    <row r="27" spans="1:6" s="47" customFormat="1" x14ac:dyDescent="0.3">
      <c r="A27" s="46">
        <v>22</v>
      </c>
      <c r="B27" s="122" t="s">
        <v>219</v>
      </c>
      <c r="C27" s="226">
        <v>101</v>
      </c>
      <c r="D27" s="231">
        <v>44</v>
      </c>
      <c r="F27" s="55"/>
    </row>
    <row r="28" spans="1:6" s="47" customFormat="1" x14ac:dyDescent="0.3">
      <c r="A28" s="46">
        <v>23</v>
      </c>
      <c r="B28" s="122" t="s">
        <v>228</v>
      </c>
      <c r="C28" s="226">
        <v>97</v>
      </c>
      <c r="D28" s="231">
        <v>44</v>
      </c>
      <c r="F28" s="55"/>
    </row>
    <row r="29" spans="1:6" s="47" customFormat="1" x14ac:dyDescent="0.3">
      <c r="A29" s="46">
        <v>24</v>
      </c>
      <c r="B29" s="122" t="s">
        <v>213</v>
      </c>
      <c r="C29" s="226">
        <v>93</v>
      </c>
      <c r="D29" s="231">
        <v>31</v>
      </c>
      <c r="F29" s="55"/>
    </row>
    <row r="30" spans="1:6" s="47" customFormat="1" x14ac:dyDescent="0.3">
      <c r="A30" s="46">
        <v>25</v>
      </c>
      <c r="B30" s="122" t="s">
        <v>216</v>
      </c>
      <c r="C30" s="226">
        <v>92</v>
      </c>
      <c r="D30" s="231">
        <v>46</v>
      </c>
      <c r="F30" s="55"/>
    </row>
    <row r="31" spans="1:6" s="47" customFormat="1" ht="26.4" x14ac:dyDescent="0.3">
      <c r="A31" s="46">
        <v>26</v>
      </c>
      <c r="B31" s="122" t="s">
        <v>224</v>
      </c>
      <c r="C31" s="226">
        <v>91</v>
      </c>
      <c r="D31" s="231">
        <v>31</v>
      </c>
      <c r="F31" s="55"/>
    </row>
    <row r="32" spans="1:6" s="47" customFormat="1" ht="26.4" x14ac:dyDescent="0.3">
      <c r="A32" s="46">
        <v>27</v>
      </c>
      <c r="B32" s="122" t="s">
        <v>315</v>
      </c>
      <c r="C32" s="226">
        <v>90</v>
      </c>
      <c r="D32" s="231">
        <v>43</v>
      </c>
      <c r="F32" s="55"/>
    </row>
    <row r="33" spans="1:6" s="47" customFormat="1" ht="26.25" customHeight="1" x14ac:dyDescent="0.3">
      <c r="A33" s="46">
        <v>28</v>
      </c>
      <c r="B33" s="122" t="s">
        <v>246</v>
      </c>
      <c r="C33" s="226">
        <v>83</v>
      </c>
      <c r="D33" s="231">
        <v>35</v>
      </c>
      <c r="F33" s="55"/>
    </row>
    <row r="34" spans="1:6" s="47" customFormat="1" ht="20.25" customHeight="1" x14ac:dyDescent="0.3">
      <c r="A34" s="46">
        <v>29</v>
      </c>
      <c r="B34" s="122" t="s">
        <v>230</v>
      </c>
      <c r="C34" s="226">
        <v>83</v>
      </c>
      <c r="D34" s="231">
        <v>30</v>
      </c>
      <c r="F34" s="55"/>
    </row>
    <row r="35" spans="1:6" s="47" customFormat="1" x14ac:dyDescent="0.3">
      <c r="A35" s="46">
        <v>30</v>
      </c>
      <c r="B35" s="122" t="s">
        <v>226</v>
      </c>
      <c r="C35" s="226">
        <v>82</v>
      </c>
      <c r="D35" s="231">
        <v>26</v>
      </c>
      <c r="F35" s="55"/>
    </row>
    <row r="36" spans="1:6" s="47" customFormat="1" x14ac:dyDescent="0.3">
      <c r="A36" s="46">
        <v>31</v>
      </c>
      <c r="B36" s="122" t="s">
        <v>222</v>
      </c>
      <c r="C36" s="226">
        <v>79</v>
      </c>
      <c r="D36" s="231">
        <v>30</v>
      </c>
      <c r="F36" s="55"/>
    </row>
    <row r="37" spans="1:6" s="47" customFormat="1" ht="26.4" x14ac:dyDescent="0.3">
      <c r="A37" s="46">
        <v>32</v>
      </c>
      <c r="B37" s="122" t="s">
        <v>211</v>
      </c>
      <c r="C37" s="226">
        <v>77</v>
      </c>
      <c r="D37" s="231">
        <v>37</v>
      </c>
      <c r="F37" s="55"/>
    </row>
    <row r="38" spans="1:6" s="47" customFormat="1" x14ac:dyDescent="0.3">
      <c r="A38" s="46">
        <v>33</v>
      </c>
      <c r="B38" s="122" t="s">
        <v>231</v>
      </c>
      <c r="C38" s="226">
        <v>75</v>
      </c>
      <c r="D38" s="231">
        <v>34</v>
      </c>
      <c r="F38" s="55"/>
    </row>
    <row r="39" spans="1:6" s="47" customFormat="1" x14ac:dyDescent="0.3">
      <c r="A39" s="46">
        <v>34</v>
      </c>
      <c r="B39" s="122" t="s">
        <v>215</v>
      </c>
      <c r="C39" s="226">
        <v>75</v>
      </c>
      <c r="D39" s="231">
        <v>23</v>
      </c>
      <c r="F39" s="55"/>
    </row>
    <row r="40" spans="1:6" s="47" customFormat="1" ht="26.4" x14ac:dyDescent="0.3">
      <c r="A40" s="46">
        <v>35</v>
      </c>
      <c r="B40" s="122" t="s">
        <v>290</v>
      </c>
      <c r="C40" s="226">
        <v>73</v>
      </c>
      <c r="D40" s="231">
        <v>23</v>
      </c>
      <c r="F40" s="55"/>
    </row>
    <row r="41" spans="1:6" s="47" customFormat="1" ht="26.4" x14ac:dyDescent="0.3">
      <c r="A41" s="46">
        <v>36</v>
      </c>
      <c r="B41" s="122" t="s">
        <v>316</v>
      </c>
      <c r="C41" s="226">
        <v>72</v>
      </c>
      <c r="D41" s="231">
        <v>27</v>
      </c>
      <c r="F41" s="55"/>
    </row>
    <row r="42" spans="1:6" x14ac:dyDescent="0.3">
      <c r="A42" s="46">
        <v>37</v>
      </c>
      <c r="B42" s="122" t="s">
        <v>295</v>
      </c>
      <c r="C42" s="226">
        <v>70</v>
      </c>
      <c r="D42" s="231">
        <v>27</v>
      </c>
      <c r="F42" s="55"/>
    </row>
    <row r="43" spans="1:6" x14ac:dyDescent="0.3">
      <c r="A43" s="46">
        <v>38</v>
      </c>
      <c r="B43" s="122" t="s">
        <v>357</v>
      </c>
      <c r="C43" s="226">
        <v>69</v>
      </c>
      <c r="D43" s="231">
        <v>41</v>
      </c>
      <c r="F43" s="55"/>
    </row>
    <row r="44" spans="1:6" ht="29.25" customHeight="1" x14ac:dyDescent="0.3">
      <c r="A44" s="46">
        <v>39</v>
      </c>
      <c r="B44" s="122" t="s">
        <v>358</v>
      </c>
      <c r="C44" s="226">
        <v>68</v>
      </c>
      <c r="D44" s="231">
        <v>33</v>
      </c>
      <c r="F44" s="55"/>
    </row>
    <row r="45" spans="1:6" x14ac:dyDescent="0.3">
      <c r="A45" s="46">
        <v>40</v>
      </c>
      <c r="B45" s="122" t="s">
        <v>232</v>
      </c>
      <c r="C45" s="226">
        <v>66</v>
      </c>
      <c r="D45" s="231">
        <v>26</v>
      </c>
      <c r="F45" s="55"/>
    </row>
    <row r="46" spans="1:6" x14ac:dyDescent="0.3">
      <c r="A46" s="46">
        <v>41</v>
      </c>
      <c r="B46" s="122" t="s">
        <v>225</v>
      </c>
      <c r="C46" s="226">
        <v>64</v>
      </c>
      <c r="D46" s="231">
        <v>28</v>
      </c>
      <c r="F46" s="55"/>
    </row>
    <row r="47" spans="1:6" ht="26.4" x14ac:dyDescent="0.3">
      <c r="A47" s="46">
        <v>42</v>
      </c>
      <c r="B47" s="122" t="s">
        <v>317</v>
      </c>
      <c r="C47" s="226">
        <v>63</v>
      </c>
      <c r="D47" s="231">
        <v>15</v>
      </c>
      <c r="F47" s="55"/>
    </row>
    <row r="48" spans="1:6" x14ac:dyDescent="0.3">
      <c r="A48" s="46">
        <v>43</v>
      </c>
      <c r="B48" s="122" t="s">
        <v>207</v>
      </c>
      <c r="C48" s="226">
        <v>60</v>
      </c>
      <c r="D48" s="231">
        <v>30</v>
      </c>
      <c r="F48" s="55"/>
    </row>
    <row r="49" spans="1:6" ht="26.4" x14ac:dyDescent="0.3">
      <c r="A49" s="46">
        <v>44</v>
      </c>
      <c r="B49" s="122" t="s">
        <v>401</v>
      </c>
      <c r="C49" s="226">
        <v>54</v>
      </c>
      <c r="D49" s="231">
        <v>43</v>
      </c>
      <c r="F49" s="55"/>
    </row>
    <row r="50" spans="1:6" ht="26.4" x14ac:dyDescent="0.3">
      <c r="A50" s="46">
        <v>45</v>
      </c>
      <c r="B50" s="122" t="s">
        <v>235</v>
      </c>
      <c r="C50" s="226">
        <v>54</v>
      </c>
      <c r="D50" s="231">
        <v>22</v>
      </c>
      <c r="F50" s="55"/>
    </row>
    <row r="51" spans="1:6" x14ac:dyDescent="0.3">
      <c r="A51" s="46">
        <v>46</v>
      </c>
      <c r="B51" s="122" t="s">
        <v>205</v>
      </c>
      <c r="C51" s="226">
        <v>52</v>
      </c>
      <c r="D51" s="231">
        <v>23</v>
      </c>
      <c r="F51" s="55"/>
    </row>
    <row r="52" spans="1:6" ht="39.6" x14ac:dyDescent="0.3">
      <c r="A52" s="46">
        <v>47</v>
      </c>
      <c r="B52" s="122" t="s">
        <v>422</v>
      </c>
      <c r="C52" s="226">
        <v>52</v>
      </c>
      <c r="D52" s="231">
        <v>22</v>
      </c>
      <c r="F52" s="55"/>
    </row>
    <row r="53" spans="1:6" ht="26.4" x14ac:dyDescent="0.3">
      <c r="A53" s="46">
        <v>48</v>
      </c>
      <c r="B53" s="122" t="s">
        <v>402</v>
      </c>
      <c r="C53" s="226">
        <v>52</v>
      </c>
      <c r="D53" s="231">
        <v>28</v>
      </c>
      <c r="F53" s="55"/>
    </row>
    <row r="54" spans="1:6" ht="26.4" x14ac:dyDescent="0.3">
      <c r="A54" s="46">
        <v>49</v>
      </c>
      <c r="B54" s="122" t="s">
        <v>372</v>
      </c>
      <c r="C54" s="226">
        <v>51</v>
      </c>
      <c r="D54" s="231">
        <v>21</v>
      </c>
      <c r="F54" s="55"/>
    </row>
    <row r="55" spans="1:6" x14ac:dyDescent="0.3">
      <c r="A55" s="46">
        <v>50</v>
      </c>
      <c r="B55" s="122" t="s">
        <v>210</v>
      </c>
      <c r="C55" s="226">
        <v>51</v>
      </c>
      <c r="D55" s="231">
        <v>25</v>
      </c>
      <c r="F55" s="5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43" customWidth="1"/>
    <col min="2" max="2" width="44.33203125" style="48" customWidth="1"/>
    <col min="3" max="3" width="24.88671875" style="44" customWidth="1"/>
    <col min="4" max="4" width="26.44140625" style="44" customWidth="1"/>
    <col min="5" max="6" width="9.109375" style="44"/>
    <col min="7" max="7" width="56.5546875" style="44" customWidth="1"/>
    <col min="8" max="16384" width="9.109375" style="44"/>
  </cols>
  <sheetData>
    <row r="1" spans="1:6" x14ac:dyDescent="0.3">
      <c r="A1" s="254" t="s">
        <v>326</v>
      </c>
      <c r="B1" s="254"/>
      <c r="C1" s="254"/>
    </row>
    <row r="2" spans="1:6" ht="63.6" customHeight="1" x14ac:dyDescent="0.3">
      <c r="A2" s="257" t="s">
        <v>243</v>
      </c>
      <c r="B2" s="257"/>
      <c r="C2" s="257"/>
      <c r="D2" s="257"/>
    </row>
    <row r="3" spans="1:6" ht="20.25" customHeight="1" x14ac:dyDescent="0.3">
      <c r="A3" s="110"/>
      <c r="B3" s="257" t="s">
        <v>79</v>
      </c>
      <c r="C3" s="257"/>
      <c r="D3" s="257"/>
    </row>
    <row r="4" spans="1:6" ht="9.75" customHeight="1" x14ac:dyDescent="0.25">
      <c r="A4" s="110"/>
      <c r="B4" s="111"/>
      <c r="C4" s="110"/>
      <c r="D4" s="110"/>
    </row>
    <row r="5" spans="1:6" s="45" customFormat="1" ht="35.4" customHeight="1" x14ac:dyDescent="0.3">
      <c r="A5" s="239"/>
      <c r="B5" s="225" t="s">
        <v>80</v>
      </c>
      <c r="C5" s="224" t="s">
        <v>460</v>
      </c>
      <c r="D5" s="223" t="s">
        <v>458</v>
      </c>
    </row>
    <row r="6" spans="1:6" ht="26.4" x14ac:dyDescent="0.3">
      <c r="A6" s="46">
        <v>1</v>
      </c>
      <c r="B6" s="122" t="s">
        <v>196</v>
      </c>
      <c r="C6" s="226">
        <v>3783</v>
      </c>
      <c r="D6" s="231">
        <v>256</v>
      </c>
      <c r="F6" s="55"/>
    </row>
    <row r="7" spans="1:6" x14ac:dyDescent="0.3">
      <c r="A7" s="46">
        <v>2</v>
      </c>
      <c r="B7" s="122" t="s">
        <v>197</v>
      </c>
      <c r="C7" s="226">
        <v>449</v>
      </c>
      <c r="D7" s="231">
        <v>117</v>
      </c>
      <c r="F7" s="55"/>
    </row>
    <row r="8" spans="1:6" ht="22.5" customHeight="1" x14ac:dyDescent="0.3">
      <c r="A8" s="46">
        <v>3</v>
      </c>
      <c r="B8" s="122" t="s">
        <v>200</v>
      </c>
      <c r="C8" s="226">
        <v>383</v>
      </c>
      <c r="D8" s="231">
        <v>56</v>
      </c>
      <c r="F8" s="55"/>
    </row>
    <row r="9" spans="1:6" s="47" customFormat="1" ht="38.25" customHeight="1" x14ac:dyDescent="0.3">
      <c r="A9" s="46">
        <v>4</v>
      </c>
      <c r="B9" s="122" t="s">
        <v>204</v>
      </c>
      <c r="C9" s="226">
        <v>251</v>
      </c>
      <c r="D9" s="231">
        <v>130</v>
      </c>
      <c r="F9" s="55"/>
    </row>
    <row r="10" spans="1:6" s="47" customFormat="1" ht="26.25" customHeight="1" x14ac:dyDescent="0.3">
      <c r="A10" s="46">
        <v>5</v>
      </c>
      <c r="B10" s="122" t="s">
        <v>292</v>
      </c>
      <c r="C10" s="226">
        <v>243</v>
      </c>
      <c r="D10" s="231">
        <v>118</v>
      </c>
      <c r="F10" s="55"/>
    </row>
    <row r="11" spans="1:6" s="47" customFormat="1" x14ac:dyDescent="0.3">
      <c r="A11" s="46">
        <v>6</v>
      </c>
      <c r="B11" s="122" t="s">
        <v>206</v>
      </c>
      <c r="C11" s="226">
        <v>226</v>
      </c>
      <c r="D11" s="231">
        <v>88</v>
      </c>
      <c r="F11" s="55"/>
    </row>
    <row r="12" spans="1:6" s="47" customFormat="1" x14ac:dyDescent="0.3">
      <c r="A12" s="46">
        <v>7</v>
      </c>
      <c r="B12" s="122" t="s">
        <v>214</v>
      </c>
      <c r="C12" s="226">
        <v>181</v>
      </c>
      <c r="D12" s="231">
        <v>16</v>
      </c>
      <c r="F12" s="55"/>
    </row>
    <row r="13" spans="1:6" s="47" customFormat="1" x14ac:dyDescent="0.3">
      <c r="A13" s="46">
        <v>8</v>
      </c>
      <c r="B13" s="122" t="s">
        <v>205</v>
      </c>
      <c r="C13" s="226">
        <v>176</v>
      </c>
      <c r="D13" s="231">
        <v>61</v>
      </c>
      <c r="F13" s="55"/>
    </row>
    <row r="14" spans="1:6" s="47" customFormat="1" ht="39.6" x14ac:dyDescent="0.3">
      <c r="A14" s="46">
        <v>9</v>
      </c>
      <c r="B14" s="122" t="s">
        <v>198</v>
      </c>
      <c r="C14" s="226">
        <v>174</v>
      </c>
      <c r="D14" s="231">
        <v>65</v>
      </c>
      <c r="F14" s="55"/>
    </row>
    <row r="15" spans="1:6" s="47" customFormat="1" ht="26.4" x14ac:dyDescent="0.3">
      <c r="A15" s="46">
        <v>10</v>
      </c>
      <c r="B15" s="122" t="s">
        <v>209</v>
      </c>
      <c r="C15" s="226">
        <v>159</v>
      </c>
      <c r="D15" s="231">
        <v>42</v>
      </c>
      <c r="F15" s="55"/>
    </row>
    <row r="16" spans="1:6" s="47" customFormat="1" x14ac:dyDescent="0.3">
      <c r="A16" s="46">
        <v>11</v>
      </c>
      <c r="B16" s="122" t="s">
        <v>210</v>
      </c>
      <c r="C16" s="226">
        <v>150</v>
      </c>
      <c r="D16" s="231">
        <v>35</v>
      </c>
      <c r="F16" s="55"/>
    </row>
    <row r="17" spans="1:6" s="47" customFormat="1" x14ac:dyDescent="0.3">
      <c r="A17" s="46">
        <v>12</v>
      </c>
      <c r="B17" s="122" t="s">
        <v>231</v>
      </c>
      <c r="C17" s="226">
        <v>137</v>
      </c>
      <c r="D17" s="231">
        <v>43</v>
      </c>
      <c r="F17" s="55"/>
    </row>
    <row r="18" spans="1:6" s="47" customFormat="1" ht="26.4" x14ac:dyDescent="0.3">
      <c r="A18" s="46">
        <v>13</v>
      </c>
      <c r="B18" s="122" t="s">
        <v>313</v>
      </c>
      <c r="C18" s="226">
        <v>112</v>
      </c>
      <c r="D18" s="231">
        <v>37</v>
      </c>
      <c r="F18" s="55"/>
    </row>
    <row r="19" spans="1:6" s="47" customFormat="1" x14ac:dyDescent="0.3">
      <c r="A19" s="46">
        <v>14</v>
      </c>
      <c r="B19" s="122" t="s">
        <v>220</v>
      </c>
      <c r="C19" s="226">
        <v>111</v>
      </c>
      <c r="D19" s="231">
        <v>64</v>
      </c>
      <c r="F19" s="55"/>
    </row>
    <row r="20" spans="1:6" s="47" customFormat="1" x14ac:dyDescent="0.3">
      <c r="A20" s="46">
        <v>15</v>
      </c>
      <c r="B20" s="122" t="s">
        <v>199</v>
      </c>
      <c r="C20" s="226">
        <v>108</v>
      </c>
      <c r="D20" s="231">
        <v>41</v>
      </c>
      <c r="F20" s="55"/>
    </row>
    <row r="21" spans="1:6" s="47" customFormat="1" ht="23.25" customHeight="1" x14ac:dyDescent="0.3">
      <c r="A21" s="46">
        <v>16</v>
      </c>
      <c r="B21" s="122" t="s">
        <v>314</v>
      </c>
      <c r="C21" s="226">
        <v>103</v>
      </c>
      <c r="D21" s="231">
        <v>3</v>
      </c>
      <c r="F21" s="55"/>
    </row>
    <row r="22" spans="1:6" s="47" customFormat="1" x14ac:dyDescent="0.3">
      <c r="A22" s="46">
        <v>17</v>
      </c>
      <c r="B22" s="122" t="s">
        <v>218</v>
      </c>
      <c r="C22" s="226">
        <v>93</v>
      </c>
      <c r="D22" s="231">
        <v>37</v>
      </c>
      <c r="F22" s="55"/>
    </row>
    <row r="23" spans="1:6" s="47" customFormat="1" ht="26.4" x14ac:dyDescent="0.3">
      <c r="A23" s="46">
        <v>18</v>
      </c>
      <c r="B23" s="122" t="s">
        <v>236</v>
      </c>
      <c r="C23" s="226">
        <v>88</v>
      </c>
      <c r="D23" s="231">
        <v>63</v>
      </c>
      <c r="F23" s="55"/>
    </row>
    <row r="24" spans="1:6" s="47" customFormat="1" x14ac:dyDescent="0.3">
      <c r="A24" s="46">
        <v>19</v>
      </c>
      <c r="B24" s="122" t="s">
        <v>246</v>
      </c>
      <c r="C24" s="226">
        <v>86</v>
      </c>
      <c r="D24" s="231">
        <v>36</v>
      </c>
      <c r="F24" s="55"/>
    </row>
    <row r="25" spans="1:6" s="47" customFormat="1" x14ac:dyDescent="0.3">
      <c r="A25" s="46">
        <v>20</v>
      </c>
      <c r="B25" s="122" t="s">
        <v>230</v>
      </c>
      <c r="C25" s="226">
        <v>86</v>
      </c>
      <c r="D25" s="231">
        <v>30</v>
      </c>
      <c r="F25" s="55"/>
    </row>
    <row r="26" spans="1:6" s="47" customFormat="1" x14ac:dyDescent="0.3">
      <c r="A26" s="46">
        <v>21</v>
      </c>
      <c r="B26" s="122" t="s">
        <v>215</v>
      </c>
      <c r="C26" s="226">
        <v>83</v>
      </c>
      <c r="D26" s="231">
        <v>26</v>
      </c>
      <c r="F26" s="55"/>
    </row>
    <row r="27" spans="1:6" s="47" customFormat="1" x14ac:dyDescent="0.3">
      <c r="A27" s="46">
        <v>22</v>
      </c>
      <c r="B27" s="122" t="s">
        <v>403</v>
      </c>
      <c r="C27" s="226">
        <v>82</v>
      </c>
      <c r="D27" s="231">
        <v>50</v>
      </c>
      <c r="F27" s="55"/>
    </row>
    <row r="28" spans="1:6" s="47" customFormat="1" x14ac:dyDescent="0.3">
      <c r="A28" s="46">
        <v>23</v>
      </c>
      <c r="B28" s="122" t="s">
        <v>226</v>
      </c>
      <c r="C28" s="226">
        <v>76</v>
      </c>
      <c r="D28" s="231">
        <v>15</v>
      </c>
      <c r="F28" s="55"/>
    </row>
    <row r="29" spans="1:6" s="47" customFormat="1" ht="26.4" x14ac:dyDescent="0.3">
      <c r="A29" s="46">
        <v>24</v>
      </c>
      <c r="B29" s="122" t="s">
        <v>317</v>
      </c>
      <c r="C29" s="226">
        <v>69</v>
      </c>
      <c r="D29" s="231">
        <v>16</v>
      </c>
      <c r="F29" s="55"/>
    </row>
    <row r="30" spans="1:6" s="47" customFormat="1" ht="19.5" customHeight="1" x14ac:dyDescent="0.3">
      <c r="A30" s="46">
        <v>25</v>
      </c>
      <c r="B30" s="122" t="s">
        <v>244</v>
      </c>
      <c r="C30" s="226">
        <v>64</v>
      </c>
      <c r="D30" s="231">
        <v>31</v>
      </c>
      <c r="F30" s="55"/>
    </row>
    <row r="31" spans="1:6" s="47" customFormat="1" x14ac:dyDescent="0.3">
      <c r="A31" s="46">
        <v>26</v>
      </c>
      <c r="B31" s="122" t="s">
        <v>294</v>
      </c>
      <c r="C31" s="226">
        <v>63</v>
      </c>
      <c r="D31" s="231">
        <v>13</v>
      </c>
      <c r="F31" s="55"/>
    </row>
    <row r="32" spans="1:6" s="47" customFormat="1" ht="26.4" x14ac:dyDescent="0.3">
      <c r="A32" s="46">
        <v>27</v>
      </c>
      <c r="B32" s="122" t="s">
        <v>224</v>
      </c>
      <c r="C32" s="226">
        <v>59</v>
      </c>
      <c r="D32" s="231">
        <v>23</v>
      </c>
      <c r="F32" s="55"/>
    </row>
    <row r="33" spans="1:6" s="47" customFormat="1" ht="38.25" customHeight="1" x14ac:dyDescent="0.3">
      <c r="A33" s="46">
        <v>28</v>
      </c>
      <c r="B33" s="122" t="s">
        <v>222</v>
      </c>
      <c r="C33" s="226">
        <v>58</v>
      </c>
      <c r="D33" s="231">
        <v>23</v>
      </c>
      <c r="F33" s="55"/>
    </row>
    <row r="34" spans="1:6" s="47" customFormat="1" ht="26.4" x14ac:dyDescent="0.3">
      <c r="A34" s="46">
        <v>29</v>
      </c>
      <c r="B34" s="122" t="s">
        <v>315</v>
      </c>
      <c r="C34" s="226">
        <v>57</v>
      </c>
      <c r="D34" s="231">
        <v>35</v>
      </c>
      <c r="F34" s="55"/>
    </row>
    <row r="35" spans="1:6" s="47" customFormat="1" ht="26.4" x14ac:dyDescent="0.3">
      <c r="A35" s="46">
        <v>30</v>
      </c>
      <c r="B35" s="122" t="s">
        <v>201</v>
      </c>
      <c r="C35" s="226">
        <v>55</v>
      </c>
      <c r="D35" s="231">
        <v>20</v>
      </c>
      <c r="F35" s="55"/>
    </row>
    <row r="36" spans="1:6" s="47" customFormat="1" ht="26.4" x14ac:dyDescent="0.3">
      <c r="A36" s="46">
        <v>31</v>
      </c>
      <c r="B36" s="122" t="s">
        <v>389</v>
      </c>
      <c r="C36" s="226">
        <v>54</v>
      </c>
      <c r="D36" s="231">
        <v>10</v>
      </c>
      <c r="F36" s="55"/>
    </row>
    <row r="37" spans="1:6" s="47" customFormat="1" x14ac:dyDescent="0.3">
      <c r="A37" s="46">
        <v>32</v>
      </c>
      <c r="B37" s="122" t="s">
        <v>400</v>
      </c>
      <c r="C37" s="226">
        <v>52</v>
      </c>
      <c r="D37" s="231">
        <v>25</v>
      </c>
      <c r="F37" s="55"/>
    </row>
    <row r="38" spans="1:6" s="47" customFormat="1" x14ac:dyDescent="0.3">
      <c r="A38" s="46">
        <v>33</v>
      </c>
      <c r="B38" s="122" t="s">
        <v>207</v>
      </c>
      <c r="C38" s="226">
        <v>51</v>
      </c>
      <c r="D38" s="231">
        <v>16</v>
      </c>
      <c r="F38" s="55"/>
    </row>
    <row r="39" spans="1:6" s="47" customFormat="1" x14ac:dyDescent="0.3">
      <c r="A39" s="46">
        <v>34</v>
      </c>
      <c r="B39" s="122" t="s">
        <v>212</v>
      </c>
      <c r="C39" s="226">
        <v>50</v>
      </c>
      <c r="D39" s="231">
        <v>23</v>
      </c>
      <c r="F39" s="55"/>
    </row>
    <row r="40" spans="1:6" s="47" customFormat="1" ht="26.4" x14ac:dyDescent="0.3">
      <c r="A40" s="46">
        <v>35</v>
      </c>
      <c r="B40" s="122" t="s">
        <v>288</v>
      </c>
      <c r="C40" s="226">
        <v>50</v>
      </c>
      <c r="D40" s="231">
        <v>16</v>
      </c>
      <c r="F40" s="55"/>
    </row>
    <row r="41" spans="1:6" s="47" customFormat="1" x14ac:dyDescent="0.3">
      <c r="A41" s="46">
        <v>36</v>
      </c>
      <c r="B41" s="122" t="s">
        <v>225</v>
      </c>
      <c r="C41" s="226">
        <v>50</v>
      </c>
      <c r="D41" s="231">
        <v>17</v>
      </c>
      <c r="F41" s="55"/>
    </row>
    <row r="42" spans="1:6" ht="26.4" x14ac:dyDescent="0.3">
      <c r="A42" s="46">
        <v>37</v>
      </c>
      <c r="B42" s="122" t="s">
        <v>229</v>
      </c>
      <c r="C42" s="226">
        <v>46</v>
      </c>
      <c r="D42" s="231">
        <v>19</v>
      </c>
      <c r="F42" s="55"/>
    </row>
    <row r="43" spans="1:6" x14ac:dyDescent="0.3">
      <c r="A43" s="46">
        <v>38</v>
      </c>
      <c r="B43" s="122" t="s">
        <v>357</v>
      </c>
      <c r="C43" s="226">
        <v>45</v>
      </c>
      <c r="D43" s="231">
        <v>21</v>
      </c>
      <c r="F43" s="55"/>
    </row>
    <row r="44" spans="1:6" ht="26.4" x14ac:dyDescent="0.3">
      <c r="A44" s="46">
        <v>39</v>
      </c>
      <c r="B44" s="122" t="s">
        <v>293</v>
      </c>
      <c r="C44" s="226">
        <v>43</v>
      </c>
      <c r="D44" s="231">
        <v>22</v>
      </c>
      <c r="F44" s="55"/>
    </row>
    <row r="45" spans="1:6" x14ac:dyDescent="0.3">
      <c r="A45" s="46">
        <v>40</v>
      </c>
      <c r="B45" s="122" t="s">
        <v>330</v>
      </c>
      <c r="C45" s="226">
        <v>43</v>
      </c>
      <c r="D45" s="231">
        <v>21</v>
      </c>
      <c r="F45" s="55"/>
    </row>
    <row r="46" spans="1:6" x14ac:dyDescent="0.3">
      <c r="A46" s="46">
        <v>41</v>
      </c>
      <c r="B46" s="122" t="s">
        <v>318</v>
      </c>
      <c r="C46" s="226">
        <v>42</v>
      </c>
      <c r="D46" s="231">
        <v>15</v>
      </c>
      <c r="F46" s="55"/>
    </row>
    <row r="47" spans="1:6" x14ac:dyDescent="0.3">
      <c r="A47" s="46">
        <v>42</v>
      </c>
      <c r="B47" s="122" t="s">
        <v>323</v>
      </c>
      <c r="C47" s="226">
        <v>41</v>
      </c>
      <c r="D47" s="231">
        <v>20</v>
      </c>
      <c r="F47" s="55"/>
    </row>
    <row r="48" spans="1:6" ht="27.75" customHeight="1" x14ac:dyDescent="0.3">
      <c r="A48" s="46">
        <v>43</v>
      </c>
      <c r="B48" s="122" t="s">
        <v>401</v>
      </c>
      <c r="C48" s="226">
        <v>41</v>
      </c>
      <c r="D48" s="231">
        <v>30</v>
      </c>
      <c r="F48" s="55"/>
    </row>
    <row r="49" spans="1:6" ht="26.4" x14ac:dyDescent="0.3">
      <c r="A49" s="46">
        <v>44</v>
      </c>
      <c r="B49" s="122" t="s">
        <v>211</v>
      </c>
      <c r="C49" s="226">
        <v>41</v>
      </c>
      <c r="D49" s="231">
        <v>18</v>
      </c>
      <c r="F49" s="55"/>
    </row>
    <row r="50" spans="1:6" x14ac:dyDescent="0.3">
      <c r="A50" s="46">
        <v>45</v>
      </c>
      <c r="B50" s="122" t="s">
        <v>223</v>
      </c>
      <c r="C50" s="226">
        <v>40</v>
      </c>
      <c r="D50" s="231">
        <v>3</v>
      </c>
      <c r="F50" s="55"/>
    </row>
    <row r="51" spans="1:6" x14ac:dyDescent="0.3">
      <c r="A51" s="46">
        <v>46</v>
      </c>
      <c r="B51" s="122" t="s">
        <v>203</v>
      </c>
      <c r="C51" s="226">
        <v>38</v>
      </c>
      <c r="D51" s="231">
        <v>13</v>
      </c>
      <c r="F51" s="55"/>
    </row>
    <row r="52" spans="1:6" ht="26.4" x14ac:dyDescent="0.3">
      <c r="A52" s="46">
        <v>47</v>
      </c>
      <c r="B52" s="122" t="s">
        <v>245</v>
      </c>
      <c r="C52" s="226">
        <v>37</v>
      </c>
      <c r="D52" s="231">
        <v>5</v>
      </c>
      <c r="F52" s="55"/>
    </row>
    <row r="53" spans="1:6" ht="26.4" x14ac:dyDescent="0.3">
      <c r="A53" s="46">
        <v>48</v>
      </c>
      <c r="B53" s="122" t="s">
        <v>390</v>
      </c>
      <c r="C53" s="226">
        <v>36</v>
      </c>
      <c r="D53" s="231">
        <v>10</v>
      </c>
      <c r="F53" s="55"/>
    </row>
    <row r="54" spans="1:6" ht="26.4" x14ac:dyDescent="0.3">
      <c r="A54" s="46">
        <v>49</v>
      </c>
      <c r="B54" s="122" t="s">
        <v>376</v>
      </c>
      <c r="C54" s="226">
        <v>33</v>
      </c>
      <c r="D54" s="231">
        <v>14</v>
      </c>
      <c r="F54" s="55"/>
    </row>
    <row r="55" spans="1:6" x14ac:dyDescent="0.3">
      <c r="A55" s="46">
        <v>50</v>
      </c>
      <c r="B55" s="122" t="s">
        <v>247</v>
      </c>
      <c r="C55" s="226">
        <v>33</v>
      </c>
      <c r="D55" s="231">
        <v>12</v>
      </c>
      <c r="F55" s="55"/>
    </row>
    <row r="56" spans="1:6" x14ac:dyDescent="0.3">
      <c r="D56" s="208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3.2" x14ac:dyDescent="0.25"/>
  <cols>
    <col min="1" max="1" width="51.5546875" style="11" customWidth="1"/>
    <col min="2" max="2" width="14.44140625" style="11" customWidth="1"/>
    <col min="3" max="3" width="15.5546875" style="11" customWidth="1"/>
    <col min="4" max="4" width="13.6640625" style="11" customWidth="1"/>
    <col min="5" max="5" width="15.109375" style="11" customWidth="1"/>
    <col min="6" max="6" width="15" style="11" customWidth="1"/>
    <col min="7" max="7" width="15.6640625" style="11" customWidth="1"/>
    <col min="8" max="256" width="8.88671875" style="11"/>
    <col min="257" max="257" width="51.5546875" style="11" customWidth="1"/>
    <col min="258" max="258" width="14.44140625" style="11" customWidth="1"/>
    <col min="259" max="259" width="15.5546875" style="11" customWidth="1"/>
    <col min="260" max="260" width="13.6640625" style="11" customWidth="1"/>
    <col min="261" max="261" width="15.109375" style="11" customWidth="1"/>
    <col min="262" max="262" width="15" style="11" customWidth="1"/>
    <col min="263" max="263" width="15.6640625" style="11" customWidth="1"/>
    <col min="264" max="512" width="8.88671875" style="11"/>
    <col min="513" max="513" width="51.5546875" style="11" customWidth="1"/>
    <col min="514" max="514" width="14.44140625" style="11" customWidth="1"/>
    <col min="515" max="515" width="15.5546875" style="11" customWidth="1"/>
    <col min="516" max="516" width="13.6640625" style="11" customWidth="1"/>
    <col min="517" max="517" width="15.109375" style="11" customWidth="1"/>
    <col min="518" max="518" width="15" style="11" customWidth="1"/>
    <col min="519" max="519" width="15.6640625" style="11" customWidth="1"/>
    <col min="520" max="768" width="8.88671875" style="11"/>
    <col min="769" max="769" width="51.5546875" style="11" customWidth="1"/>
    <col min="770" max="770" width="14.44140625" style="11" customWidth="1"/>
    <col min="771" max="771" width="15.5546875" style="11" customWidth="1"/>
    <col min="772" max="772" width="13.6640625" style="11" customWidth="1"/>
    <col min="773" max="773" width="15.109375" style="11" customWidth="1"/>
    <col min="774" max="774" width="15" style="11" customWidth="1"/>
    <col min="775" max="775" width="15.6640625" style="11" customWidth="1"/>
    <col min="776" max="1024" width="8.88671875" style="11"/>
    <col min="1025" max="1025" width="51.5546875" style="11" customWidth="1"/>
    <col min="1026" max="1026" width="14.44140625" style="11" customWidth="1"/>
    <col min="1027" max="1027" width="15.5546875" style="11" customWidth="1"/>
    <col min="1028" max="1028" width="13.6640625" style="11" customWidth="1"/>
    <col min="1029" max="1029" width="15.109375" style="11" customWidth="1"/>
    <col min="1030" max="1030" width="15" style="11" customWidth="1"/>
    <col min="1031" max="1031" width="15.6640625" style="11" customWidth="1"/>
    <col min="1032" max="1280" width="8.88671875" style="11"/>
    <col min="1281" max="1281" width="51.5546875" style="11" customWidth="1"/>
    <col min="1282" max="1282" width="14.44140625" style="11" customWidth="1"/>
    <col min="1283" max="1283" width="15.5546875" style="11" customWidth="1"/>
    <col min="1284" max="1284" width="13.6640625" style="11" customWidth="1"/>
    <col min="1285" max="1285" width="15.109375" style="11" customWidth="1"/>
    <col min="1286" max="1286" width="15" style="11" customWidth="1"/>
    <col min="1287" max="1287" width="15.6640625" style="11" customWidth="1"/>
    <col min="1288" max="1536" width="8.88671875" style="11"/>
    <col min="1537" max="1537" width="51.5546875" style="11" customWidth="1"/>
    <col min="1538" max="1538" width="14.44140625" style="11" customWidth="1"/>
    <col min="1539" max="1539" width="15.5546875" style="11" customWidth="1"/>
    <col min="1540" max="1540" width="13.6640625" style="11" customWidth="1"/>
    <col min="1541" max="1541" width="15.109375" style="11" customWidth="1"/>
    <col min="1542" max="1542" width="15" style="11" customWidth="1"/>
    <col min="1543" max="1543" width="15.6640625" style="11" customWidth="1"/>
    <col min="1544" max="1792" width="8.88671875" style="11"/>
    <col min="1793" max="1793" width="51.5546875" style="11" customWidth="1"/>
    <col min="1794" max="1794" width="14.44140625" style="11" customWidth="1"/>
    <col min="1795" max="1795" width="15.5546875" style="11" customWidth="1"/>
    <col min="1796" max="1796" width="13.6640625" style="11" customWidth="1"/>
    <col min="1797" max="1797" width="15.109375" style="11" customWidth="1"/>
    <col min="1798" max="1798" width="15" style="11" customWidth="1"/>
    <col min="1799" max="1799" width="15.6640625" style="11" customWidth="1"/>
    <col min="1800" max="2048" width="8.88671875" style="11"/>
    <col min="2049" max="2049" width="51.5546875" style="11" customWidth="1"/>
    <col min="2050" max="2050" width="14.44140625" style="11" customWidth="1"/>
    <col min="2051" max="2051" width="15.5546875" style="11" customWidth="1"/>
    <col min="2052" max="2052" width="13.6640625" style="11" customWidth="1"/>
    <col min="2053" max="2053" width="15.109375" style="11" customWidth="1"/>
    <col min="2054" max="2054" width="15" style="11" customWidth="1"/>
    <col min="2055" max="2055" width="15.6640625" style="11" customWidth="1"/>
    <col min="2056" max="2304" width="8.88671875" style="11"/>
    <col min="2305" max="2305" width="51.5546875" style="11" customWidth="1"/>
    <col min="2306" max="2306" width="14.44140625" style="11" customWidth="1"/>
    <col min="2307" max="2307" width="15.5546875" style="11" customWidth="1"/>
    <col min="2308" max="2308" width="13.6640625" style="11" customWidth="1"/>
    <col min="2309" max="2309" width="15.109375" style="11" customWidth="1"/>
    <col min="2310" max="2310" width="15" style="11" customWidth="1"/>
    <col min="2311" max="2311" width="15.6640625" style="11" customWidth="1"/>
    <col min="2312" max="2560" width="8.88671875" style="11"/>
    <col min="2561" max="2561" width="51.5546875" style="11" customWidth="1"/>
    <col min="2562" max="2562" width="14.44140625" style="11" customWidth="1"/>
    <col min="2563" max="2563" width="15.5546875" style="11" customWidth="1"/>
    <col min="2564" max="2564" width="13.6640625" style="11" customWidth="1"/>
    <col min="2565" max="2565" width="15.109375" style="11" customWidth="1"/>
    <col min="2566" max="2566" width="15" style="11" customWidth="1"/>
    <col min="2567" max="2567" width="15.6640625" style="11" customWidth="1"/>
    <col min="2568" max="2816" width="8.88671875" style="11"/>
    <col min="2817" max="2817" width="51.5546875" style="11" customWidth="1"/>
    <col min="2818" max="2818" width="14.44140625" style="11" customWidth="1"/>
    <col min="2819" max="2819" width="15.5546875" style="11" customWidth="1"/>
    <col min="2820" max="2820" width="13.6640625" style="11" customWidth="1"/>
    <col min="2821" max="2821" width="15.109375" style="11" customWidth="1"/>
    <col min="2822" max="2822" width="15" style="11" customWidth="1"/>
    <col min="2823" max="2823" width="15.6640625" style="11" customWidth="1"/>
    <col min="2824" max="3072" width="8.88671875" style="11"/>
    <col min="3073" max="3073" width="51.5546875" style="11" customWidth="1"/>
    <col min="3074" max="3074" width="14.44140625" style="11" customWidth="1"/>
    <col min="3075" max="3075" width="15.5546875" style="11" customWidth="1"/>
    <col min="3076" max="3076" width="13.6640625" style="11" customWidth="1"/>
    <col min="3077" max="3077" width="15.109375" style="11" customWidth="1"/>
    <col min="3078" max="3078" width="15" style="11" customWidth="1"/>
    <col min="3079" max="3079" width="15.6640625" style="11" customWidth="1"/>
    <col min="3080" max="3328" width="8.88671875" style="11"/>
    <col min="3329" max="3329" width="51.5546875" style="11" customWidth="1"/>
    <col min="3330" max="3330" width="14.44140625" style="11" customWidth="1"/>
    <col min="3331" max="3331" width="15.5546875" style="11" customWidth="1"/>
    <col min="3332" max="3332" width="13.6640625" style="11" customWidth="1"/>
    <col min="3333" max="3333" width="15.109375" style="11" customWidth="1"/>
    <col min="3334" max="3334" width="15" style="11" customWidth="1"/>
    <col min="3335" max="3335" width="15.6640625" style="11" customWidth="1"/>
    <col min="3336" max="3584" width="8.88671875" style="11"/>
    <col min="3585" max="3585" width="51.5546875" style="11" customWidth="1"/>
    <col min="3586" max="3586" width="14.44140625" style="11" customWidth="1"/>
    <col min="3587" max="3587" width="15.5546875" style="11" customWidth="1"/>
    <col min="3588" max="3588" width="13.6640625" style="11" customWidth="1"/>
    <col min="3589" max="3589" width="15.109375" style="11" customWidth="1"/>
    <col min="3590" max="3590" width="15" style="11" customWidth="1"/>
    <col min="3591" max="3591" width="15.6640625" style="11" customWidth="1"/>
    <col min="3592" max="3840" width="8.88671875" style="11"/>
    <col min="3841" max="3841" width="51.5546875" style="11" customWidth="1"/>
    <col min="3842" max="3842" width="14.44140625" style="11" customWidth="1"/>
    <col min="3843" max="3843" width="15.5546875" style="11" customWidth="1"/>
    <col min="3844" max="3844" width="13.6640625" style="11" customWidth="1"/>
    <col min="3845" max="3845" width="15.109375" style="11" customWidth="1"/>
    <col min="3846" max="3846" width="15" style="11" customWidth="1"/>
    <col min="3847" max="3847" width="15.6640625" style="11" customWidth="1"/>
    <col min="3848" max="4096" width="8.88671875" style="11"/>
    <col min="4097" max="4097" width="51.5546875" style="11" customWidth="1"/>
    <col min="4098" max="4098" width="14.44140625" style="11" customWidth="1"/>
    <col min="4099" max="4099" width="15.5546875" style="11" customWidth="1"/>
    <col min="4100" max="4100" width="13.6640625" style="11" customWidth="1"/>
    <col min="4101" max="4101" width="15.109375" style="11" customWidth="1"/>
    <col min="4102" max="4102" width="15" style="11" customWidth="1"/>
    <col min="4103" max="4103" width="15.6640625" style="11" customWidth="1"/>
    <col min="4104" max="4352" width="8.88671875" style="11"/>
    <col min="4353" max="4353" width="51.5546875" style="11" customWidth="1"/>
    <col min="4354" max="4354" width="14.44140625" style="11" customWidth="1"/>
    <col min="4355" max="4355" width="15.5546875" style="11" customWidth="1"/>
    <col min="4356" max="4356" width="13.6640625" style="11" customWidth="1"/>
    <col min="4357" max="4357" width="15.109375" style="11" customWidth="1"/>
    <col min="4358" max="4358" width="15" style="11" customWidth="1"/>
    <col min="4359" max="4359" width="15.6640625" style="11" customWidth="1"/>
    <col min="4360" max="4608" width="8.88671875" style="11"/>
    <col min="4609" max="4609" width="51.5546875" style="11" customWidth="1"/>
    <col min="4610" max="4610" width="14.44140625" style="11" customWidth="1"/>
    <col min="4611" max="4611" width="15.5546875" style="11" customWidth="1"/>
    <col min="4612" max="4612" width="13.6640625" style="11" customWidth="1"/>
    <col min="4613" max="4613" width="15.109375" style="11" customWidth="1"/>
    <col min="4614" max="4614" width="15" style="11" customWidth="1"/>
    <col min="4615" max="4615" width="15.6640625" style="11" customWidth="1"/>
    <col min="4616" max="4864" width="8.88671875" style="11"/>
    <col min="4865" max="4865" width="51.5546875" style="11" customWidth="1"/>
    <col min="4866" max="4866" width="14.44140625" style="11" customWidth="1"/>
    <col min="4867" max="4867" width="15.5546875" style="11" customWidth="1"/>
    <col min="4868" max="4868" width="13.6640625" style="11" customWidth="1"/>
    <col min="4869" max="4869" width="15.109375" style="11" customWidth="1"/>
    <col min="4870" max="4870" width="15" style="11" customWidth="1"/>
    <col min="4871" max="4871" width="15.6640625" style="11" customWidth="1"/>
    <col min="4872" max="5120" width="8.88671875" style="11"/>
    <col min="5121" max="5121" width="51.5546875" style="11" customWidth="1"/>
    <col min="5122" max="5122" width="14.44140625" style="11" customWidth="1"/>
    <col min="5123" max="5123" width="15.5546875" style="11" customWidth="1"/>
    <col min="5124" max="5124" width="13.6640625" style="11" customWidth="1"/>
    <col min="5125" max="5125" width="15.109375" style="11" customWidth="1"/>
    <col min="5126" max="5126" width="15" style="11" customWidth="1"/>
    <col min="5127" max="5127" width="15.6640625" style="11" customWidth="1"/>
    <col min="5128" max="5376" width="8.88671875" style="11"/>
    <col min="5377" max="5377" width="51.5546875" style="11" customWidth="1"/>
    <col min="5378" max="5378" width="14.44140625" style="11" customWidth="1"/>
    <col min="5379" max="5379" width="15.5546875" style="11" customWidth="1"/>
    <col min="5380" max="5380" width="13.6640625" style="11" customWidth="1"/>
    <col min="5381" max="5381" width="15.109375" style="11" customWidth="1"/>
    <col min="5382" max="5382" width="15" style="11" customWidth="1"/>
    <col min="5383" max="5383" width="15.6640625" style="11" customWidth="1"/>
    <col min="5384" max="5632" width="8.88671875" style="11"/>
    <col min="5633" max="5633" width="51.5546875" style="11" customWidth="1"/>
    <col min="5634" max="5634" width="14.44140625" style="11" customWidth="1"/>
    <col min="5635" max="5635" width="15.5546875" style="11" customWidth="1"/>
    <col min="5636" max="5636" width="13.6640625" style="11" customWidth="1"/>
    <col min="5637" max="5637" width="15.109375" style="11" customWidth="1"/>
    <col min="5638" max="5638" width="15" style="11" customWidth="1"/>
    <col min="5639" max="5639" width="15.6640625" style="11" customWidth="1"/>
    <col min="5640" max="5888" width="8.88671875" style="11"/>
    <col min="5889" max="5889" width="51.5546875" style="11" customWidth="1"/>
    <col min="5890" max="5890" width="14.44140625" style="11" customWidth="1"/>
    <col min="5891" max="5891" width="15.5546875" style="11" customWidth="1"/>
    <col min="5892" max="5892" width="13.6640625" style="11" customWidth="1"/>
    <col min="5893" max="5893" width="15.109375" style="11" customWidth="1"/>
    <col min="5894" max="5894" width="15" style="11" customWidth="1"/>
    <col min="5895" max="5895" width="15.6640625" style="11" customWidth="1"/>
    <col min="5896" max="6144" width="8.88671875" style="11"/>
    <col min="6145" max="6145" width="51.5546875" style="11" customWidth="1"/>
    <col min="6146" max="6146" width="14.44140625" style="11" customWidth="1"/>
    <col min="6147" max="6147" width="15.5546875" style="11" customWidth="1"/>
    <col min="6148" max="6148" width="13.6640625" style="11" customWidth="1"/>
    <col min="6149" max="6149" width="15.109375" style="11" customWidth="1"/>
    <col min="6150" max="6150" width="15" style="11" customWidth="1"/>
    <col min="6151" max="6151" width="15.6640625" style="11" customWidth="1"/>
    <col min="6152" max="6400" width="8.88671875" style="11"/>
    <col min="6401" max="6401" width="51.5546875" style="11" customWidth="1"/>
    <col min="6402" max="6402" width="14.44140625" style="11" customWidth="1"/>
    <col min="6403" max="6403" width="15.5546875" style="11" customWidth="1"/>
    <col min="6404" max="6404" width="13.6640625" style="11" customWidth="1"/>
    <col min="6405" max="6405" width="15.109375" style="11" customWidth="1"/>
    <col min="6406" max="6406" width="15" style="11" customWidth="1"/>
    <col min="6407" max="6407" width="15.6640625" style="11" customWidth="1"/>
    <col min="6408" max="6656" width="8.88671875" style="11"/>
    <col min="6657" max="6657" width="51.5546875" style="11" customWidth="1"/>
    <col min="6658" max="6658" width="14.44140625" style="11" customWidth="1"/>
    <col min="6659" max="6659" width="15.5546875" style="11" customWidth="1"/>
    <col min="6660" max="6660" width="13.6640625" style="11" customWidth="1"/>
    <col min="6661" max="6661" width="15.109375" style="11" customWidth="1"/>
    <col min="6662" max="6662" width="15" style="11" customWidth="1"/>
    <col min="6663" max="6663" width="15.6640625" style="11" customWidth="1"/>
    <col min="6664" max="6912" width="8.88671875" style="11"/>
    <col min="6913" max="6913" width="51.5546875" style="11" customWidth="1"/>
    <col min="6914" max="6914" width="14.44140625" style="11" customWidth="1"/>
    <col min="6915" max="6915" width="15.5546875" style="11" customWidth="1"/>
    <col min="6916" max="6916" width="13.6640625" style="11" customWidth="1"/>
    <col min="6917" max="6917" width="15.109375" style="11" customWidth="1"/>
    <col min="6918" max="6918" width="15" style="11" customWidth="1"/>
    <col min="6919" max="6919" width="15.6640625" style="11" customWidth="1"/>
    <col min="6920" max="7168" width="8.88671875" style="11"/>
    <col min="7169" max="7169" width="51.5546875" style="11" customWidth="1"/>
    <col min="7170" max="7170" width="14.44140625" style="11" customWidth="1"/>
    <col min="7171" max="7171" width="15.5546875" style="11" customWidth="1"/>
    <col min="7172" max="7172" width="13.6640625" style="11" customWidth="1"/>
    <col min="7173" max="7173" width="15.109375" style="11" customWidth="1"/>
    <col min="7174" max="7174" width="15" style="11" customWidth="1"/>
    <col min="7175" max="7175" width="15.6640625" style="11" customWidth="1"/>
    <col min="7176" max="7424" width="8.88671875" style="11"/>
    <col min="7425" max="7425" width="51.5546875" style="11" customWidth="1"/>
    <col min="7426" max="7426" width="14.44140625" style="11" customWidth="1"/>
    <col min="7427" max="7427" width="15.5546875" style="11" customWidth="1"/>
    <col min="7428" max="7428" width="13.6640625" style="11" customWidth="1"/>
    <col min="7429" max="7429" width="15.109375" style="11" customWidth="1"/>
    <col min="7430" max="7430" width="15" style="11" customWidth="1"/>
    <col min="7431" max="7431" width="15.6640625" style="11" customWidth="1"/>
    <col min="7432" max="7680" width="8.88671875" style="11"/>
    <col min="7681" max="7681" width="51.5546875" style="11" customWidth="1"/>
    <col min="7682" max="7682" width="14.44140625" style="11" customWidth="1"/>
    <col min="7683" max="7683" width="15.5546875" style="11" customWidth="1"/>
    <col min="7684" max="7684" width="13.6640625" style="11" customWidth="1"/>
    <col min="7685" max="7685" width="15.109375" style="11" customWidth="1"/>
    <col min="7686" max="7686" width="15" style="11" customWidth="1"/>
    <col min="7687" max="7687" width="15.6640625" style="11" customWidth="1"/>
    <col min="7688" max="7936" width="8.88671875" style="11"/>
    <col min="7937" max="7937" width="51.5546875" style="11" customWidth="1"/>
    <col min="7938" max="7938" width="14.44140625" style="11" customWidth="1"/>
    <col min="7939" max="7939" width="15.5546875" style="11" customWidth="1"/>
    <col min="7940" max="7940" width="13.6640625" style="11" customWidth="1"/>
    <col min="7941" max="7941" width="15.109375" style="11" customWidth="1"/>
    <col min="7942" max="7942" width="15" style="11" customWidth="1"/>
    <col min="7943" max="7943" width="15.6640625" style="11" customWidth="1"/>
    <col min="7944" max="8192" width="8.88671875" style="11"/>
    <col min="8193" max="8193" width="51.5546875" style="11" customWidth="1"/>
    <col min="8194" max="8194" width="14.44140625" style="11" customWidth="1"/>
    <col min="8195" max="8195" width="15.5546875" style="11" customWidth="1"/>
    <col min="8196" max="8196" width="13.6640625" style="11" customWidth="1"/>
    <col min="8197" max="8197" width="15.109375" style="11" customWidth="1"/>
    <col min="8198" max="8198" width="15" style="11" customWidth="1"/>
    <col min="8199" max="8199" width="15.6640625" style="11" customWidth="1"/>
    <col min="8200" max="8448" width="8.88671875" style="11"/>
    <col min="8449" max="8449" width="51.5546875" style="11" customWidth="1"/>
    <col min="8450" max="8450" width="14.44140625" style="11" customWidth="1"/>
    <col min="8451" max="8451" width="15.5546875" style="11" customWidth="1"/>
    <col min="8452" max="8452" width="13.6640625" style="11" customWidth="1"/>
    <col min="8453" max="8453" width="15.109375" style="11" customWidth="1"/>
    <col min="8454" max="8454" width="15" style="11" customWidth="1"/>
    <col min="8455" max="8455" width="15.6640625" style="11" customWidth="1"/>
    <col min="8456" max="8704" width="8.88671875" style="11"/>
    <col min="8705" max="8705" width="51.5546875" style="11" customWidth="1"/>
    <col min="8706" max="8706" width="14.44140625" style="11" customWidth="1"/>
    <col min="8707" max="8707" width="15.5546875" style="11" customWidth="1"/>
    <col min="8708" max="8708" width="13.6640625" style="11" customWidth="1"/>
    <col min="8709" max="8709" width="15.109375" style="11" customWidth="1"/>
    <col min="8710" max="8710" width="15" style="11" customWidth="1"/>
    <col min="8711" max="8711" width="15.6640625" style="11" customWidth="1"/>
    <col min="8712" max="8960" width="8.88671875" style="11"/>
    <col min="8961" max="8961" width="51.5546875" style="11" customWidth="1"/>
    <col min="8962" max="8962" width="14.44140625" style="11" customWidth="1"/>
    <col min="8963" max="8963" width="15.5546875" style="11" customWidth="1"/>
    <col min="8964" max="8964" width="13.6640625" style="11" customWidth="1"/>
    <col min="8965" max="8965" width="15.109375" style="11" customWidth="1"/>
    <col min="8966" max="8966" width="15" style="11" customWidth="1"/>
    <col min="8967" max="8967" width="15.6640625" style="11" customWidth="1"/>
    <col min="8968" max="9216" width="8.88671875" style="11"/>
    <col min="9217" max="9217" width="51.5546875" style="11" customWidth="1"/>
    <col min="9218" max="9218" width="14.44140625" style="11" customWidth="1"/>
    <col min="9219" max="9219" width="15.5546875" style="11" customWidth="1"/>
    <col min="9220" max="9220" width="13.6640625" style="11" customWidth="1"/>
    <col min="9221" max="9221" width="15.109375" style="11" customWidth="1"/>
    <col min="9222" max="9222" width="15" style="11" customWidth="1"/>
    <col min="9223" max="9223" width="15.6640625" style="11" customWidth="1"/>
    <col min="9224" max="9472" width="8.88671875" style="11"/>
    <col min="9473" max="9473" width="51.5546875" style="11" customWidth="1"/>
    <col min="9474" max="9474" width="14.44140625" style="11" customWidth="1"/>
    <col min="9475" max="9475" width="15.5546875" style="11" customWidth="1"/>
    <col min="9476" max="9476" width="13.6640625" style="11" customWidth="1"/>
    <col min="9477" max="9477" width="15.109375" style="11" customWidth="1"/>
    <col min="9478" max="9478" width="15" style="11" customWidth="1"/>
    <col min="9479" max="9479" width="15.6640625" style="11" customWidth="1"/>
    <col min="9480" max="9728" width="8.88671875" style="11"/>
    <col min="9729" max="9729" width="51.5546875" style="11" customWidth="1"/>
    <col min="9730" max="9730" width="14.44140625" style="11" customWidth="1"/>
    <col min="9731" max="9731" width="15.5546875" style="11" customWidth="1"/>
    <col min="9732" max="9732" width="13.6640625" style="11" customWidth="1"/>
    <col min="9733" max="9733" width="15.109375" style="11" customWidth="1"/>
    <col min="9734" max="9734" width="15" style="11" customWidth="1"/>
    <col min="9735" max="9735" width="15.6640625" style="11" customWidth="1"/>
    <col min="9736" max="9984" width="8.88671875" style="11"/>
    <col min="9985" max="9985" width="51.5546875" style="11" customWidth="1"/>
    <col min="9986" max="9986" width="14.44140625" style="11" customWidth="1"/>
    <col min="9987" max="9987" width="15.5546875" style="11" customWidth="1"/>
    <col min="9988" max="9988" width="13.6640625" style="11" customWidth="1"/>
    <col min="9989" max="9989" width="15.109375" style="11" customWidth="1"/>
    <col min="9990" max="9990" width="15" style="11" customWidth="1"/>
    <col min="9991" max="9991" width="15.6640625" style="11" customWidth="1"/>
    <col min="9992" max="10240" width="8.88671875" style="11"/>
    <col min="10241" max="10241" width="51.5546875" style="11" customWidth="1"/>
    <col min="10242" max="10242" width="14.44140625" style="11" customWidth="1"/>
    <col min="10243" max="10243" width="15.5546875" style="11" customWidth="1"/>
    <col min="10244" max="10244" width="13.6640625" style="11" customWidth="1"/>
    <col min="10245" max="10245" width="15.109375" style="11" customWidth="1"/>
    <col min="10246" max="10246" width="15" style="11" customWidth="1"/>
    <col min="10247" max="10247" width="15.6640625" style="11" customWidth="1"/>
    <col min="10248" max="10496" width="8.88671875" style="11"/>
    <col min="10497" max="10497" width="51.5546875" style="11" customWidth="1"/>
    <col min="10498" max="10498" width="14.44140625" style="11" customWidth="1"/>
    <col min="10499" max="10499" width="15.5546875" style="11" customWidth="1"/>
    <col min="10500" max="10500" width="13.6640625" style="11" customWidth="1"/>
    <col min="10501" max="10501" width="15.109375" style="11" customWidth="1"/>
    <col min="10502" max="10502" width="15" style="11" customWidth="1"/>
    <col min="10503" max="10503" width="15.6640625" style="11" customWidth="1"/>
    <col min="10504" max="10752" width="8.88671875" style="11"/>
    <col min="10753" max="10753" width="51.5546875" style="11" customWidth="1"/>
    <col min="10754" max="10754" width="14.44140625" style="11" customWidth="1"/>
    <col min="10755" max="10755" width="15.5546875" style="11" customWidth="1"/>
    <col min="10756" max="10756" width="13.6640625" style="11" customWidth="1"/>
    <col min="10757" max="10757" width="15.109375" style="11" customWidth="1"/>
    <col min="10758" max="10758" width="15" style="11" customWidth="1"/>
    <col min="10759" max="10759" width="15.6640625" style="11" customWidth="1"/>
    <col min="10760" max="11008" width="8.88671875" style="11"/>
    <col min="11009" max="11009" width="51.5546875" style="11" customWidth="1"/>
    <col min="11010" max="11010" width="14.44140625" style="11" customWidth="1"/>
    <col min="11011" max="11011" width="15.5546875" style="11" customWidth="1"/>
    <col min="11012" max="11012" width="13.6640625" style="11" customWidth="1"/>
    <col min="11013" max="11013" width="15.109375" style="11" customWidth="1"/>
    <col min="11014" max="11014" width="15" style="11" customWidth="1"/>
    <col min="11015" max="11015" width="15.6640625" style="11" customWidth="1"/>
    <col min="11016" max="11264" width="8.88671875" style="11"/>
    <col min="11265" max="11265" width="51.5546875" style="11" customWidth="1"/>
    <col min="11266" max="11266" width="14.44140625" style="11" customWidth="1"/>
    <col min="11267" max="11267" width="15.5546875" style="11" customWidth="1"/>
    <col min="11268" max="11268" width="13.6640625" style="11" customWidth="1"/>
    <col min="11269" max="11269" width="15.109375" style="11" customWidth="1"/>
    <col min="11270" max="11270" width="15" style="11" customWidth="1"/>
    <col min="11271" max="11271" width="15.6640625" style="11" customWidth="1"/>
    <col min="11272" max="11520" width="8.88671875" style="11"/>
    <col min="11521" max="11521" width="51.5546875" style="11" customWidth="1"/>
    <col min="11522" max="11522" width="14.44140625" style="11" customWidth="1"/>
    <col min="11523" max="11523" width="15.5546875" style="11" customWidth="1"/>
    <col min="11524" max="11524" width="13.6640625" style="11" customWidth="1"/>
    <col min="11525" max="11525" width="15.109375" style="11" customWidth="1"/>
    <col min="11526" max="11526" width="15" style="11" customWidth="1"/>
    <col min="11527" max="11527" width="15.6640625" style="11" customWidth="1"/>
    <col min="11528" max="11776" width="8.88671875" style="11"/>
    <col min="11777" max="11777" width="51.5546875" style="11" customWidth="1"/>
    <col min="11778" max="11778" width="14.44140625" style="11" customWidth="1"/>
    <col min="11779" max="11779" width="15.5546875" style="11" customWidth="1"/>
    <col min="11780" max="11780" width="13.6640625" style="11" customWidth="1"/>
    <col min="11781" max="11781" width="15.109375" style="11" customWidth="1"/>
    <col min="11782" max="11782" width="15" style="11" customWidth="1"/>
    <col min="11783" max="11783" width="15.6640625" style="11" customWidth="1"/>
    <col min="11784" max="12032" width="8.88671875" style="11"/>
    <col min="12033" max="12033" width="51.5546875" style="11" customWidth="1"/>
    <col min="12034" max="12034" width="14.44140625" style="11" customWidth="1"/>
    <col min="12035" max="12035" width="15.5546875" style="11" customWidth="1"/>
    <col min="12036" max="12036" width="13.6640625" style="11" customWidth="1"/>
    <col min="12037" max="12037" width="15.109375" style="11" customWidth="1"/>
    <col min="12038" max="12038" width="15" style="11" customWidth="1"/>
    <col min="12039" max="12039" width="15.6640625" style="11" customWidth="1"/>
    <col min="12040" max="12288" width="8.88671875" style="11"/>
    <col min="12289" max="12289" width="51.5546875" style="11" customWidth="1"/>
    <col min="12290" max="12290" width="14.44140625" style="11" customWidth="1"/>
    <col min="12291" max="12291" width="15.5546875" style="11" customWidth="1"/>
    <col min="12292" max="12292" width="13.6640625" style="11" customWidth="1"/>
    <col min="12293" max="12293" width="15.109375" style="11" customWidth="1"/>
    <col min="12294" max="12294" width="15" style="11" customWidth="1"/>
    <col min="12295" max="12295" width="15.6640625" style="11" customWidth="1"/>
    <col min="12296" max="12544" width="8.88671875" style="11"/>
    <col min="12545" max="12545" width="51.5546875" style="11" customWidth="1"/>
    <col min="12546" max="12546" width="14.44140625" style="11" customWidth="1"/>
    <col min="12547" max="12547" width="15.5546875" style="11" customWidth="1"/>
    <col min="12548" max="12548" width="13.6640625" style="11" customWidth="1"/>
    <col min="12549" max="12549" width="15.109375" style="11" customWidth="1"/>
    <col min="12550" max="12550" width="15" style="11" customWidth="1"/>
    <col min="12551" max="12551" width="15.6640625" style="11" customWidth="1"/>
    <col min="12552" max="12800" width="8.88671875" style="11"/>
    <col min="12801" max="12801" width="51.5546875" style="11" customWidth="1"/>
    <col min="12802" max="12802" width="14.44140625" style="11" customWidth="1"/>
    <col min="12803" max="12803" width="15.5546875" style="11" customWidth="1"/>
    <col min="12804" max="12804" width="13.6640625" style="11" customWidth="1"/>
    <col min="12805" max="12805" width="15.109375" style="11" customWidth="1"/>
    <col min="12806" max="12806" width="15" style="11" customWidth="1"/>
    <col min="12807" max="12807" width="15.6640625" style="11" customWidth="1"/>
    <col min="12808" max="13056" width="8.88671875" style="11"/>
    <col min="13057" max="13057" width="51.5546875" style="11" customWidth="1"/>
    <col min="13058" max="13058" width="14.44140625" style="11" customWidth="1"/>
    <col min="13059" max="13059" width="15.5546875" style="11" customWidth="1"/>
    <col min="13060" max="13060" width="13.6640625" style="11" customWidth="1"/>
    <col min="13061" max="13061" width="15.109375" style="11" customWidth="1"/>
    <col min="13062" max="13062" width="15" style="11" customWidth="1"/>
    <col min="13063" max="13063" width="15.6640625" style="11" customWidth="1"/>
    <col min="13064" max="13312" width="8.88671875" style="11"/>
    <col min="13313" max="13313" width="51.5546875" style="11" customWidth="1"/>
    <col min="13314" max="13314" width="14.44140625" style="11" customWidth="1"/>
    <col min="13315" max="13315" width="15.5546875" style="11" customWidth="1"/>
    <col min="13316" max="13316" width="13.6640625" style="11" customWidth="1"/>
    <col min="13317" max="13317" width="15.109375" style="11" customWidth="1"/>
    <col min="13318" max="13318" width="15" style="11" customWidth="1"/>
    <col min="13319" max="13319" width="15.6640625" style="11" customWidth="1"/>
    <col min="13320" max="13568" width="8.88671875" style="11"/>
    <col min="13569" max="13569" width="51.5546875" style="11" customWidth="1"/>
    <col min="13570" max="13570" width="14.44140625" style="11" customWidth="1"/>
    <col min="13571" max="13571" width="15.5546875" style="11" customWidth="1"/>
    <col min="13572" max="13572" width="13.6640625" style="11" customWidth="1"/>
    <col min="13573" max="13573" width="15.109375" style="11" customWidth="1"/>
    <col min="13574" max="13574" width="15" style="11" customWidth="1"/>
    <col min="13575" max="13575" width="15.6640625" style="11" customWidth="1"/>
    <col min="13576" max="13824" width="8.88671875" style="11"/>
    <col min="13825" max="13825" width="51.5546875" style="11" customWidth="1"/>
    <col min="13826" max="13826" width="14.44140625" style="11" customWidth="1"/>
    <col min="13827" max="13827" width="15.5546875" style="11" customWidth="1"/>
    <col min="13828" max="13828" width="13.6640625" style="11" customWidth="1"/>
    <col min="13829" max="13829" width="15.109375" style="11" customWidth="1"/>
    <col min="13830" max="13830" width="15" style="11" customWidth="1"/>
    <col min="13831" max="13831" width="15.6640625" style="11" customWidth="1"/>
    <col min="13832" max="14080" width="8.88671875" style="11"/>
    <col min="14081" max="14081" width="51.5546875" style="11" customWidth="1"/>
    <col min="14082" max="14082" width="14.44140625" style="11" customWidth="1"/>
    <col min="14083" max="14083" width="15.5546875" style="11" customWidth="1"/>
    <col min="14084" max="14084" width="13.6640625" style="11" customWidth="1"/>
    <col min="14085" max="14085" width="15.109375" style="11" customWidth="1"/>
    <col min="14086" max="14086" width="15" style="11" customWidth="1"/>
    <col min="14087" max="14087" width="15.6640625" style="11" customWidth="1"/>
    <col min="14088" max="14336" width="8.88671875" style="11"/>
    <col min="14337" max="14337" width="51.5546875" style="11" customWidth="1"/>
    <col min="14338" max="14338" width="14.44140625" style="11" customWidth="1"/>
    <col min="14339" max="14339" width="15.5546875" style="11" customWidth="1"/>
    <col min="14340" max="14340" width="13.6640625" style="11" customWidth="1"/>
    <col min="14341" max="14341" width="15.109375" style="11" customWidth="1"/>
    <col min="14342" max="14342" width="15" style="11" customWidth="1"/>
    <col min="14343" max="14343" width="15.6640625" style="11" customWidth="1"/>
    <col min="14344" max="14592" width="8.88671875" style="11"/>
    <col min="14593" max="14593" width="51.5546875" style="11" customWidth="1"/>
    <col min="14594" max="14594" width="14.44140625" style="11" customWidth="1"/>
    <col min="14595" max="14595" width="15.5546875" style="11" customWidth="1"/>
    <col min="14596" max="14596" width="13.6640625" style="11" customWidth="1"/>
    <col min="14597" max="14597" width="15.109375" style="11" customWidth="1"/>
    <col min="14598" max="14598" width="15" style="11" customWidth="1"/>
    <col min="14599" max="14599" width="15.6640625" style="11" customWidth="1"/>
    <col min="14600" max="14848" width="8.88671875" style="11"/>
    <col min="14849" max="14849" width="51.5546875" style="11" customWidth="1"/>
    <col min="14850" max="14850" width="14.44140625" style="11" customWidth="1"/>
    <col min="14851" max="14851" width="15.5546875" style="11" customWidth="1"/>
    <col min="14852" max="14852" width="13.6640625" style="11" customWidth="1"/>
    <col min="14853" max="14853" width="15.109375" style="11" customWidth="1"/>
    <col min="14854" max="14854" width="15" style="11" customWidth="1"/>
    <col min="14855" max="14855" width="15.6640625" style="11" customWidth="1"/>
    <col min="14856" max="15104" width="8.88671875" style="11"/>
    <col min="15105" max="15105" width="51.5546875" style="11" customWidth="1"/>
    <col min="15106" max="15106" width="14.44140625" style="11" customWidth="1"/>
    <col min="15107" max="15107" width="15.5546875" style="11" customWidth="1"/>
    <col min="15108" max="15108" width="13.6640625" style="11" customWidth="1"/>
    <col min="15109" max="15109" width="15.109375" style="11" customWidth="1"/>
    <col min="15110" max="15110" width="15" style="11" customWidth="1"/>
    <col min="15111" max="15111" width="15.6640625" style="11" customWidth="1"/>
    <col min="15112" max="15360" width="8.88671875" style="11"/>
    <col min="15361" max="15361" width="51.5546875" style="11" customWidth="1"/>
    <col min="15362" max="15362" width="14.44140625" style="11" customWidth="1"/>
    <col min="15363" max="15363" width="15.5546875" style="11" customWidth="1"/>
    <col min="15364" max="15364" width="13.6640625" style="11" customWidth="1"/>
    <col min="15365" max="15365" width="15.109375" style="11" customWidth="1"/>
    <col min="15366" max="15366" width="15" style="11" customWidth="1"/>
    <col min="15367" max="15367" width="15.6640625" style="11" customWidth="1"/>
    <col min="15368" max="15616" width="8.88671875" style="11"/>
    <col min="15617" max="15617" width="51.5546875" style="11" customWidth="1"/>
    <col min="15618" max="15618" width="14.44140625" style="11" customWidth="1"/>
    <col min="15619" max="15619" width="15.5546875" style="11" customWidth="1"/>
    <col min="15620" max="15620" width="13.6640625" style="11" customWidth="1"/>
    <col min="15621" max="15621" width="15.109375" style="11" customWidth="1"/>
    <col min="15622" max="15622" width="15" style="11" customWidth="1"/>
    <col min="15623" max="15623" width="15.6640625" style="11" customWidth="1"/>
    <col min="15624" max="15872" width="8.88671875" style="11"/>
    <col min="15873" max="15873" width="51.5546875" style="11" customWidth="1"/>
    <col min="15874" max="15874" width="14.44140625" style="11" customWidth="1"/>
    <col min="15875" max="15875" width="15.5546875" style="11" customWidth="1"/>
    <col min="15876" max="15876" width="13.6640625" style="11" customWidth="1"/>
    <col min="15877" max="15877" width="15.109375" style="11" customWidth="1"/>
    <col min="15878" max="15878" width="15" style="11" customWidth="1"/>
    <col min="15879" max="15879" width="15.6640625" style="11" customWidth="1"/>
    <col min="15880" max="16128" width="8.88671875" style="11"/>
    <col min="16129" max="16129" width="51.5546875" style="11" customWidth="1"/>
    <col min="16130" max="16130" width="14.44140625" style="11" customWidth="1"/>
    <col min="16131" max="16131" width="15.5546875" style="11" customWidth="1"/>
    <col min="16132" max="16132" width="13.6640625" style="11" customWidth="1"/>
    <col min="16133" max="16133" width="15.109375" style="11" customWidth="1"/>
    <col min="16134" max="16134" width="15" style="11" customWidth="1"/>
    <col min="16135" max="16135" width="15.6640625" style="11" customWidth="1"/>
    <col min="16136" max="16384" width="8.88671875" style="11"/>
  </cols>
  <sheetData>
    <row r="1" spans="1:16" ht="15.6" x14ac:dyDescent="0.3">
      <c r="A1" s="254" t="s">
        <v>326</v>
      </c>
      <c r="B1" s="254"/>
      <c r="C1" s="254"/>
    </row>
    <row r="2" spans="1:16" s="2" customFormat="1" ht="22.5" customHeight="1" x14ac:dyDescent="0.4">
      <c r="A2" s="252" t="s">
        <v>70</v>
      </c>
      <c r="B2" s="252"/>
      <c r="C2" s="252"/>
      <c r="D2" s="252"/>
      <c r="E2" s="252"/>
      <c r="F2" s="252"/>
      <c r="G2" s="252"/>
    </row>
    <row r="3" spans="1:16" s="2" customFormat="1" ht="19.5" customHeight="1" x14ac:dyDescent="0.4">
      <c r="A3" s="251" t="s">
        <v>23</v>
      </c>
      <c r="B3" s="251"/>
      <c r="C3" s="251"/>
      <c r="D3" s="251"/>
      <c r="E3" s="251"/>
      <c r="F3" s="251"/>
      <c r="G3" s="251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9"/>
      <c r="B5" s="96" t="s">
        <v>454</v>
      </c>
      <c r="C5" s="96" t="s">
        <v>455</v>
      </c>
      <c r="D5" s="103" t="s">
        <v>36</v>
      </c>
      <c r="E5" s="96" t="s">
        <v>441</v>
      </c>
      <c r="F5" s="96" t="s">
        <v>444</v>
      </c>
      <c r="G5" s="103" t="s">
        <v>36</v>
      </c>
    </row>
    <row r="6" spans="1:16" s="4" customFormat="1" ht="28.5" customHeight="1" x14ac:dyDescent="0.2">
      <c r="A6" s="27" t="s">
        <v>37</v>
      </c>
      <c r="B6" s="131">
        <f>SUM(B8:B16)</f>
        <v>40479</v>
      </c>
      <c r="C6" s="64">
        <f>SUM(C8:C16)</f>
        <v>29735</v>
      </c>
      <c r="D6" s="63">
        <f>C6/B6*100</f>
        <v>73.457842338002422</v>
      </c>
      <c r="E6" s="64">
        <f>SUM(E8:E16)</f>
        <v>11594</v>
      </c>
      <c r="F6" s="64">
        <f>SUM(F8:F16)</f>
        <v>10153</v>
      </c>
      <c r="G6" s="63">
        <f>F6/E6*100</f>
        <v>87.571157495256173</v>
      </c>
      <c r="I6" s="35"/>
    </row>
    <row r="7" spans="1:16" s="4" customFormat="1" ht="18" x14ac:dyDescent="0.2">
      <c r="A7" s="68" t="s">
        <v>24</v>
      </c>
      <c r="B7" s="69"/>
      <c r="C7" s="69"/>
      <c r="D7" s="63"/>
      <c r="E7" s="70"/>
      <c r="F7" s="69"/>
      <c r="G7" s="63"/>
      <c r="I7" s="35"/>
    </row>
    <row r="8" spans="1:16" s="20" customFormat="1" ht="45.75" customHeight="1" x14ac:dyDescent="0.2">
      <c r="A8" s="120" t="s">
        <v>25</v>
      </c>
      <c r="B8" s="181">
        <v>4300</v>
      </c>
      <c r="C8" s="199">
        <v>2955</v>
      </c>
      <c r="D8" s="182">
        <f t="shared" ref="D8:D16" si="0">C8/B8*100</f>
        <v>68.720930232558146</v>
      </c>
      <c r="E8" s="181">
        <v>1611</v>
      </c>
      <c r="F8" s="199">
        <v>1007</v>
      </c>
      <c r="G8" s="63">
        <f t="shared" ref="G8:G16" si="1">F8/E8*100</f>
        <v>62.507759155803846</v>
      </c>
      <c r="H8" s="37"/>
      <c r="I8" s="35"/>
      <c r="J8" s="37"/>
      <c r="K8" s="37"/>
      <c r="L8" s="37"/>
      <c r="M8" s="37"/>
      <c r="N8" s="37"/>
      <c r="O8" s="37"/>
      <c r="P8" s="37"/>
    </row>
    <row r="9" spans="1:16" s="20" customFormat="1" ht="30" customHeight="1" x14ac:dyDescent="0.2">
      <c r="A9" s="36" t="s">
        <v>26</v>
      </c>
      <c r="B9" s="181">
        <v>2995</v>
      </c>
      <c r="C9" s="199">
        <v>2292</v>
      </c>
      <c r="D9" s="182">
        <f t="shared" si="0"/>
        <v>76.527545909849749</v>
      </c>
      <c r="E9" s="181">
        <v>1097</v>
      </c>
      <c r="F9" s="199">
        <v>769</v>
      </c>
      <c r="G9" s="63">
        <f t="shared" si="1"/>
        <v>70.100273473108473</v>
      </c>
      <c r="H9" s="37"/>
      <c r="I9" s="35"/>
    </row>
    <row r="10" spans="1:16" ht="33" customHeight="1" x14ac:dyDescent="0.25">
      <c r="A10" s="36" t="s">
        <v>27</v>
      </c>
      <c r="B10" s="181">
        <v>3588</v>
      </c>
      <c r="C10" s="199">
        <v>2671</v>
      </c>
      <c r="D10" s="182">
        <f t="shared" si="0"/>
        <v>74.442586399108137</v>
      </c>
      <c r="E10" s="181">
        <v>1157</v>
      </c>
      <c r="F10" s="199">
        <v>958</v>
      </c>
      <c r="G10" s="63">
        <f t="shared" si="1"/>
        <v>82.800345721694029</v>
      </c>
      <c r="H10" s="37"/>
      <c r="I10" s="35"/>
    </row>
    <row r="11" spans="1:16" ht="28.5" customHeight="1" x14ac:dyDescent="0.25">
      <c r="A11" s="36" t="s">
        <v>28</v>
      </c>
      <c r="B11" s="181">
        <v>2048</v>
      </c>
      <c r="C11" s="199">
        <v>1805</v>
      </c>
      <c r="D11" s="182">
        <f t="shared" si="0"/>
        <v>88.134765625</v>
      </c>
      <c r="E11" s="181">
        <v>651</v>
      </c>
      <c r="F11" s="199">
        <v>818</v>
      </c>
      <c r="G11" s="63">
        <f t="shared" si="1"/>
        <v>125.65284178187403</v>
      </c>
      <c r="H11" s="37"/>
      <c r="I11" s="35"/>
    </row>
    <row r="12" spans="1:16" s="14" customFormat="1" ht="31.5" customHeight="1" x14ac:dyDescent="0.2">
      <c r="A12" s="36" t="s">
        <v>29</v>
      </c>
      <c r="B12" s="181">
        <v>7297</v>
      </c>
      <c r="C12" s="199">
        <v>5365</v>
      </c>
      <c r="D12" s="182">
        <f t="shared" si="0"/>
        <v>73.523365766753457</v>
      </c>
      <c r="E12" s="181">
        <v>2139</v>
      </c>
      <c r="F12" s="199">
        <v>2113</v>
      </c>
      <c r="G12" s="63">
        <f t="shared" si="1"/>
        <v>98.784478728377749</v>
      </c>
      <c r="H12" s="37"/>
      <c r="I12" s="35"/>
    </row>
    <row r="13" spans="1:16" ht="51.75" customHeight="1" x14ac:dyDescent="0.25">
      <c r="A13" s="36" t="s">
        <v>30</v>
      </c>
      <c r="B13" s="181">
        <v>1408</v>
      </c>
      <c r="C13" s="199">
        <v>1040</v>
      </c>
      <c r="D13" s="182">
        <f t="shared" si="0"/>
        <v>73.86363636363636</v>
      </c>
      <c r="E13" s="181">
        <v>324</v>
      </c>
      <c r="F13" s="199">
        <v>250</v>
      </c>
      <c r="G13" s="63">
        <f t="shared" si="1"/>
        <v>77.160493827160494</v>
      </c>
      <c r="H13" s="37"/>
      <c r="I13" s="35"/>
    </row>
    <row r="14" spans="1:16" ht="30.75" customHeight="1" x14ac:dyDescent="0.25">
      <c r="A14" s="36" t="s">
        <v>31</v>
      </c>
      <c r="B14" s="181">
        <v>3640</v>
      </c>
      <c r="C14" s="199">
        <v>2695</v>
      </c>
      <c r="D14" s="182">
        <f t="shared" si="0"/>
        <v>74.038461538461547</v>
      </c>
      <c r="E14" s="181">
        <v>980</v>
      </c>
      <c r="F14" s="199">
        <v>1014</v>
      </c>
      <c r="G14" s="63">
        <f t="shared" si="1"/>
        <v>103.46938775510203</v>
      </c>
      <c r="H14" s="37"/>
      <c r="I14" s="35"/>
    </row>
    <row r="15" spans="1:16" ht="66.75" customHeight="1" x14ac:dyDescent="0.25">
      <c r="A15" s="36" t="s">
        <v>32</v>
      </c>
      <c r="B15" s="181">
        <v>8197</v>
      </c>
      <c r="C15" s="199">
        <v>5708</v>
      </c>
      <c r="D15" s="182">
        <f t="shared" si="0"/>
        <v>69.635232402098325</v>
      </c>
      <c r="E15" s="181">
        <v>1487</v>
      </c>
      <c r="F15" s="199">
        <v>1440</v>
      </c>
      <c r="G15" s="63">
        <f t="shared" si="1"/>
        <v>96.839273705447198</v>
      </c>
      <c r="H15" s="37"/>
      <c r="I15" s="35"/>
    </row>
    <row r="16" spans="1:16" ht="30" customHeight="1" x14ac:dyDescent="0.25">
      <c r="A16" s="36" t="s">
        <v>33</v>
      </c>
      <c r="B16" s="181">
        <v>7006</v>
      </c>
      <c r="C16" s="199">
        <v>5204</v>
      </c>
      <c r="D16" s="182">
        <f t="shared" si="0"/>
        <v>74.279189266343138</v>
      </c>
      <c r="E16" s="181">
        <v>2148</v>
      </c>
      <c r="F16" s="199">
        <v>1784</v>
      </c>
      <c r="G16" s="63">
        <f t="shared" si="1"/>
        <v>83.054003724394789</v>
      </c>
      <c r="H16" s="37"/>
      <c r="I16" s="35"/>
    </row>
    <row r="17" spans="1:7" ht="12.75" x14ac:dyDescent="0.2">
      <c r="A17" s="125"/>
      <c r="B17" s="112"/>
      <c r="C17" s="198"/>
      <c r="D17" s="125"/>
      <c r="E17" s="112"/>
      <c r="F17" s="198"/>
      <c r="G17" s="125"/>
    </row>
    <row r="18" spans="1:7" ht="12.75" x14ac:dyDescent="0.2">
      <c r="A18" s="125"/>
      <c r="B18" s="134"/>
      <c r="C18" s="135"/>
      <c r="D18" s="125"/>
      <c r="E18" s="112"/>
      <c r="F18" s="112"/>
      <c r="G18" s="125"/>
    </row>
    <row r="19" spans="1:7" ht="12.75" x14ac:dyDescent="0.2">
      <c r="A19" s="125"/>
      <c r="B19" s="125"/>
      <c r="C19" s="125"/>
      <c r="D19" s="125"/>
      <c r="E19" s="112"/>
      <c r="F19" s="125"/>
      <c r="G19" s="125"/>
    </row>
    <row r="20" spans="1:7" ht="12.75" x14ac:dyDescent="0.2">
      <c r="A20" s="125"/>
      <c r="B20" s="125"/>
      <c r="C20" s="125"/>
      <c r="D20" s="125"/>
      <c r="E20" s="125"/>
      <c r="F20" s="125"/>
      <c r="G20" s="125"/>
    </row>
    <row r="21" spans="1:7" ht="12.75" x14ac:dyDescent="0.2">
      <c r="B21" s="125"/>
      <c r="C21" s="125"/>
      <c r="D21" s="125"/>
      <c r="E21" s="125"/>
      <c r="F21" s="125"/>
      <c r="G21" s="125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8671875" defaultRowHeight="13.2" x14ac:dyDescent="0.25"/>
  <cols>
    <col min="1" max="1" width="51.5546875" style="11" customWidth="1"/>
    <col min="2" max="2" width="11.88671875" style="62" customWidth="1"/>
    <col min="3" max="3" width="13" style="62" customWidth="1"/>
    <col min="4" max="4" width="12" style="62" customWidth="1"/>
    <col min="5" max="5" width="13.109375" style="62" customWidth="1"/>
    <col min="6" max="6" width="12.109375" style="62" customWidth="1"/>
    <col min="7" max="7" width="13.44140625" style="62" customWidth="1"/>
    <col min="8" max="8" width="12.6640625" style="62" customWidth="1"/>
    <col min="9" max="9" width="13.88671875" style="62" customWidth="1"/>
    <col min="10" max="10" width="8.88671875" style="11"/>
    <col min="11" max="12" width="0" style="11" hidden="1" customWidth="1"/>
    <col min="13" max="253" width="8.88671875" style="11"/>
    <col min="254" max="254" width="51.5546875" style="11" customWidth="1"/>
    <col min="255" max="255" width="14.44140625" style="11" customWidth="1"/>
    <col min="256" max="256" width="15.5546875" style="11" customWidth="1"/>
    <col min="257" max="257" width="13.6640625" style="11" customWidth="1"/>
    <col min="258" max="258" width="15.109375" style="11" customWidth="1"/>
    <col min="259" max="259" width="15" style="11" customWidth="1"/>
    <col min="260" max="260" width="15.6640625" style="11" customWidth="1"/>
    <col min="261" max="509" width="8.88671875" style="11"/>
    <col min="510" max="510" width="51.5546875" style="11" customWidth="1"/>
    <col min="511" max="511" width="14.44140625" style="11" customWidth="1"/>
    <col min="512" max="512" width="15.5546875" style="11" customWidth="1"/>
    <col min="513" max="513" width="13.6640625" style="11" customWidth="1"/>
    <col min="514" max="514" width="15.109375" style="11" customWidth="1"/>
    <col min="515" max="515" width="15" style="11" customWidth="1"/>
    <col min="516" max="516" width="15.6640625" style="11" customWidth="1"/>
    <col min="517" max="765" width="8.88671875" style="11"/>
    <col min="766" max="766" width="51.5546875" style="11" customWidth="1"/>
    <col min="767" max="767" width="14.44140625" style="11" customWidth="1"/>
    <col min="768" max="768" width="15.5546875" style="11" customWidth="1"/>
    <col min="769" max="769" width="13.6640625" style="11" customWidth="1"/>
    <col min="770" max="770" width="15.109375" style="11" customWidth="1"/>
    <col min="771" max="771" width="15" style="11" customWidth="1"/>
    <col min="772" max="772" width="15.6640625" style="11" customWidth="1"/>
    <col min="773" max="1021" width="8.88671875" style="11"/>
    <col min="1022" max="1022" width="51.5546875" style="11" customWidth="1"/>
    <col min="1023" max="1023" width="14.44140625" style="11" customWidth="1"/>
    <col min="1024" max="1024" width="15.5546875" style="11" customWidth="1"/>
    <col min="1025" max="1025" width="13.6640625" style="11" customWidth="1"/>
    <col min="1026" max="1026" width="15.109375" style="11" customWidth="1"/>
    <col min="1027" max="1027" width="15" style="11" customWidth="1"/>
    <col min="1028" max="1028" width="15.6640625" style="11" customWidth="1"/>
    <col min="1029" max="1277" width="8.88671875" style="11"/>
    <col min="1278" max="1278" width="51.5546875" style="11" customWidth="1"/>
    <col min="1279" max="1279" width="14.44140625" style="11" customWidth="1"/>
    <col min="1280" max="1280" width="15.5546875" style="11" customWidth="1"/>
    <col min="1281" max="1281" width="13.6640625" style="11" customWidth="1"/>
    <col min="1282" max="1282" width="15.109375" style="11" customWidth="1"/>
    <col min="1283" max="1283" width="15" style="11" customWidth="1"/>
    <col min="1284" max="1284" width="15.6640625" style="11" customWidth="1"/>
    <col min="1285" max="1533" width="8.88671875" style="11"/>
    <col min="1534" max="1534" width="51.5546875" style="11" customWidth="1"/>
    <col min="1535" max="1535" width="14.44140625" style="11" customWidth="1"/>
    <col min="1536" max="1536" width="15.5546875" style="11" customWidth="1"/>
    <col min="1537" max="1537" width="13.6640625" style="11" customWidth="1"/>
    <col min="1538" max="1538" width="15.109375" style="11" customWidth="1"/>
    <col min="1539" max="1539" width="15" style="11" customWidth="1"/>
    <col min="1540" max="1540" width="15.6640625" style="11" customWidth="1"/>
    <col min="1541" max="1789" width="8.88671875" style="11"/>
    <col min="1790" max="1790" width="51.5546875" style="11" customWidth="1"/>
    <col min="1791" max="1791" width="14.44140625" style="11" customWidth="1"/>
    <col min="1792" max="1792" width="15.5546875" style="11" customWidth="1"/>
    <col min="1793" max="1793" width="13.6640625" style="11" customWidth="1"/>
    <col min="1794" max="1794" width="15.109375" style="11" customWidth="1"/>
    <col min="1795" max="1795" width="15" style="11" customWidth="1"/>
    <col min="1796" max="1796" width="15.6640625" style="11" customWidth="1"/>
    <col min="1797" max="2045" width="8.88671875" style="11"/>
    <col min="2046" max="2046" width="51.5546875" style="11" customWidth="1"/>
    <col min="2047" max="2047" width="14.44140625" style="11" customWidth="1"/>
    <col min="2048" max="2048" width="15.5546875" style="11" customWidth="1"/>
    <col min="2049" max="2049" width="13.6640625" style="11" customWidth="1"/>
    <col min="2050" max="2050" width="15.109375" style="11" customWidth="1"/>
    <col min="2051" max="2051" width="15" style="11" customWidth="1"/>
    <col min="2052" max="2052" width="15.6640625" style="11" customWidth="1"/>
    <col min="2053" max="2301" width="8.88671875" style="11"/>
    <col min="2302" max="2302" width="51.5546875" style="11" customWidth="1"/>
    <col min="2303" max="2303" width="14.44140625" style="11" customWidth="1"/>
    <col min="2304" max="2304" width="15.5546875" style="11" customWidth="1"/>
    <col min="2305" max="2305" width="13.6640625" style="11" customWidth="1"/>
    <col min="2306" max="2306" width="15.109375" style="11" customWidth="1"/>
    <col min="2307" max="2307" width="15" style="11" customWidth="1"/>
    <col min="2308" max="2308" width="15.6640625" style="11" customWidth="1"/>
    <col min="2309" max="2557" width="8.88671875" style="11"/>
    <col min="2558" max="2558" width="51.5546875" style="11" customWidth="1"/>
    <col min="2559" max="2559" width="14.44140625" style="11" customWidth="1"/>
    <col min="2560" max="2560" width="15.5546875" style="11" customWidth="1"/>
    <col min="2561" max="2561" width="13.6640625" style="11" customWidth="1"/>
    <col min="2562" max="2562" width="15.109375" style="11" customWidth="1"/>
    <col min="2563" max="2563" width="15" style="11" customWidth="1"/>
    <col min="2564" max="2564" width="15.6640625" style="11" customWidth="1"/>
    <col min="2565" max="2813" width="8.88671875" style="11"/>
    <col min="2814" max="2814" width="51.5546875" style="11" customWidth="1"/>
    <col min="2815" max="2815" width="14.44140625" style="11" customWidth="1"/>
    <col min="2816" max="2816" width="15.5546875" style="11" customWidth="1"/>
    <col min="2817" max="2817" width="13.6640625" style="11" customWidth="1"/>
    <col min="2818" max="2818" width="15.109375" style="11" customWidth="1"/>
    <col min="2819" max="2819" width="15" style="11" customWidth="1"/>
    <col min="2820" max="2820" width="15.6640625" style="11" customWidth="1"/>
    <col min="2821" max="3069" width="8.88671875" style="11"/>
    <col min="3070" max="3070" width="51.5546875" style="11" customWidth="1"/>
    <col min="3071" max="3071" width="14.44140625" style="11" customWidth="1"/>
    <col min="3072" max="3072" width="15.5546875" style="11" customWidth="1"/>
    <col min="3073" max="3073" width="13.6640625" style="11" customWidth="1"/>
    <col min="3074" max="3074" width="15.109375" style="11" customWidth="1"/>
    <col min="3075" max="3075" width="15" style="11" customWidth="1"/>
    <col min="3076" max="3076" width="15.6640625" style="11" customWidth="1"/>
    <col min="3077" max="3325" width="8.88671875" style="11"/>
    <col min="3326" max="3326" width="51.5546875" style="11" customWidth="1"/>
    <col min="3327" max="3327" width="14.44140625" style="11" customWidth="1"/>
    <col min="3328" max="3328" width="15.5546875" style="11" customWidth="1"/>
    <col min="3329" max="3329" width="13.6640625" style="11" customWidth="1"/>
    <col min="3330" max="3330" width="15.109375" style="11" customWidth="1"/>
    <col min="3331" max="3331" width="15" style="11" customWidth="1"/>
    <col min="3332" max="3332" width="15.6640625" style="11" customWidth="1"/>
    <col min="3333" max="3581" width="8.88671875" style="11"/>
    <col min="3582" max="3582" width="51.5546875" style="11" customWidth="1"/>
    <col min="3583" max="3583" width="14.44140625" style="11" customWidth="1"/>
    <col min="3584" max="3584" width="15.5546875" style="11" customWidth="1"/>
    <col min="3585" max="3585" width="13.6640625" style="11" customWidth="1"/>
    <col min="3586" max="3586" width="15.109375" style="11" customWidth="1"/>
    <col min="3587" max="3587" width="15" style="11" customWidth="1"/>
    <col min="3588" max="3588" width="15.6640625" style="11" customWidth="1"/>
    <col min="3589" max="3837" width="8.88671875" style="11"/>
    <col min="3838" max="3838" width="51.5546875" style="11" customWidth="1"/>
    <col min="3839" max="3839" width="14.44140625" style="11" customWidth="1"/>
    <col min="3840" max="3840" width="15.5546875" style="11" customWidth="1"/>
    <col min="3841" max="3841" width="13.6640625" style="11" customWidth="1"/>
    <col min="3842" max="3842" width="15.109375" style="11" customWidth="1"/>
    <col min="3843" max="3843" width="15" style="11" customWidth="1"/>
    <col min="3844" max="3844" width="15.6640625" style="11" customWidth="1"/>
    <col min="3845" max="4093" width="8.88671875" style="11"/>
    <col min="4094" max="4094" width="51.5546875" style="11" customWidth="1"/>
    <col min="4095" max="4095" width="14.44140625" style="11" customWidth="1"/>
    <col min="4096" max="4096" width="15.5546875" style="11" customWidth="1"/>
    <col min="4097" max="4097" width="13.6640625" style="11" customWidth="1"/>
    <col min="4098" max="4098" width="15.109375" style="11" customWidth="1"/>
    <col min="4099" max="4099" width="15" style="11" customWidth="1"/>
    <col min="4100" max="4100" width="15.6640625" style="11" customWidth="1"/>
    <col min="4101" max="4349" width="8.88671875" style="11"/>
    <col min="4350" max="4350" width="51.5546875" style="11" customWidth="1"/>
    <col min="4351" max="4351" width="14.44140625" style="11" customWidth="1"/>
    <col min="4352" max="4352" width="15.5546875" style="11" customWidth="1"/>
    <col min="4353" max="4353" width="13.6640625" style="11" customWidth="1"/>
    <col min="4354" max="4354" width="15.109375" style="11" customWidth="1"/>
    <col min="4355" max="4355" width="15" style="11" customWidth="1"/>
    <col min="4356" max="4356" width="15.6640625" style="11" customWidth="1"/>
    <col min="4357" max="4605" width="8.88671875" style="11"/>
    <col min="4606" max="4606" width="51.5546875" style="11" customWidth="1"/>
    <col min="4607" max="4607" width="14.44140625" style="11" customWidth="1"/>
    <col min="4608" max="4608" width="15.5546875" style="11" customWidth="1"/>
    <col min="4609" max="4609" width="13.6640625" style="11" customWidth="1"/>
    <col min="4610" max="4610" width="15.109375" style="11" customWidth="1"/>
    <col min="4611" max="4611" width="15" style="11" customWidth="1"/>
    <col min="4612" max="4612" width="15.6640625" style="11" customWidth="1"/>
    <col min="4613" max="4861" width="8.88671875" style="11"/>
    <col min="4862" max="4862" width="51.5546875" style="11" customWidth="1"/>
    <col min="4863" max="4863" width="14.44140625" style="11" customWidth="1"/>
    <col min="4864" max="4864" width="15.5546875" style="11" customWidth="1"/>
    <col min="4865" max="4865" width="13.6640625" style="11" customWidth="1"/>
    <col min="4866" max="4866" width="15.109375" style="11" customWidth="1"/>
    <col min="4867" max="4867" width="15" style="11" customWidth="1"/>
    <col min="4868" max="4868" width="15.6640625" style="11" customWidth="1"/>
    <col min="4869" max="5117" width="8.88671875" style="11"/>
    <col min="5118" max="5118" width="51.5546875" style="11" customWidth="1"/>
    <col min="5119" max="5119" width="14.44140625" style="11" customWidth="1"/>
    <col min="5120" max="5120" width="15.5546875" style="11" customWidth="1"/>
    <col min="5121" max="5121" width="13.6640625" style="11" customWidth="1"/>
    <col min="5122" max="5122" width="15.109375" style="11" customWidth="1"/>
    <col min="5123" max="5123" width="15" style="11" customWidth="1"/>
    <col min="5124" max="5124" width="15.6640625" style="11" customWidth="1"/>
    <col min="5125" max="5373" width="8.88671875" style="11"/>
    <col min="5374" max="5374" width="51.5546875" style="11" customWidth="1"/>
    <col min="5375" max="5375" width="14.44140625" style="11" customWidth="1"/>
    <col min="5376" max="5376" width="15.5546875" style="11" customWidth="1"/>
    <col min="5377" max="5377" width="13.6640625" style="11" customWidth="1"/>
    <col min="5378" max="5378" width="15.109375" style="11" customWidth="1"/>
    <col min="5379" max="5379" width="15" style="11" customWidth="1"/>
    <col min="5380" max="5380" width="15.6640625" style="11" customWidth="1"/>
    <col min="5381" max="5629" width="8.88671875" style="11"/>
    <col min="5630" max="5630" width="51.5546875" style="11" customWidth="1"/>
    <col min="5631" max="5631" width="14.44140625" style="11" customWidth="1"/>
    <col min="5632" max="5632" width="15.5546875" style="11" customWidth="1"/>
    <col min="5633" max="5633" width="13.6640625" style="11" customWidth="1"/>
    <col min="5634" max="5634" width="15.109375" style="11" customWidth="1"/>
    <col min="5635" max="5635" width="15" style="11" customWidth="1"/>
    <col min="5636" max="5636" width="15.6640625" style="11" customWidth="1"/>
    <col min="5637" max="5885" width="8.88671875" style="11"/>
    <col min="5886" max="5886" width="51.5546875" style="11" customWidth="1"/>
    <col min="5887" max="5887" width="14.44140625" style="11" customWidth="1"/>
    <col min="5888" max="5888" width="15.5546875" style="11" customWidth="1"/>
    <col min="5889" max="5889" width="13.6640625" style="11" customWidth="1"/>
    <col min="5890" max="5890" width="15.109375" style="11" customWidth="1"/>
    <col min="5891" max="5891" width="15" style="11" customWidth="1"/>
    <col min="5892" max="5892" width="15.6640625" style="11" customWidth="1"/>
    <col min="5893" max="6141" width="8.88671875" style="11"/>
    <col min="6142" max="6142" width="51.5546875" style="11" customWidth="1"/>
    <col min="6143" max="6143" width="14.44140625" style="11" customWidth="1"/>
    <col min="6144" max="6144" width="15.5546875" style="11" customWidth="1"/>
    <col min="6145" max="6145" width="13.6640625" style="11" customWidth="1"/>
    <col min="6146" max="6146" width="15.109375" style="11" customWidth="1"/>
    <col min="6147" max="6147" width="15" style="11" customWidth="1"/>
    <col min="6148" max="6148" width="15.6640625" style="11" customWidth="1"/>
    <col min="6149" max="6397" width="8.88671875" style="11"/>
    <col min="6398" max="6398" width="51.5546875" style="11" customWidth="1"/>
    <col min="6399" max="6399" width="14.44140625" style="11" customWidth="1"/>
    <col min="6400" max="6400" width="15.5546875" style="11" customWidth="1"/>
    <col min="6401" max="6401" width="13.6640625" style="11" customWidth="1"/>
    <col min="6402" max="6402" width="15.109375" style="11" customWidth="1"/>
    <col min="6403" max="6403" width="15" style="11" customWidth="1"/>
    <col min="6404" max="6404" width="15.6640625" style="11" customWidth="1"/>
    <col min="6405" max="6653" width="8.88671875" style="11"/>
    <col min="6654" max="6654" width="51.5546875" style="11" customWidth="1"/>
    <col min="6655" max="6655" width="14.44140625" style="11" customWidth="1"/>
    <col min="6656" max="6656" width="15.5546875" style="11" customWidth="1"/>
    <col min="6657" max="6657" width="13.6640625" style="11" customWidth="1"/>
    <col min="6658" max="6658" width="15.109375" style="11" customWidth="1"/>
    <col min="6659" max="6659" width="15" style="11" customWidth="1"/>
    <col min="6660" max="6660" width="15.6640625" style="11" customWidth="1"/>
    <col min="6661" max="6909" width="8.88671875" style="11"/>
    <col min="6910" max="6910" width="51.5546875" style="11" customWidth="1"/>
    <col min="6911" max="6911" width="14.44140625" style="11" customWidth="1"/>
    <col min="6912" max="6912" width="15.5546875" style="11" customWidth="1"/>
    <col min="6913" max="6913" width="13.6640625" style="11" customWidth="1"/>
    <col min="6914" max="6914" width="15.109375" style="11" customWidth="1"/>
    <col min="6915" max="6915" width="15" style="11" customWidth="1"/>
    <col min="6916" max="6916" width="15.6640625" style="11" customWidth="1"/>
    <col min="6917" max="7165" width="8.88671875" style="11"/>
    <col min="7166" max="7166" width="51.5546875" style="11" customWidth="1"/>
    <col min="7167" max="7167" width="14.44140625" style="11" customWidth="1"/>
    <col min="7168" max="7168" width="15.5546875" style="11" customWidth="1"/>
    <col min="7169" max="7169" width="13.6640625" style="11" customWidth="1"/>
    <col min="7170" max="7170" width="15.109375" style="11" customWidth="1"/>
    <col min="7171" max="7171" width="15" style="11" customWidth="1"/>
    <col min="7172" max="7172" width="15.6640625" style="11" customWidth="1"/>
    <col min="7173" max="7421" width="8.88671875" style="11"/>
    <col min="7422" max="7422" width="51.5546875" style="11" customWidth="1"/>
    <col min="7423" max="7423" width="14.44140625" style="11" customWidth="1"/>
    <col min="7424" max="7424" width="15.5546875" style="11" customWidth="1"/>
    <col min="7425" max="7425" width="13.6640625" style="11" customWidth="1"/>
    <col min="7426" max="7426" width="15.109375" style="11" customWidth="1"/>
    <col min="7427" max="7427" width="15" style="11" customWidth="1"/>
    <col min="7428" max="7428" width="15.6640625" style="11" customWidth="1"/>
    <col min="7429" max="7677" width="8.88671875" style="11"/>
    <col min="7678" max="7678" width="51.5546875" style="11" customWidth="1"/>
    <col min="7679" max="7679" width="14.44140625" style="11" customWidth="1"/>
    <col min="7680" max="7680" width="15.5546875" style="11" customWidth="1"/>
    <col min="7681" max="7681" width="13.6640625" style="11" customWidth="1"/>
    <col min="7682" max="7682" width="15.109375" style="11" customWidth="1"/>
    <col min="7683" max="7683" width="15" style="11" customWidth="1"/>
    <col min="7684" max="7684" width="15.6640625" style="11" customWidth="1"/>
    <col min="7685" max="7933" width="8.88671875" style="11"/>
    <col min="7934" max="7934" width="51.5546875" style="11" customWidth="1"/>
    <col min="7935" max="7935" width="14.44140625" style="11" customWidth="1"/>
    <col min="7936" max="7936" width="15.5546875" style="11" customWidth="1"/>
    <col min="7937" max="7937" width="13.6640625" style="11" customWidth="1"/>
    <col min="7938" max="7938" width="15.109375" style="11" customWidth="1"/>
    <col min="7939" max="7939" width="15" style="11" customWidth="1"/>
    <col min="7940" max="7940" width="15.6640625" style="11" customWidth="1"/>
    <col min="7941" max="8189" width="8.88671875" style="11"/>
    <col min="8190" max="8190" width="51.5546875" style="11" customWidth="1"/>
    <col min="8191" max="8191" width="14.44140625" style="11" customWidth="1"/>
    <col min="8192" max="8192" width="15.5546875" style="11" customWidth="1"/>
    <col min="8193" max="8193" width="13.6640625" style="11" customWidth="1"/>
    <col min="8194" max="8194" width="15.109375" style="11" customWidth="1"/>
    <col min="8195" max="8195" width="15" style="11" customWidth="1"/>
    <col min="8196" max="8196" width="15.6640625" style="11" customWidth="1"/>
    <col min="8197" max="8445" width="8.88671875" style="11"/>
    <col min="8446" max="8446" width="51.5546875" style="11" customWidth="1"/>
    <col min="8447" max="8447" width="14.44140625" style="11" customWidth="1"/>
    <col min="8448" max="8448" width="15.5546875" style="11" customWidth="1"/>
    <col min="8449" max="8449" width="13.6640625" style="11" customWidth="1"/>
    <col min="8450" max="8450" width="15.109375" style="11" customWidth="1"/>
    <col min="8451" max="8451" width="15" style="11" customWidth="1"/>
    <col min="8452" max="8452" width="15.6640625" style="11" customWidth="1"/>
    <col min="8453" max="8701" width="8.88671875" style="11"/>
    <col min="8702" max="8702" width="51.5546875" style="11" customWidth="1"/>
    <col min="8703" max="8703" width="14.44140625" style="11" customWidth="1"/>
    <col min="8704" max="8704" width="15.5546875" style="11" customWidth="1"/>
    <col min="8705" max="8705" width="13.6640625" style="11" customWidth="1"/>
    <col min="8706" max="8706" width="15.109375" style="11" customWidth="1"/>
    <col min="8707" max="8707" width="15" style="11" customWidth="1"/>
    <col min="8708" max="8708" width="15.6640625" style="11" customWidth="1"/>
    <col min="8709" max="8957" width="8.88671875" style="11"/>
    <col min="8958" max="8958" width="51.5546875" style="11" customWidth="1"/>
    <col min="8959" max="8959" width="14.44140625" style="11" customWidth="1"/>
    <col min="8960" max="8960" width="15.5546875" style="11" customWidth="1"/>
    <col min="8961" max="8961" width="13.6640625" style="11" customWidth="1"/>
    <col min="8962" max="8962" width="15.109375" style="11" customWidth="1"/>
    <col min="8963" max="8963" width="15" style="11" customWidth="1"/>
    <col min="8964" max="8964" width="15.6640625" style="11" customWidth="1"/>
    <col min="8965" max="9213" width="8.88671875" style="11"/>
    <col min="9214" max="9214" width="51.5546875" style="11" customWidth="1"/>
    <col min="9215" max="9215" width="14.44140625" style="11" customWidth="1"/>
    <col min="9216" max="9216" width="15.5546875" style="11" customWidth="1"/>
    <col min="9217" max="9217" width="13.6640625" style="11" customWidth="1"/>
    <col min="9218" max="9218" width="15.109375" style="11" customWidth="1"/>
    <col min="9219" max="9219" width="15" style="11" customWidth="1"/>
    <col min="9220" max="9220" width="15.6640625" style="11" customWidth="1"/>
    <col min="9221" max="9469" width="8.88671875" style="11"/>
    <col min="9470" max="9470" width="51.5546875" style="11" customWidth="1"/>
    <col min="9471" max="9471" width="14.44140625" style="11" customWidth="1"/>
    <col min="9472" max="9472" width="15.5546875" style="11" customWidth="1"/>
    <col min="9473" max="9473" width="13.6640625" style="11" customWidth="1"/>
    <col min="9474" max="9474" width="15.109375" style="11" customWidth="1"/>
    <col min="9475" max="9475" width="15" style="11" customWidth="1"/>
    <col min="9476" max="9476" width="15.6640625" style="11" customWidth="1"/>
    <col min="9477" max="9725" width="8.88671875" style="11"/>
    <col min="9726" max="9726" width="51.5546875" style="11" customWidth="1"/>
    <col min="9727" max="9727" width="14.44140625" style="11" customWidth="1"/>
    <col min="9728" max="9728" width="15.5546875" style="11" customWidth="1"/>
    <col min="9729" max="9729" width="13.6640625" style="11" customWidth="1"/>
    <col min="9730" max="9730" width="15.109375" style="11" customWidth="1"/>
    <col min="9731" max="9731" width="15" style="11" customWidth="1"/>
    <col min="9732" max="9732" width="15.6640625" style="11" customWidth="1"/>
    <col min="9733" max="9981" width="8.88671875" style="11"/>
    <col min="9982" max="9982" width="51.5546875" style="11" customWidth="1"/>
    <col min="9983" max="9983" width="14.44140625" style="11" customWidth="1"/>
    <col min="9984" max="9984" width="15.5546875" style="11" customWidth="1"/>
    <col min="9985" max="9985" width="13.6640625" style="11" customWidth="1"/>
    <col min="9986" max="9986" width="15.109375" style="11" customWidth="1"/>
    <col min="9987" max="9987" width="15" style="11" customWidth="1"/>
    <col min="9988" max="9988" width="15.6640625" style="11" customWidth="1"/>
    <col min="9989" max="10237" width="8.88671875" style="11"/>
    <col min="10238" max="10238" width="51.5546875" style="11" customWidth="1"/>
    <col min="10239" max="10239" width="14.44140625" style="11" customWidth="1"/>
    <col min="10240" max="10240" width="15.5546875" style="11" customWidth="1"/>
    <col min="10241" max="10241" width="13.6640625" style="11" customWidth="1"/>
    <col min="10242" max="10242" width="15.109375" style="11" customWidth="1"/>
    <col min="10243" max="10243" width="15" style="11" customWidth="1"/>
    <col min="10244" max="10244" width="15.6640625" style="11" customWidth="1"/>
    <col min="10245" max="10493" width="8.88671875" style="11"/>
    <col min="10494" max="10494" width="51.5546875" style="11" customWidth="1"/>
    <col min="10495" max="10495" width="14.44140625" style="11" customWidth="1"/>
    <col min="10496" max="10496" width="15.5546875" style="11" customWidth="1"/>
    <col min="10497" max="10497" width="13.6640625" style="11" customWidth="1"/>
    <col min="10498" max="10498" width="15.109375" style="11" customWidth="1"/>
    <col min="10499" max="10499" width="15" style="11" customWidth="1"/>
    <col min="10500" max="10500" width="15.6640625" style="11" customWidth="1"/>
    <col min="10501" max="10749" width="8.88671875" style="11"/>
    <col min="10750" max="10750" width="51.5546875" style="11" customWidth="1"/>
    <col min="10751" max="10751" width="14.44140625" style="11" customWidth="1"/>
    <col min="10752" max="10752" width="15.5546875" style="11" customWidth="1"/>
    <col min="10753" max="10753" width="13.6640625" style="11" customWidth="1"/>
    <col min="10754" max="10754" width="15.109375" style="11" customWidth="1"/>
    <col min="10755" max="10755" width="15" style="11" customWidth="1"/>
    <col min="10756" max="10756" width="15.6640625" style="11" customWidth="1"/>
    <col min="10757" max="11005" width="8.88671875" style="11"/>
    <col min="11006" max="11006" width="51.5546875" style="11" customWidth="1"/>
    <col min="11007" max="11007" width="14.44140625" style="11" customWidth="1"/>
    <col min="11008" max="11008" width="15.5546875" style="11" customWidth="1"/>
    <col min="11009" max="11009" width="13.6640625" style="11" customWidth="1"/>
    <col min="11010" max="11010" width="15.109375" style="11" customWidth="1"/>
    <col min="11011" max="11011" width="15" style="11" customWidth="1"/>
    <col min="11012" max="11012" width="15.6640625" style="11" customWidth="1"/>
    <col min="11013" max="11261" width="8.88671875" style="11"/>
    <col min="11262" max="11262" width="51.5546875" style="11" customWidth="1"/>
    <col min="11263" max="11263" width="14.44140625" style="11" customWidth="1"/>
    <col min="11264" max="11264" width="15.5546875" style="11" customWidth="1"/>
    <col min="11265" max="11265" width="13.6640625" style="11" customWidth="1"/>
    <col min="11266" max="11266" width="15.109375" style="11" customWidth="1"/>
    <col min="11267" max="11267" width="15" style="11" customWidth="1"/>
    <col min="11268" max="11268" width="15.6640625" style="11" customWidth="1"/>
    <col min="11269" max="11517" width="8.88671875" style="11"/>
    <col min="11518" max="11518" width="51.5546875" style="11" customWidth="1"/>
    <col min="11519" max="11519" width="14.44140625" style="11" customWidth="1"/>
    <col min="11520" max="11520" width="15.5546875" style="11" customWidth="1"/>
    <col min="11521" max="11521" width="13.6640625" style="11" customWidth="1"/>
    <col min="11522" max="11522" width="15.109375" style="11" customWidth="1"/>
    <col min="11523" max="11523" width="15" style="11" customWidth="1"/>
    <col min="11524" max="11524" width="15.6640625" style="11" customWidth="1"/>
    <col min="11525" max="11773" width="8.88671875" style="11"/>
    <col min="11774" max="11774" width="51.5546875" style="11" customWidth="1"/>
    <col min="11775" max="11775" width="14.44140625" style="11" customWidth="1"/>
    <col min="11776" max="11776" width="15.5546875" style="11" customWidth="1"/>
    <col min="11777" max="11777" width="13.6640625" style="11" customWidth="1"/>
    <col min="11778" max="11778" width="15.109375" style="11" customWidth="1"/>
    <col min="11779" max="11779" width="15" style="11" customWidth="1"/>
    <col min="11780" max="11780" width="15.6640625" style="11" customWidth="1"/>
    <col min="11781" max="12029" width="8.88671875" style="11"/>
    <col min="12030" max="12030" width="51.5546875" style="11" customWidth="1"/>
    <col min="12031" max="12031" width="14.44140625" style="11" customWidth="1"/>
    <col min="12032" max="12032" width="15.5546875" style="11" customWidth="1"/>
    <col min="12033" max="12033" width="13.6640625" style="11" customWidth="1"/>
    <col min="12034" max="12034" width="15.109375" style="11" customWidth="1"/>
    <col min="12035" max="12035" width="15" style="11" customWidth="1"/>
    <col min="12036" max="12036" width="15.6640625" style="11" customWidth="1"/>
    <col min="12037" max="12285" width="8.88671875" style="11"/>
    <col min="12286" max="12286" width="51.5546875" style="11" customWidth="1"/>
    <col min="12287" max="12287" width="14.44140625" style="11" customWidth="1"/>
    <col min="12288" max="12288" width="15.5546875" style="11" customWidth="1"/>
    <col min="12289" max="12289" width="13.6640625" style="11" customWidth="1"/>
    <col min="12290" max="12290" width="15.109375" style="11" customWidth="1"/>
    <col min="12291" max="12291" width="15" style="11" customWidth="1"/>
    <col min="12292" max="12292" width="15.6640625" style="11" customWidth="1"/>
    <col min="12293" max="12541" width="8.88671875" style="11"/>
    <col min="12542" max="12542" width="51.5546875" style="11" customWidth="1"/>
    <col min="12543" max="12543" width="14.44140625" style="11" customWidth="1"/>
    <col min="12544" max="12544" width="15.5546875" style="11" customWidth="1"/>
    <col min="12545" max="12545" width="13.6640625" style="11" customWidth="1"/>
    <col min="12546" max="12546" width="15.109375" style="11" customWidth="1"/>
    <col min="12547" max="12547" width="15" style="11" customWidth="1"/>
    <col min="12548" max="12548" width="15.6640625" style="11" customWidth="1"/>
    <col min="12549" max="12797" width="8.88671875" style="11"/>
    <col min="12798" max="12798" width="51.5546875" style="11" customWidth="1"/>
    <col min="12799" max="12799" width="14.44140625" style="11" customWidth="1"/>
    <col min="12800" max="12800" width="15.5546875" style="11" customWidth="1"/>
    <col min="12801" max="12801" width="13.6640625" style="11" customWidth="1"/>
    <col min="12802" max="12802" width="15.109375" style="11" customWidth="1"/>
    <col min="12803" max="12803" width="15" style="11" customWidth="1"/>
    <col min="12804" max="12804" width="15.6640625" style="11" customWidth="1"/>
    <col min="12805" max="13053" width="8.88671875" style="11"/>
    <col min="13054" max="13054" width="51.5546875" style="11" customWidth="1"/>
    <col min="13055" max="13055" width="14.44140625" style="11" customWidth="1"/>
    <col min="13056" max="13056" width="15.5546875" style="11" customWidth="1"/>
    <col min="13057" max="13057" width="13.6640625" style="11" customWidth="1"/>
    <col min="13058" max="13058" width="15.109375" style="11" customWidth="1"/>
    <col min="13059" max="13059" width="15" style="11" customWidth="1"/>
    <col min="13060" max="13060" width="15.6640625" style="11" customWidth="1"/>
    <col min="13061" max="13309" width="8.88671875" style="11"/>
    <col min="13310" max="13310" width="51.5546875" style="11" customWidth="1"/>
    <col min="13311" max="13311" width="14.44140625" style="11" customWidth="1"/>
    <col min="13312" max="13312" width="15.5546875" style="11" customWidth="1"/>
    <col min="13313" max="13313" width="13.6640625" style="11" customWidth="1"/>
    <col min="13314" max="13314" width="15.109375" style="11" customWidth="1"/>
    <col min="13315" max="13315" width="15" style="11" customWidth="1"/>
    <col min="13316" max="13316" width="15.6640625" style="11" customWidth="1"/>
    <col min="13317" max="13565" width="8.88671875" style="11"/>
    <col min="13566" max="13566" width="51.5546875" style="11" customWidth="1"/>
    <col min="13567" max="13567" width="14.44140625" style="11" customWidth="1"/>
    <col min="13568" max="13568" width="15.5546875" style="11" customWidth="1"/>
    <col min="13569" max="13569" width="13.6640625" style="11" customWidth="1"/>
    <col min="13570" max="13570" width="15.109375" style="11" customWidth="1"/>
    <col min="13571" max="13571" width="15" style="11" customWidth="1"/>
    <col min="13572" max="13572" width="15.6640625" style="11" customWidth="1"/>
    <col min="13573" max="13821" width="8.88671875" style="11"/>
    <col min="13822" max="13822" width="51.5546875" style="11" customWidth="1"/>
    <col min="13823" max="13823" width="14.44140625" style="11" customWidth="1"/>
    <col min="13824" max="13824" width="15.5546875" style="11" customWidth="1"/>
    <col min="13825" max="13825" width="13.6640625" style="11" customWidth="1"/>
    <col min="13826" max="13826" width="15.109375" style="11" customWidth="1"/>
    <col min="13827" max="13827" width="15" style="11" customWidth="1"/>
    <col min="13828" max="13828" width="15.6640625" style="11" customWidth="1"/>
    <col min="13829" max="14077" width="8.88671875" style="11"/>
    <col min="14078" max="14078" width="51.5546875" style="11" customWidth="1"/>
    <col min="14079" max="14079" width="14.44140625" style="11" customWidth="1"/>
    <col min="14080" max="14080" width="15.5546875" style="11" customWidth="1"/>
    <col min="14081" max="14081" width="13.6640625" style="11" customWidth="1"/>
    <col min="14082" max="14082" width="15.109375" style="11" customWidth="1"/>
    <col min="14083" max="14083" width="15" style="11" customWidth="1"/>
    <col min="14084" max="14084" width="15.6640625" style="11" customWidth="1"/>
    <col min="14085" max="14333" width="8.88671875" style="11"/>
    <col min="14334" max="14334" width="51.5546875" style="11" customWidth="1"/>
    <col min="14335" max="14335" width="14.44140625" style="11" customWidth="1"/>
    <col min="14336" max="14336" width="15.5546875" style="11" customWidth="1"/>
    <col min="14337" max="14337" width="13.6640625" style="11" customWidth="1"/>
    <col min="14338" max="14338" width="15.109375" style="11" customWidth="1"/>
    <col min="14339" max="14339" width="15" style="11" customWidth="1"/>
    <col min="14340" max="14340" width="15.6640625" style="11" customWidth="1"/>
    <col min="14341" max="14589" width="8.88671875" style="11"/>
    <col min="14590" max="14590" width="51.5546875" style="11" customWidth="1"/>
    <col min="14591" max="14591" width="14.44140625" style="11" customWidth="1"/>
    <col min="14592" max="14592" width="15.5546875" style="11" customWidth="1"/>
    <col min="14593" max="14593" width="13.6640625" style="11" customWidth="1"/>
    <col min="14594" max="14594" width="15.109375" style="11" customWidth="1"/>
    <col min="14595" max="14595" width="15" style="11" customWidth="1"/>
    <col min="14596" max="14596" width="15.6640625" style="11" customWidth="1"/>
    <col min="14597" max="14845" width="8.88671875" style="11"/>
    <col min="14846" max="14846" width="51.5546875" style="11" customWidth="1"/>
    <col min="14847" max="14847" width="14.44140625" style="11" customWidth="1"/>
    <col min="14848" max="14848" width="15.5546875" style="11" customWidth="1"/>
    <col min="14849" max="14849" width="13.6640625" style="11" customWidth="1"/>
    <col min="14850" max="14850" width="15.109375" style="11" customWidth="1"/>
    <col min="14851" max="14851" width="15" style="11" customWidth="1"/>
    <col min="14852" max="14852" width="15.6640625" style="11" customWidth="1"/>
    <col min="14853" max="15101" width="8.88671875" style="11"/>
    <col min="15102" max="15102" width="51.5546875" style="11" customWidth="1"/>
    <col min="15103" max="15103" width="14.44140625" style="11" customWidth="1"/>
    <col min="15104" max="15104" width="15.5546875" style="11" customWidth="1"/>
    <col min="15105" max="15105" width="13.6640625" style="11" customWidth="1"/>
    <col min="15106" max="15106" width="15.109375" style="11" customWidth="1"/>
    <col min="15107" max="15107" width="15" style="11" customWidth="1"/>
    <col min="15108" max="15108" width="15.6640625" style="11" customWidth="1"/>
    <col min="15109" max="15357" width="8.88671875" style="11"/>
    <col min="15358" max="15358" width="51.5546875" style="11" customWidth="1"/>
    <col min="15359" max="15359" width="14.44140625" style="11" customWidth="1"/>
    <col min="15360" max="15360" width="15.5546875" style="11" customWidth="1"/>
    <col min="15361" max="15361" width="13.6640625" style="11" customWidth="1"/>
    <col min="15362" max="15362" width="15.109375" style="11" customWidth="1"/>
    <col min="15363" max="15363" width="15" style="11" customWidth="1"/>
    <col min="15364" max="15364" width="15.6640625" style="11" customWidth="1"/>
    <col min="15365" max="15613" width="8.88671875" style="11"/>
    <col min="15614" max="15614" width="51.5546875" style="11" customWidth="1"/>
    <col min="15615" max="15615" width="14.44140625" style="11" customWidth="1"/>
    <col min="15616" max="15616" width="15.5546875" style="11" customWidth="1"/>
    <col min="15617" max="15617" width="13.6640625" style="11" customWidth="1"/>
    <col min="15618" max="15618" width="15.109375" style="11" customWidth="1"/>
    <col min="15619" max="15619" width="15" style="11" customWidth="1"/>
    <col min="15620" max="15620" width="15.6640625" style="11" customWidth="1"/>
    <col min="15621" max="15869" width="8.88671875" style="11"/>
    <col min="15870" max="15870" width="51.5546875" style="11" customWidth="1"/>
    <col min="15871" max="15871" width="14.44140625" style="11" customWidth="1"/>
    <col min="15872" max="15872" width="15.5546875" style="11" customWidth="1"/>
    <col min="15873" max="15873" width="13.6640625" style="11" customWidth="1"/>
    <col min="15874" max="15874" width="15.109375" style="11" customWidth="1"/>
    <col min="15875" max="15875" width="15" style="11" customWidth="1"/>
    <col min="15876" max="15876" width="15.6640625" style="11" customWidth="1"/>
    <col min="15877" max="16125" width="8.88671875" style="11"/>
    <col min="16126" max="16126" width="51.5546875" style="11" customWidth="1"/>
    <col min="16127" max="16127" width="14.44140625" style="11" customWidth="1"/>
    <col min="16128" max="16128" width="15.5546875" style="11" customWidth="1"/>
    <col min="16129" max="16129" width="13.6640625" style="11" customWidth="1"/>
    <col min="16130" max="16130" width="15.109375" style="11" customWidth="1"/>
    <col min="16131" max="16131" width="15" style="11" customWidth="1"/>
    <col min="16132" max="16132" width="15.6640625" style="11" customWidth="1"/>
    <col min="16133" max="16384" width="8.88671875" style="11"/>
  </cols>
  <sheetData>
    <row r="1" spans="1:13" ht="15.6" x14ac:dyDescent="0.3">
      <c r="A1" s="254" t="s">
        <v>326</v>
      </c>
      <c r="B1" s="254"/>
      <c r="C1" s="254"/>
    </row>
    <row r="2" spans="1:13" s="2" customFormat="1" ht="22.5" customHeight="1" x14ac:dyDescent="0.4">
      <c r="A2" s="252" t="s">
        <v>238</v>
      </c>
      <c r="B2" s="252"/>
      <c r="C2" s="252"/>
      <c r="D2" s="252"/>
      <c r="E2" s="252"/>
      <c r="F2" s="252"/>
      <c r="G2" s="252"/>
      <c r="H2" s="252"/>
      <c r="I2" s="252"/>
    </row>
    <row r="3" spans="1:13" s="2" customFormat="1" ht="19.5" customHeight="1" x14ac:dyDescent="0.4">
      <c r="A3" s="251" t="s">
        <v>23</v>
      </c>
      <c r="B3" s="251"/>
      <c r="C3" s="251"/>
      <c r="D3" s="251"/>
      <c r="E3" s="251"/>
      <c r="F3" s="251"/>
      <c r="G3" s="251"/>
      <c r="H3" s="251"/>
      <c r="I3" s="251"/>
    </row>
    <row r="4" spans="1:13" s="4" customFormat="1" ht="15.75" customHeight="1" x14ac:dyDescent="0.2">
      <c r="A4" s="3"/>
      <c r="B4" s="60"/>
      <c r="C4" s="60"/>
      <c r="D4" s="60"/>
      <c r="E4" s="60"/>
      <c r="F4" s="60"/>
      <c r="G4" s="60"/>
      <c r="H4" s="60"/>
      <c r="I4" s="86" t="s">
        <v>163</v>
      </c>
    </row>
    <row r="5" spans="1:13" s="4" customFormat="1" ht="36" customHeight="1" x14ac:dyDescent="0.2">
      <c r="A5" s="275"/>
      <c r="B5" s="268" t="s">
        <v>460</v>
      </c>
      <c r="C5" s="269"/>
      <c r="D5" s="269"/>
      <c r="E5" s="270"/>
      <c r="F5" s="271" t="s">
        <v>458</v>
      </c>
      <c r="G5" s="272"/>
      <c r="H5" s="272"/>
      <c r="I5" s="273"/>
    </row>
    <row r="6" spans="1:13" s="4" customFormat="1" ht="69.75" customHeight="1" x14ac:dyDescent="0.2">
      <c r="A6" s="275"/>
      <c r="B6" s="87" t="s">
        <v>239</v>
      </c>
      <c r="C6" s="87" t="s">
        <v>240</v>
      </c>
      <c r="D6" s="87" t="s">
        <v>241</v>
      </c>
      <c r="E6" s="87" t="s">
        <v>240</v>
      </c>
      <c r="F6" s="87" t="s">
        <v>239</v>
      </c>
      <c r="G6" s="87" t="s">
        <v>240</v>
      </c>
      <c r="H6" s="87" t="s">
        <v>241</v>
      </c>
      <c r="I6" s="87" t="s">
        <v>240</v>
      </c>
    </row>
    <row r="7" spans="1:13" s="4" customFormat="1" ht="39" customHeight="1" x14ac:dyDescent="0.2">
      <c r="A7" s="92" t="s">
        <v>37</v>
      </c>
      <c r="B7" s="148">
        <f>SUM(B9:B17)</f>
        <v>17688</v>
      </c>
      <c r="C7" s="244">
        <v>59.485454851185473</v>
      </c>
      <c r="D7" s="148">
        <f>SUM(D9:D17)</f>
        <v>12047</v>
      </c>
      <c r="E7" s="244">
        <v>40.514545148814527</v>
      </c>
      <c r="F7" s="148">
        <f>SUM(F9:F17)</f>
        <v>7047</v>
      </c>
      <c r="G7" s="244">
        <v>69.408056732000389</v>
      </c>
      <c r="H7" s="148">
        <f>SUM(H9:H17)</f>
        <v>3106</v>
      </c>
      <c r="I7" s="244">
        <v>30.591943267999604</v>
      </c>
      <c r="K7" s="4">
        <v>540903</v>
      </c>
      <c r="L7" s="4">
        <v>488038</v>
      </c>
    </row>
    <row r="8" spans="1:13" s="4" customFormat="1" ht="18.75" customHeight="1" x14ac:dyDescent="0.2">
      <c r="A8" s="68" t="s">
        <v>248</v>
      </c>
      <c r="B8" s="149"/>
      <c r="C8" s="193"/>
      <c r="D8" s="149"/>
      <c r="E8" s="193"/>
      <c r="F8" s="149"/>
      <c r="G8" s="193"/>
      <c r="H8" s="149"/>
      <c r="I8" s="193"/>
    </row>
    <row r="9" spans="1:13" s="20" customFormat="1" ht="45.75" customHeight="1" x14ac:dyDescent="0.2">
      <c r="A9" s="67" t="s">
        <v>25</v>
      </c>
      <c r="B9" s="243">
        <v>1772</v>
      </c>
      <c r="C9" s="193">
        <v>59.96615905245347</v>
      </c>
      <c r="D9" s="243">
        <v>1183</v>
      </c>
      <c r="E9" s="193">
        <v>40.033840947546537</v>
      </c>
      <c r="F9" s="243">
        <v>681</v>
      </c>
      <c r="G9" s="193">
        <v>67.626613704071502</v>
      </c>
      <c r="H9" s="243">
        <v>326</v>
      </c>
      <c r="I9" s="193">
        <v>32.373386295928505</v>
      </c>
      <c r="J9" s="37"/>
      <c r="K9" s="4">
        <v>76403</v>
      </c>
      <c r="L9" s="4">
        <v>67888</v>
      </c>
      <c r="M9" s="37"/>
    </row>
    <row r="10" spans="1:13" s="20" customFormat="1" ht="30" customHeight="1" x14ac:dyDescent="0.3">
      <c r="A10" s="36" t="s">
        <v>26</v>
      </c>
      <c r="B10" s="243">
        <v>1680</v>
      </c>
      <c r="C10" s="193">
        <v>73.298429319371721</v>
      </c>
      <c r="D10" s="243">
        <v>612</v>
      </c>
      <c r="E10" s="193">
        <v>26.701570680628272</v>
      </c>
      <c r="F10" s="243">
        <v>610</v>
      </c>
      <c r="G10" s="193">
        <v>79.323797139141732</v>
      </c>
      <c r="H10" s="243">
        <v>159</v>
      </c>
      <c r="I10" s="193">
        <v>20.676202860858258</v>
      </c>
      <c r="K10" s="37">
        <v>49463</v>
      </c>
      <c r="L10" s="37">
        <v>43537</v>
      </c>
    </row>
    <row r="11" spans="1:13" ht="33" customHeight="1" x14ac:dyDescent="0.25">
      <c r="A11" s="36" t="s">
        <v>27</v>
      </c>
      <c r="B11" s="243">
        <v>2151</v>
      </c>
      <c r="C11" s="193">
        <v>80.531636091351558</v>
      </c>
      <c r="D11" s="243">
        <v>520</v>
      </c>
      <c r="E11" s="193">
        <v>19.468363908648445</v>
      </c>
      <c r="F11" s="243">
        <v>819</v>
      </c>
      <c r="G11" s="193">
        <v>85.490605427974955</v>
      </c>
      <c r="H11" s="243">
        <v>139</v>
      </c>
      <c r="I11" s="193">
        <v>14.509394572025053</v>
      </c>
      <c r="K11" s="20">
        <v>56985</v>
      </c>
      <c r="L11" s="20">
        <v>50429</v>
      </c>
    </row>
    <row r="12" spans="1:13" ht="28.5" customHeight="1" x14ac:dyDescent="0.25">
      <c r="A12" s="36" t="s">
        <v>28</v>
      </c>
      <c r="B12" s="243">
        <v>1658</v>
      </c>
      <c r="C12" s="193">
        <v>91.855955678670369</v>
      </c>
      <c r="D12" s="243">
        <v>147</v>
      </c>
      <c r="E12" s="193">
        <v>8.1440443213296394</v>
      </c>
      <c r="F12" s="243">
        <v>768</v>
      </c>
      <c r="G12" s="193">
        <v>93.887530562347195</v>
      </c>
      <c r="H12" s="243">
        <v>50</v>
      </c>
      <c r="I12" s="193">
        <v>6.1124694376528117</v>
      </c>
      <c r="K12" s="11">
        <v>31129</v>
      </c>
      <c r="L12" s="11">
        <v>27810</v>
      </c>
    </row>
    <row r="13" spans="1:13" s="14" customFormat="1" ht="31.5" customHeight="1" x14ac:dyDescent="0.25">
      <c r="A13" s="36" t="s">
        <v>29</v>
      </c>
      <c r="B13" s="243">
        <v>4437</v>
      </c>
      <c r="C13" s="193">
        <v>82.702702702702709</v>
      </c>
      <c r="D13" s="243">
        <v>928</v>
      </c>
      <c r="E13" s="193">
        <v>17.297297297297298</v>
      </c>
      <c r="F13" s="243">
        <v>1797</v>
      </c>
      <c r="G13" s="193">
        <v>85.044959772834829</v>
      </c>
      <c r="H13" s="243">
        <v>316</v>
      </c>
      <c r="I13" s="193">
        <v>14.955040227165167</v>
      </c>
      <c r="K13" s="11">
        <v>91835</v>
      </c>
      <c r="L13" s="11">
        <v>81618</v>
      </c>
    </row>
    <row r="14" spans="1:13" ht="51.75" customHeight="1" x14ac:dyDescent="0.25">
      <c r="A14" s="36" t="s">
        <v>30</v>
      </c>
      <c r="B14" s="243">
        <v>582</v>
      </c>
      <c r="C14" s="193">
        <v>55.96153846153846</v>
      </c>
      <c r="D14" s="243">
        <v>458</v>
      </c>
      <c r="E14" s="193">
        <v>44.03846153846154</v>
      </c>
      <c r="F14" s="243">
        <v>189</v>
      </c>
      <c r="G14" s="193">
        <v>75.599999999999994</v>
      </c>
      <c r="H14" s="243">
        <v>61</v>
      </c>
      <c r="I14" s="193">
        <v>24.4</v>
      </c>
      <c r="K14" s="14">
        <v>20531</v>
      </c>
      <c r="L14" s="14">
        <v>19360</v>
      </c>
    </row>
    <row r="15" spans="1:13" ht="30.75" customHeight="1" x14ac:dyDescent="0.25">
      <c r="A15" s="36" t="s">
        <v>31</v>
      </c>
      <c r="B15" s="243">
        <v>913</v>
      </c>
      <c r="C15" s="193">
        <v>33.877551020408163</v>
      </c>
      <c r="D15" s="243">
        <v>1782</v>
      </c>
      <c r="E15" s="193">
        <v>66.122448979591837</v>
      </c>
      <c r="F15" s="243">
        <v>435</v>
      </c>
      <c r="G15" s="193">
        <v>42.899408284023671</v>
      </c>
      <c r="H15" s="243">
        <v>579</v>
      </c>
      <c r="I15" s="193">
        <v>57.100591715976336</v>
      </c>
      <c r="K15" s="11">
        <v>50041</v>
      </c>
      <c r="L15" s="11">
        <v>44940</v>
      </c>
    </row>
    <row r="16" spans="1:13" ht="66.75" customHeight="1" x14ac:dyDescent="0.25">
      <c r="A16" s="36" t="s">
        <v>32</v>
      </c>
      <c r="B16" s="243">
        <v>945</v>
      </c>
      <c r="C16" s="193">
        <v>16.555711282410652</v>
      </c>
      <c r="D16" s="243">
        <v>4763</v>
      </c>
      <c r="E16" s="193">
        <v>83.444288717589345</v>
      </c>
      <c r="F16" s="243">
        <v>468</v>
      </c>
      <c r="G16" s="193">
        <v>32.5</v>
      </c>
      <c r="H16" s="243">
        <v>972</v>
      </c>
      <c r="I16" s="193">
        <v>67.5</v>
      </c>
      <c r="K16" s="11">
        <v>98596</v>
      </c>
      <c r="L16" s="11">
        <v>92241</v>
      </c>
    </row>
    <row r="17" spans="1:12" ht="30" customHeight="1" x14ac:dyDescent="0.25">
      <c r="A17" s="36" t="s">
        <v>33</v>
      </c>
      <c r="B17" s="243">
        <v>3550</v>
      </c>
      <c r="C17" s="193">
        <v>68.216756341275939</v>
      </c>
      <c r="D17" s="243">
        <v>1654</v>
      </c>
      <c r="E17" s="193">
        <v>31.783243658724057</v>
      </c>
      <c r="F17" s="243">
        <v>1280</v>
      </c>
      <c r="G17" s="193">
        <v>71.74887892376681</v>
      </c>
      <c r="H17" s="243">
        <v>504</v>
      </c>
      <c r="I17" s="193">
        <v>28.251121076233183</v>
      </c>
      <c r="K17" s="11">
        <v>65920</v>
      </c>
      <c r="L17" s="11">
        <v>60215</v>
      </c>
    </row>
    <row r="18" spans="1:12" ht="12.75" x14ac:dyDescent="0.2">
      <c r="B18" s="198"/>
      <c r="C18" s="150"/>
      <c r="D18" s="151"/>
      <c r="E18" s="113"/>
      <c r="F18" s="114"/>
      <c r="G18" s="114"/>
      <c r="H18" s="114"/>
      <c r="I18" s="113"/>
      <c r="J18" s="125"/>
    </row>
    <row r="19" spans="1:12" ht="12.75" x14ac:dyDescent="0.2">
      <c r="B19" s="113"/>
      <c r="C19" s="113"/>
      <c r="D19" s="115"/>
      <c r="E19" s="115"/>
      <c r="F19" s="113"/>
      <c r="G19" s="113"/>
      <c r="H19" s="113"/>
      <c r="I19" s="113"/>
      <c r="J19" s="125"/>
    </row>
    <row r="20" spans="1:12" ht="12.75" x14ac:dyDescent="0.2">
      <c r="B20" s="113"/>
      <c r="C20" s="113"/>
      <c r="D20" s="113"/>
      <c r="E20" s="113"/>
      <c r="F20" s="113"/>
      <c r="G20" s="113"/>
      <c r="H20" s="113"/>
      <c r="I20" s="113"/>
      <c r="J20" s="125"/>
    </row>
    <row r="21" spans="1:12" ht="12.75" x14ac:dyDescent="0.2">
      <c r="B21" s="144"/>
      <c r="C21" s="144"/>
      <c r="D21" s="144"/>
      <c r="E21" s="144"/>
      <c r="F21" s="144"/>
      <c r="G21" s="144"/>
      <c r="H21" s="144"/>
      <c r="I21" s="144"/>
      <c r="J21" s="125"/>
    </row>
    <row r="22" spans="1:12" ht="12.75" x14ac:dyDescent="0.2">
      <c r="B22" s="144"/>
      <c r="C22" s="144"/>
      <c r="D22" s="144"/>
      <c r="E22" s="144"/>
      <c r="F22" s="144"/>
      <c r="G22" s="144"/>
      <c r="H22" s="144"/>
      <c r="I22" s="144"/>
      <c r="J22" s="125"/>
    </row>
    <row r="23" spans="1:12" ht="12.75" x14ac:dyDescent="0.2">
      <c r="B23" s="144"/>
      <c r="C23" s="144"/>
      <c r="D23" s="144"/>
      <c r="E23" s="144"/>
      <c r="F23" s="144"/>
      <c r="G23" s="144"/>
      <c r="H23" s="144"/>
      <c r="I23" s="144"/>
      <c r="J23" s="125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J5" sqref="J5"/>
    </sheetView>
  </sheetViews>
  <sheetFormatPr defaultColWidth="9.109375" defaultRowHeight="15.6" x14ac:dyDescent="0.3"/>
  <cols>
    <col min="1" max="1" width="3.109375" style="43" customWidth="1"/>
    <col min="2" max="2" width="37.33203125" style="48" customWidth="1"/>
    <col min="3" max="3" width="12.88671875" style="44" customWidth="1"/>
    <col min="4" max="4" width="10.109375" style="44" customWidth="1"/>
    <col min="5" max="5" width="12.44140625" style="49" customWidth="1"/>
    <col min="6" max="6" width="12.88671875" style="44" customWidth="1"/>
    <col min="7" max="7" width="10.109375" style="44" customWidth="1"/>
    <col min="8" max="8" width="12.44140625" style="49" customWidth="1"/>
    <col min="9" max="16384" width="9.109375" style="44"/>
  </cols>
  <sheetData>
    <row r="1" spans="1:8" x14ac:dyDescent="0.3">
      <c r="A1" s="254" t="s">
        <v>326</v>
      </c>
      <c r="B1" s="254"/>
      <c r="C1" s="254"/>
    </row>
    <row r="2" spans="1:8" ht="20.25" customHeight="1" x14ac:dyDescent="0.3">
      <c r="B2" s="257" t="s">
        <v>169</v>
      </c>
      <c r="C2" s="257"/>
      <c r="D2" s="257"/>
      <c r="E2" s="257"/>
      <c r="F2" s="257"/>
      <c r="G2" s="257"/>
      <c r="H2" s="257"/>
    </row>
    <row r="3" spans="1:8" ht="20.25" customHeight="1" x14ac:dyDescent="0.3">
      <c r="B3" s="257" t="s">
        <v>79</v>
      </c>
      <c r="C3" s="257"/>
      <c r="D3" s="257"/>
      <c r="E3" s="257"/>
      <c r="F3" s="257"/>
      <c r="G3" s="257"/>
      <c r="H3" s="257"/>
    </row>
    <row r="4" spans="1:8" ht="15.75" x14ac:dyDescent="0.25">
      <c r="B4" s="111"/>
      <c r="C4" s="110"/>
      <c r="D4" s="110"/>
      <c r="E4" s="137"/>
      <c r="F4" s="110"/>
      <c r="G4" s="110"/>
      <c r="H4" s="137"/>
    </row>
    <row r="5" spans="1:8" s="45" customFormat="1" ht="35.4" customHeight="1" x14ac:dyDescent="0.3">
      <c r="A5" s="276"/>
      <c r="B5" s="265" t="s">
        <v>80</v>
      </c>
      <c r="C5" s="260" t="s">
        <v>457</v>
      </c>
      <c r="D5" s="260"/>
      <c r="E5" s="260"/>
      <c r="F5" s="256" t="s">
        <v>456</v>
      </c>
      <c r="G5" s="256"/>
      <c r="H5" s="256"/>
    </row>
    <row r="6" spans="1:8" ht="15.6" customHeight="1" x14ac:dyDescent="0.3">
      <c r="A6" s="277"/>
      <c r="B6" s="265"/>
      <c r="C6" s="255" t="s">
        <v>81</v>
      </c>
      <c r="D6" s="255" t="s">
        <v>83</v>
      </c>
      <c r="E6" s="255" t="s">
        <v>82</v>
      </c>
      <c r="F6" s="255" t="s">
        <v>81</v>
      </c>
      <c r="G6" s="255" t="s">
        <v>83</v>
      </c>
      <c r="H6" s="255" t="s">
        <v>82</v>
      </c>
    </row>
    <row r="7" spans="1:8" ht="51.6" customHeight="1" x14ac:dyDescent="0.3">
      <c r="A7" s="278"/>
      <c r="B7" s="265"/>
      <c r="C7" s="255"/>
      <c r="D7" s="255"/>
      <c r="E7" s="255"/>
      <c r="F7" s="255"/>
      <c r="G7" s="255"/>
      <c r="H7" s="255"/>
    </row>
    <row r="8" spans="1:8" s="52" customFormat="1" ht="13.2" x14ac:dyDescent="0.25">
      <c r="A8" s="73" t="s">
        <v>85</v>
      </c>
      <c r="B8" s="117" t="s">
        <v>1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x14ac:dyDescent="0.3">
      <c r="A9" s="46">
        <v>1</v>
      </c>
      <c r="B9" s="116" t="s">
        <v>87</v>
      </c>
      <c r="C9" s="207">
        <v>2009</v>
      </c>
      <c r="D9" s="207">
        <v>1024</v>
      </c>
      <c r="E9" s="121">
        <f>D9-C9</f>
        <v>-985</v>
      </c>
      <c r="F9" s="207">
        <v>549</v>
      </c>
      <c r="G9" s="207">
        <v>13</v>
      </c>
      <c r="H9" s="121">
        <f>G9-F9</f>
        <v>-536</v>
      </c>
    </row>
    <row r="10" spans="1:8" ht="20.25" customHeight="1" x14ac:dyDescent="0.3">
      <c r="A10" s="46">
        <v>2</v>
      </c>
      <c r="B10" s="116" t="s">
        <v>88</v>
      </c>
      <c r="C10" s="207">
        <v>1367</v>
      </c>
      <c r="D10" s="207">
        <v>392</v>
      </c>
      <c r="E10" s="121">
        <f t="shared" ref="E10:E58" si="0">D10-C10</f>
        <v>-975</v>
      </c>
      <c r="F10" s="207">
        <v>534</v>
      </c>
      <c r="G10" s="207">
        <v>25</v>
      </c>
      <c r="H10" s="121">
        <f t="shared" ref="H10:H58" si="1">G10-F10</f>
        <v>-509</v>
      </c>
    </row>
    <row r="11" spans="1:8" ht="39.6" x14ac:dyDescent="0.3">
      <c r="A11" s="46">
        <v>3</v>
      </c>
      <c r="B11" s="122" t="s">
        <v>296</v>
      </c>
      <c r="C11" s="207">
        <v>1356</v>
      </c>
      <c r="D11" s="207">
        <v>1245</v>
      </c>
      <c r="E11" s="121">
        <f t="shared" si="0"/>
        <v>-111</v>
      </c>
      <c r="F11" s="207">
        <v>43</v>
      </c>
      <c r="G11" s="207">
        <v>3</v>
      </c>
      <c r="H11" s="121">
        <f t="shared" si="1"/>
        <v>-40</v>
      </c>
    </row>
    <row r="12" spans="1:8" s="47" customFormat="1" x14ac:dyDescent="0.3">
      <c r="A12" s="46">
        <v>4</v>
      </c>
      <c r="B12" s="122" t="s">
        <v>86</v>
      </c>
      <c r="C12" s="207">
        <v>1244</v>
      </c>
      <c r="D12" s="207">
        <v>859</v>
      </c>
      <c r="E12" s="121">
        <f t="shared" si="0"/>
        <v>-385</v>
      </c>
      <c r="F12" s="207">
        <v>227</v>
      </c>
      <c r="G12" s="207">
        <v>34</v>
      </c>
      <c r="H12" s="121">
        <f t="shared" si="1"/>
        <v>-193</v>
      </c>
    </row>
    <row r="13" spans="1:8" s="47" customFormat="1" x14ac:dyDescent="0.3">
      <c r="A13" s="46">
        <v>5</v>
      </c>
      <c r="B13" s="122" t="s">
        <v>90</v>
      </c>
      <c r="C13" s="207">
        <v>787</v>
      </c>
      <c r="D13" s="207">
        <v>237</v>
      </c>
      <c r="E13" s="121">
        <f t="shared" si="0"/>
        <v>-550</v>
      </c>
      <c r="F13" s="207">
        <v>302</v>
      </c>
      <c r="G13" s="207">
        <v>9</v>
      </c>
      <c r="H13" s="121">
        <f t="shared" si="1"/>
        <v>-293</v>
      </c>
    </row>
    <row r="14" spans="1:8" s="47" customFormat="1" x14ac:dyDescent="0.3">
      <c r="A14" s="46">
        <v>6</v>
      </c>
      <c r="B14" s="122" t="s">
        <v>94</v>
      </c>
      <c r="C14" s="207">
        <v>749</v>
      </c>
      <c r="D14" s="207">
        <v>107</v>
      </c>
      <c r="E14" s="121">
        <f t="shared" si="0"/>
        <v>-642</v>
      </c>
      <c r="F14" s="207">
        <v>311</v>
      </c>
      <c r="G14" s="207">
        <v>5</v>
      </c>
      <c r="H14" s="121">
        <f t="shared" si="1"/>
        <v>-306</v>
      </c>
    </row>
    <row r="15" spans="1:8" s="47" customFormat="1" x14ac:dyDescent="0.3">
      <c r="A15" s="46">
        <v>7</v>
      </c>
      <c r="B15" s="122" t="s">
        <v>91</v>
      </c>
      <c r="C15" s="207">
        <v>725</v>
      </c>
      <c r="D15" s="207">
        <v>150</v>
      </c>
      <c r="E15" s="121">
        <f t="shared" si="0"/>
        <v>-575</v>
      </c>
      <c r="F15" s="207">
        <v>266</v>
      </c>
      <c r="G15" s="207">
        <v>8</v>
      </c>
      <c r="H15" s="121">
        <f t="shared" si="1"/>
        <v>-258</v>
      </c>
    </row>
    <row r="16" spans="1:8" s="47" customFormat="1" x14ac:dyDescent="0.3">
      <c r="A16" s="46">
        <v>8</v>
      </c>
      <c r="B16" s="122" t="s">
        <v>95</v>
      </c>
      <c r="C16" s="207">
        <v>638</v>
      </c>
      <c r="D16" s="207">
        <v>172</v>
      </c>
      <c r="E16" s="121">
        <f t="shared" si="0"/>
        <v>-466</v>
      </c>
      <c r="F16" s="207">
        <v>246</v>
      </c>
      <c r="G16" s="207">
        <v>10</v>
      </c>
      <c r="H16" s="121">
        <f t="shared" si="1"/>
        <v>-236</v>
      </c>
    </row>
    <row r="17" spans="1:8" s="47" customFormat="1" x14ac:dyDescent="0.3">
      <c r="A17" s="46">
        <v>9</v>
      </c>
      <c r="B17" s="122" t="s">
        <v>97</v>
      </c>
      <c r="C17" s="207">
        <v>609</v>
      </c>
      <c r="D17" s="207">
        <v>534</v>
      </c>
      <c r="E17" s="121">
        <f t="shared" si="0"/>
        <v>-75</v>
      </c>
      <c r="F17" s="207">
        <v>27</v>
      </c>
      <c r="G17" s="207">
        <v>5</v>
      </c>
      <c r="H17" s="121">
        <f t="shared" si="1"/>
        <v>-22</v>
      </c>
    </row>
    <row r="18" spans="1:8" s="47" customFormat="1" x14ac:dyDescent="0.3">
      <c r="A18" s="46">
        <v>10</v>
      </c>
      <c r="B18" s="122" t="s">
        <v>258</v>
      </c>
      <c r="C18" s="207">
        <v>546</v>
      </c>
      <c r="D18" s="207">
        <v>163</v>
      </c>
      <c r="E18" s="121">
        <f t="shared" si="0"/>
        <v>-383</v>
      </c>
      <c r="F18" s="207">
        <v>212</v>
      </c>
      <c r="G18" s="207">
        <v>8</v>
      </c>
      <c r="H18" s="121">
        <f t="shared" si="1"/>
        <v>-204</v>
      </c>
    </row>
    <row r="19" spans="1:8" s="47" customFormat="1" x14ac:dyDescent="0.3">
      <c r="A19" s="46">
        <v>11</v>
      </c>
      <c r="B19" s="122" t="s">
        <v>93</v>
      </c>
      <c r="C19" s="207">
        <v>543</v>
      </c>
      <c r="D19" s="207">
        <v>249</v>
      </c>
      <c r="E19" s="121">
        <f t="shared" si="0"/>
        <v>-294</v>
      </c>
      <c r="F19" s="207">
        <v>218</v>
      </c>
      <c r="G19" s="207">
        <v>16</v>
      </c>
      <c r="H19" s="121">
        <f t="shared" si="1"/>
        <v>-202</v>
      </c>
    </row>
    <row r="20" spans="1:8" s="47" customFormat="1" ht="26.4" x14ac:dyDescent="0.3">
      <c r="A20" s="46">
        <v>12</v>
      </c>
      <c r="B20" s="122" t="s">
        <v>281</v>
      </c>
      <c r="C20" s="207">
        <v>395</v>
      </c>
      <c r="D20" s="207">
        <v>119</v>
      </c>
      <c r="E20" s="121">
        <f t="shared" si="0"/>
        <v>-276</v>
      </c>
      <c r="F20" s="207">
        <v>101</v>
      </c>
      <c r="G20" s="207">
        <v>5</v>
      </c>
      <c r="H20" s="121">
        <f t="shared" si="1"/>
        <v>-96</v>
      </c>
    </row>
    <row r="21" spans="1:8" s="47" customFormat="1" x14ac:dyDescent="0.3">
      <c r="A21" s="46">
        <v>13</v>
      </c>
      <c r="B21" s="122" t="s">
        <v>92</v>
      </c>
      <c r="C21" s="207">
        <v>356</v>
      </c>
      <c r="D21" s="207">
        <v>36</v>
      </c>
      <c r="E21" s="121">
        <f t="shared" si="0"/>
        <v>-320</v>
      </c>
      <c r="F21" s="207">
        <v>245</v>
      </c>
      <c r="G21" s="207">
        <v>24</v>
      </c>
      <c r="H21" s="121">
        <f t="shared" si="1"/>
        <v>-221</v>
      </c>
    </row>
    <row r="22" spans="1:8" s="47" customFormat="1" x14ac:dyDescent="0.3">
      <c r="A22" s="46">
        <v>14</v>
      </c>
      <c r="B22" s="122" t="s">
        <v>100</v>
      </c>
      <c r="C22" s="207">
        <v>309</v>
      </c>
      <c r="D22" s="207">
        <v>75</v>
      </c>
      <c r="E22" s="121">
        <f t="shared" si="0"/>
        <v>-234</v>
      </c>
      <c r="F22" s="207">
        <v>111</v>
      </c>
      <c r="G22" s="207">
        <v>1</v>
      </c>
      <c r="H22" s="121">
        <f t="shared" si="1"/>
        <v>-110</v>
      </c>
    </row>
    <row r="23" spans="1:8" s="47" customFormat="1" ht="66" x14ac:dyDescent="0.3">
      <c r="A23" s="46">
        <v>15</v>
      </c>
      <c r="B23" s="122" t="s">
        <v>297</v>
      </c>
      <c r="C23" s="207">
        <v>287</v>
      </c>
      <c r="D23" s="207">
        <v>145</v>
      </c>
      <c r="E23" s="121">
        <f t="shared" si="0"/>
        <v>-142</v>
      </c>
      <c r="F23" s="207">
        <v>105</v>
      </c>
      <c r="G23" s="207">
        <v>8</v>
      </c>
      <c r="H23" s="121">
        <f t="shared" si="1"/>
        <v>-97</v>
      </c>
    </row>
    <row r="24" spans="1:8" s="47" customFormat="1" ht="26.4" x14ac:dyDescent="0.3">
      <c r="A24" s="46">
        <v>16</v>
      </c>
      <c r="B24" s="122" t="s">
        <v>259</v>
      </c>
      <c r="C24" s="207">
        <v>280</v>
      </c>
      <c r="D24" s="207">
        <v>163</v>
      </c>
      <c r="E24" s="121">
        <f t="shared" si="0"/>
        <v>-117</v>
      </c>
      <c r="F24" s="207">
        <v>55</v>
      </c>
      <c r="G24" s="207">
        <v>5</v>
      </c>
      <c r="H24" s="121">
        <f t="shared" si="1"/>
        <v>-50</v>
      </c>
    </row>
    <row r="25" spans="1:8" s="47" customFormat="1" x14ac:dyDescent="0.3">
      <c r="A25" s="46">
        <v>17</v>
      </c>
      <c r="B25" s="122" t="s">
        <v>190</v>
      </c>
      <c r="C25" s="207">
        <v>275</v>
      </c>
      <c r="D25" s="207">
        <v>33</v>
      </c>
      <c r="E25" s="121">
        <f t="shared" si="0"/>
        <v>-242</v>
      </c>
      <c r="F25" s="207">
        <v>172</v>
      </c>
      <c r="G25" s="207">
        <v>0</v>
      </c>
      <c r="H25" s="121">
        <f t="shared" si="1"/>
        <v>-172</v>
      </c>
    </row>
    <row r="26" spans="1:8" s="47" customFormat="1" x14ac:dyDescent="0.3">
      <c r="A26" s="46">
        <v>18</v>
      </c>
      <c r="B26" s="122" t="s">
        <v>266</v>
      </c>
      <c r="C26" s="207">
        <v>254</v>
      </c>
      <c r="D26" s="207">
        <v>0</v>
      </c>
      <c r="E26" s="121">
        <f t="shared" si="0"/>
        <v>-254</v>
      </c>
      <c r="F26" s="207">
        <v>42</v>
      </c>
      <c r="G26" s="207">
        <v>0</v>
      </c>
      <c r="H26" s="121">
        <f t="shared" si="1"/>
        <v>-42</v>
      </c>
    </row>
    <row r="27" spans="1:8" s="47" customFormat="1" x14ac:dyDescent="0.3">
      <c r="A27" s="46">
        <v>19</v>
      </c>
      <c r="B27" s="122" t="s">
        <v>146</v>
      </c>
      <c r="C27" s="207">
        <v>253</v>
      </c>
      <c r="D27" s="207">
        <v>147</v>
      </c>
      <c r="E27" s="121">
        <f t="shared" si="0"/>
        <v>-106</v>
      </c>
      <c r="F27" s="207">
        <v>55</v>
      </c>
      <c r="G27" s="207">
        <v>2</v>
      </c>
      <c r="H27" s="121">
        <f t="shared" si="1"/>
        <v>-53</v>
      </c>
    </row>
    <row r="28" spans="1:8" s="47" customFormat="1" x14ac:dyDescent="0.3">
      <c r="A28" s="46">
        <v>20</v>
      </c>
      <c r="B28" s="122" t="s">
        <v>101</v>
      </c>
      <c r="C28" s="207">
        <v>251</v>
      </c>
      <c r="D28" s="207">
        <v>52</v>
      </c>
      <c r="E28" s="121">
        <f t="shared" si="0"/>
        <v>-199</v>
      </c>
      <c r="F28" s="207">
        <v>83</v>
      </c>
      <c r="G28" s="207">
        <v>2</v>
      </c>
      <c r="H28" s="121">
        <f t="shared" si="1"/>
        <v>-81</v>
      </c>
    </row>
    <row r="29" spans="1:8" s="47" customFormat="1" x14ac:dyDescent="0.3">
      <c r="A29" s="46">
        <v>21</v>
      </c>
      <c r="B29" s="122" t="s">
        <v>98</v>
      </c>
      <c r="C29" s="207">
        <v>242</v>
      </c>
      <c r="D29" s="207">
        <v>128</v>
      </c>
      <c r="E29" s="121">
        <f t="shared" si="0"/>
        <v>-114</v>
      </c>
      <c r="F29" s="207">
        <v>110</v>
      </c>
      <c r="G29" s="207">
        <v>6</v>
      </c>
      <c r="H29" s="121">
        <f t="shared" si="1"/>
        <v>-104</v>
      </c>
    </row>
    <row r="30" spans="1:8" s="47" customFormat="1" x14ac:dyDescent="0.3">
      <c r="A30" s="46">
        <v>22</v>
      </c>
      <c r="B30" s="122" t="s">
        <v>103</v>
      </c>
      <c r="C30" s="207">
        <v>237</v>
      </c>
      <c r="D30" s="207">
        <v>81</v>
      </c>
      <c r="E30" s="121">
        <f t="shared" si="0"/>
        <v>-156</v>
      </c>
      <c r="F30" s="207">
        <v>90</v>
      </c>
      <c r="G30" s="207">
        <v>4</v>
      </c>
      <c r="H30" s="121">
        <f t="shared" si="1"/>
        <v>-86</v>
      </c>
    </row>
    <row r="31" spans="1:8" s="47" customFormat="1" x14ac:dyDescent="0.3">
      <c r="A31" s="46">
        <v>23</v>
      </c>
      <c r="B31" s="122" t="s">
        <v>298</v>
      </c>
      <c r="C31" s="207">
        <v>230</v>
      </c>
      <c r="D31" s="207">
        <v>168</v>
      </c>
      <c r="E31" s="121">
        <f t="shared" si="0"/>
        <v>-62</v>
      </c>
      <c r="F31" s="207">
        <v>75</v>
      </c>
      <c r="G31" s="207">
        <v>7</v>
      </c>
      <c r="H31" s="121">
        <f t="shared" si="1"/>
        <v>-68</v>
      </c>
    </row>
    <row r="32" spans="1:8" s="47" customFormat="1" x14ac:dyDescent="0.3">
      <c r="A32" s="46">
        <v>24</v>
      </c>
      <c r="B32" s="122" t="s">
        <v>107</v>
      </c>
      <c r="C32" s="207">
        <v>229</v>
      </c>
      <c r="D32" s="207">
        <v>68</v>
      </c>
      <c r="E32" s="121">
        <f t="shared" si="0"/>
        <v>-161</v>
      </c>
      <c r="F32" s="207">
        <v>104</v>
      </c>
      <c r="G32" s="207">
        <v>3</v>
      </c>
      <c r="H32" s="121">
        <f t="shared" si="1"/>
        <v>-101</v>
      </c>
    </row>
    <row r="33" spans="1:8" s="47" customFormat="1" ht="26.4" x14ac:dyDescent="0.3">
      <c r="A33" s="46">
        <v>25</v>
      </c>
      <c r="B33" s="122" t="s">
        <v>170</v>
      </c>
      <c r="C33" s="207">
        <v>210</v>
      </c>
      <c r="D33" s="207">
        <v>7</v>
      </c>
      <c r="E33" s="121">
        <f t="shared" si="0"/>
        <v>-203</v>
      </c>
      <c r="F33" s="207">
        <v>76</v>
      </c>
      <c r="G33" s="207">
        <v>0</v>
      </c>
      <c r="H33" s="121">
        <f t="shared" si="1"/>
        <v>-76</v>
      </c>
    </row>
    <row r="34" spans="1:8" s="47" customFormat="1" x14ac:dyDescent="0.3">
      <c r="A34" s="46">
        <v>26</v>
      </c>
      <c r="B34" s="122" t="s">
        <v>126</v>
      </c>
      <c r="C34" s="207">
        <v>208</v>
      </c>
      <c r="D34" s="207">
        <v>61</v>
      </c>
      <c r="E34" s="121">
        <f t="shared" si="0"/>
        <v>-147</v>
      </c>
      <c r="F34" s="207">
        <v>58</v>
      </c>
      <c r="G34" s="207">
        <v>4</v>
      </c>
      <c r="H34" s="121">
        <f t="shared" si="1"/>
        <v>-54</v>
      </c>
    </row>
    <row r="35" spans="1:8" s="47" customFormat="1" x14ac:dyDescent="0.3">
      <c r="A35" s="46">
        <v>27</v>
      </c>
      <c r="B35" s="122" t="s">
        <v>138</v>
      </c>
      <c r="C35" s="207">
        <v>204</v>
      </c>
      <c r="D35" s="207">
        <v>15</v>
      </c>
      <c r="E35" s="121">
        <f t="shared" si="0"/>
        <v>-189</v>
      </c>
      <c r="F35" s="207">
        <v>127</v>
      </c>
      <c r="G35" s="207">
        <v>0</v>
      </c>
      <c r="H35" s="121">
        <f t="shared" si="1"/>
        <v>-127</v>
      </c>
    </row>
    <row r="36" spans="1:8" s="47" customFormat="1" x14ac:dyDescent="0.3">
      <c r="A36" s="46">
        <v>28</v>
      </c>
      <c r="B36" s="122" t="s">
        <v>96</v>
      </c>
      <c r="C36" s="207">
        <v>191</v>
      </c>
      <c r="D36" s="207">
        <v>96</v>
      </c>
      <c r="E36" s="121">
        <f t="shared" si="0"/>
        <v>-95</v>
      </c>
      <c r="F36" s="207">
        <v>101</v>
      </c>
      <c r="G36" s="207">
        <v>13</v>
      </c>
      <c r="H36" s="121">
        <f t="shared" si="1"/>
        <v>-88</v>
      </c>
    </row>
    <row r="37" spans="1:8" s="47" customFormat="1" x14ac:dyDescent="0.3">
      <c r="A37" s="46">
        <v>29</v>
      </c>
      <c r="B37" s="122" t="s">
        <v>115</v>
      </c>
      <c r="C37" s="207">
        <v>178</v>
      </c>
      <c r="D37" s="207">
        <v>34</v>
      </c>
      <c r="E37" s="121">
        <f t="shared" si="0"/>
        <v>-144</v>
      </c>
      <c r="F37" s="207">
        <v>51</v>
      </c>
      <c r="G37" s="207">
        <v>2</v>
      </c>
      <c r="H37" s="121">
        <f t="shared" si="1"/>
        <v>-49</v>
      </c>
    </row>
    <row r="38" spans="1:8" s="47" customFormat="1" x14ac:dyDescent="0.3">
      <c r="A38" s="46">
        <v>30</v>
      </c>
      <c r="B38" s="122" t="s">
        <v>89</v>
      </c>
      <c r="C38" s="207">
        <v>176</v>
      </c>
      <c r="D38" s="207">
        <v>83</v>
      </c>
      <c r="E38" s="121">
        <f t="shared" si="0"/>
        <v>-93</v>
      </c>
      <c r="F38" s="207">
        <v>132</v>
      </c>
      <c r="G38" s="207">
        <v>64</v>
      </c>
      <c r="H38" s="121">
        <f t="shared" si="1"/>
        <v>-68</v>
      </c>
    </row>
    <row r="39" spans="1:8" s="47" customFormat="1" x14ac:dyDescent="0.3">
      <c r="A39" s="46">
        <v>31</v>
      </c>
      <c r="B39" s="122" t="s">
        <v>105</v>
      </c>
      <c r="C39" s="207">
        <v>173</v>
      </c>
      <c r="D39" s="207">
        <v>54</v>
      </c>
      <c r="E39" s="121">
        <f t="shared" si="0"/>
        <v>-119</v>
      </c>
      <c r="F39" s="207">
        <v>64</v>
      </c>
      <c r="G39" s="207">
        <v>8</v>
      </c>
      <c r="H39" s="121">
        <f t="shared" si="1"/>
        <v>-56</v>
      </c>
    </row>
    <row r="40" spans="1:8" s="47" customFormat="1" x14ac:dyDescent="0.3">
      <c r="A40" s="46">
        <v>32</v>
      </c>
      <c r="B40" s="122" t="s">
        <v>139</v>
      </c>
      <c r="C40" s="207">
        <v>166</v>
      </c>
      <c r="D40" s="207">
        <v>54</v>
      </c>
      <c r="E40" s="121">
        <f t="shared" si="0"/>
        <v>-112</v>
      </c>
      <c r="F40" s="207">
        <v>72</v>
      </c>
      <c r="G40" s="207">
        <v>6</v>
      </c>
      <c r="H40" s="121">
        <f t="shared" si="1"/>
        <v>-66</v>
      </c>
    </row>
    <row r="41" spans="1:8" s="47" customFormat="1" x14ac:dyDescent="0.3">
      <c r="A41" s="46">
        <v>33</v>
      </c>
      <c r="B41" s="122" t="s">
        <v>99</v>
      </c>
      <c r="C41" s="207">
        <v>160</v>
      </c>
      <c r="D41" s="207">
        <v>147</v>
      </c>
      <c r="E41" s="121">
        <f t="shared" si="0"/>
        <v>-13</v>
      </c>
      <c r="F41" s="207">
        <v>40</v>
      </c>
      <c r="G41" s="207">
        <v>8</v>
      </c>
      <c r="H41" s="121">
        <f t="shared" si="1"/>
        <v>-32</v>
      </c>
    </row>
    <row r="42" spans="1:8" s="47" customFormat="1" x14ac:dyDescent="0.3">
      <c r="A42" s="46">
        <v>34</v>
      </c>
      <c r="B42" s="122" t="s">
        <v>268</v>
      </c>
      <c r="C42" s="207">
        <v>159</v>
      </c>
      <c r="D42" s="207">
        <v>156</v>
      </c>
      <c r="E42" s="121">
        <f t="shared" si="0"/>
        <v>-3</v>
      </c>
      <c r="F42" s="207">
        <v>38</v>
      </c>
      <c r="G42" s="207">
        <v>10</v>
      </c>
      <c r="H42" s="121">
        <f t="shared" si="1"/>
        <v>-28</v>
      </c>
    </row>
    <row r="43" spans="1:8" s="47" customFormat="1" x14ac:dyDescent="0.3">
      <c r="A43" s="46">
        <v>35</v>
      </c>
      <c r="B43" s="122" t="s">
        <v>102</v>
      </c>
      <c r="C43" s="207">
        <v>152</v>
      </c>
      <c r="D43" s="207">
        <v>108</v>
      </c>
      <c r="E43" s="121">
        <f t="shared" si="0"/>
        <v>-44</v>
      </c>
      <c r="F43" s="207">
        <v>58</v>
      </c>
      <c r="G43" s="207">
        <v>9</v>
      </c>
      <c r="H43" s="121">
        <f t="shared" si="1"/>
        <v>-49</v>
      </c>
    </row>
    <row r="44" spans="1:8" s="47" customFormat="1" x14ac:dyDescent="0.3">
      <c r="A44" s="46">
        <v>36</v>
      </c>
      <c r="B44" s="122" t="s">
        <v>282</v>
      </c>
      <c r="C44" s="207">
        <v>147</v>
      </c>
      <c r="D44" s="207">
        <v>93</v>
      </c>
      <c r="E44" s="121">
        <f t="shared" si="0"/>
        <v>-54</v>
      </c>
      <c r="F44" s="207">
        <v>40</v>
      </c>
      <c r="G44" s="207">
        <v>4</v>
      </c>
      <c r="H44" s="121">
        <f t="shared" si="1"/>
        <v>-36</v>
      </c>
    </row>
    <row r="45" spans="1:8" x14ac:dyDescent="0.3">
      <c r="A45" s="46">
        <v>37</v>
      </c>
      <c r="B45" s="122" t="s">
        <v>111</v>
      </c>
      <c r="C45" s="207">
        <v>139</v>
      </c>
      <c r="D45" s="207">
        <v>35</v>
      </c>
      <c r="E45" s="121">
        <f t="shared" si="0"/>
        <v>-104</v>
      </c>
      <c r="F45" s="207">
        <v>53</v>
      </c>
      <c r="G45" s="207">
        <v>0</v>
      </c>
      <c r="H45" s="121">
        <f t="shared" si="1"/>
        <v>-53</v>
      </c>
    </row>
    <row r="46" spans="1:8" x14ac:dyDescent="0.3">
      <c r="A46" s="46">
        <v>38</v>
      </c>
      <c r="B46" s="122" t="s">
        <v>110</v>
      </c>
      <c r="C46" s="207">
        <v>131</v>
      </c>
      <c r="D46" s="207">
        <v>21</v>
      </c>
      <c r="E46" s="121">
        <f t="shared" si="0"/>
        <v>-110</v>
      </c>
      <c r="F46" s="207">
        <v>66</v>
      </c>
      <c r="G46" s="207">
        <v>1</v>
      </c>
      <c r="H46" s="121">
        <f t="shared" si="1"/>
        <v>-65</v>
      </c>
    </row>
    <row r="47" spans="1:8" x14ac:dyDescent="0.3">
      <c r="A47" s="46">
        <v>39</v>
      </c>
      <c r="B47" s="122" t="s">
        <v>106</v>
      </c>
      <c r="C47" s="207">
        <v>128</v>
      </c>
      <c r="D47" s="207">
        <v>36</v>
      </c>
      <c r="E47" s="121">
        <f t="shared" si="0"/>
        <v>-92</v>
      </c>
      <c r="F47" s="207">
        <v>41</v>
      </c>
      <c r="G47" s="207">
        <v>7</v>
      </c>
      <c r="H47" s="121">
        <f t="shared" si="1"/>
        <v>-34</v>
      </c>
    </row>
    <row r="48" spans="1:8" x14ac:dyDescent="0.3">
      <c r="A48" s="46">
        <v>40</v>
      </c>
      <c r="B48" s="122" t="s">
        <v>122</v>
      </c>
      <c r="C48" s="207">
        <v>126</v>
      </c>
      <c r="D48" s="207">
        <v>32</v>
      </c>
      <c r="E48" s="121">
        <f t="shared" si="0"/>
        <v>-94</v>
      </c>
      <c r="F48" s="207">
        <v>51</v>
      </c>
      <c r="G48" s="207">
        <v>4</v>
      </c>
      <c r="H48" s="121">
        <f t="shared" si="1"/>
        <v>-47</v>
      </c>
    </row>
    <row r="49" spans="1:8" x14ac:dyDescent="0.3">
      <c r="A49" s="46">
        <v>41</v>
      </c>
      <c r="B49" s="122" t="s">
        <v>112</v>
      </c>
      <c r="C49" s="207">
        <v>123</v>
      </c>
      <c r="D49" s="207">
        <v>31</v>
      </c>
      <c r="E49" s="121">
        <f t="shared" si="0"/>
        <v>-92</v>
      </c>
      <c r="F49" s="207">
        <v>45</v>
      </c>
      <c r="G49" s="207">
        <v>4</v>
      </c>
      <c r="H49" s="121">
        <f t="shared" si="1"/>
        <v>-41</v>
      </c>
    </row>
    <row r="50" spans="1:8" x14ac:dyDescent="0.3">
      <c r="A50" s="46">
        <v>42</v>
      </c>
      <c r="B50" s="122" t="s">
        <v>119</v>
      </c>
      <c r="C50" s="207">
        <v>123</v>
      </c>
      <c r="D50" s="207">
        <v>70</v>
      </c>
      <c r="E50" s="121">
        <f t="shared" si="0"/>
        <v>-53</v>
      </c>
      <c r="F50" s="207">
        <v>31</v>
      </c>
      <c r="G50" s="207">
        <v>1</v>
      </c>
      <c r="H50" s="121">
        <f t="shared" si="1"/>
        <v>-30</v>
      </c>
    </row>
    <row r="51" spans="1:8" x14ac:dyDescent="0.3">
      <c r="A51" s="46">
        <v>43</v>
      </c>
      <c r="B51" s="122" t="s">
        <v>310</v>
      </c>
      <c r="C51" s="207">
        <v>118</v>
      </c>
      <c r="D51" s="207">
        <v>0</v>
      </c>
      <c r="E51" s="121">
        <f t="shared" si="0"/>
        <v>-118</v>
      </c>
      <c r="F51" s="207">
        <v>41</v>
      </c>
      <c r="G51" s="207">
        <v>0</v>
      </c>
      <c r="H51" s="121">
        <f t="shared" si="1"/>
        <v>-41</v>
      </c>
    </row>
    <row r="52" spans="1:8" x14ac:dyDescent="0.3">
      <c r="A52" s="46">
        <v>44</v>
      </c>
      <c r="B52" s="122" t="s">
        <v>144</v>
      </c>
      <c r="C52" s="207">
        <v>116</v>
      </c>
      <c r="D52" s="207">
        <v>16</v>
      </c>
      <c r="E52" s="121">
        <f t="shared" si="0"/>
        <v>-100</v>
      </c>
      <c r="F52" s="207">
        <v>56</v>
      </c>
      <c r="G52" s="207">
        <v>1</v>
      </c>
      <c r="H52" s="121">
        <f t="shared" si="1"/>
        <v>-55</v>
      </c>
    </row>
    <row r="53" spans="1:8" x14ac:dyDescent="0.3">
      <c r="A53" s="46">
        <v>45</v>
      </c>
      <c r="B53" s="122" t="s">
        <v>267</v>
      </c>
      <c r="C53" s="207">
        <v>116</v>
      </c>
      <c r="D53" s="207">
        <v>18</v>
      </c>
      <c r="E53" s="121">
        <f t="shared" si="0"/>
        <v>-98</v>
      </c>
      <c r="F53" s="207">
        <v>40</v>
      </c>
      <c r="G53" s="207">
        <v>0</v>
      </c>
      <c r="H53" s="121">
        <f t="shared" si="1"/>
        <v>-40</v>
      </c>
    </row>
    <row r="54" spans="1:8" x14ac:dyDescent="0.3">
      <c r="A54" s="46">
        <v>46</v>
      </c>
      <c r="B54" s="122" t="s">
        <v>120</v>
      </c>
      <c r="C54" s="207">
        <v>112</v>
      </c>
      <c r="D54" s="207">
        <v>32</v>
      </c>
      <c r="E54" s="121">
        <f t="shared" si="0"/>
        <v>-80</v>
      </c>
      <c r="F54" s="207">
        <v>48</v>
      </c>
      <c r="G54" s="207">
        <v>0</v>
      </c>
      <c r="H54" s="121">
        <f t="shared" si="1"/>
        <v>-48</v>
      </c>
    </row>
    <row r="55" spans="1:8" x14ac:dyDescent="0.3">
      <c r="A55" s="46">
        <v>47</v>
      </c>
      <c r="B55" s="122" t="s">
        <v>143</v>
      </c>
      <c r="C55" s="207">
        <v>110</v>
      </c>
      <c r="D55" s="207">
        <v>58</v>
      </c>
      <c r="E55" s="121">
        <f t="shared" si="0"/>
        <v>-52</v>
      </c>
      <c r="F55" s="207">
        <v>42</v>
      </c>
      <c r="G55" s="207">
        <v>5</v>
      </c>
      <c r="H55" s="121">
        <f t="shared" si="1"/>
        <v>-37</v>
      </c>
    </row>
    <row r="56" spans="1:8" ht="26.4" x14ac:dyDescent="0.3">
      <c r="A56" s="46">
        <v>48</v>
      </c>
      <c r="B56" s="122" t="s">
        <v>250</v>
      </c>
      <c r="C56" s="207">
        <v>107</v>
      </c>
      <c r="D56" s="207">
        <v>32</v>
      </c>
      <c r="E56" s="121">
        <f t="shared" si="0"/>
        <v>-75</v>
      </c>
      <c r="F56" s="207">
        <v>32</v>
      </c>
      <c r="G56" s="207">
        <v>0</v>
      </c>
      <c r="H56" s="121">
        <f t="shared" si="1"/>
        <v>-32</v>
      </c>
    </row>
    <row r="57" spans="1:8" x14ac:dyDescent="0.3">
      <c r="A57" s="46">
        <v>49</v>
      </c>
      <c r="B57" s="122" t="s">
        <v>140</v>
      </c>
      <c r="C57" s="207">
        <v>106</v>
      </c>
      <c r="D57" s="207">
        <v>14</v>
      </c>
      <c r="E57" s="121">
        <f t="shared" si="0"/>
        <v>-92</v>
      </c>
      <c r="F57" s="207">
        <v>34</v>
      </c>
      <c r="G57" s="207">
        <v>2</v>
      </c>
      <c r="H57" s="121">
        <f t="shared" si="1"/>
        <v>-32</v>
      </c>
    </row>
    <row r="58" spans="1:8" x14ac:dyDescent="0.3">
      <c r="A58" s="46">
        <v>50</v>
      </c>
      <c r="B58" s="122" t="s">
        <v>180</v>
      </c>
      <c r="C58" s="207">
        <v>105</v>
      </c>
      <c r="D58" s="207">
        <v>96</v>
      </c>
      <c r="E58" s="121">
        <f t="shared" si="0"/>
        <v>-9</v>
      </c>
      <c r="F58" s="207">
        <v>3</v>
      </c>
      <c r="G58" s="207">
        <v>0</v>
      </c>
      <c r="H58" s="121">
        <f t="shared" si="1"/>
        <v>-3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7"/>
    </sheetView>
  </sheetViews>
  <sheetFormatPr defaultColWidth="8.88671875" defaultRowHeight="13.2" x14ac:dyDescent="0.25"/>
  <cols>
    <col min="1" max="1" width="36.33203125" style="52" customWidth="1"/>
    <col min="2" max="2" width="13" style="57" customWidth="1"/>
    <col min="3" max="3" width="9.6640625" style="57" customWidth="1"/>
    <col min="4" max="4" width="12.5546875" style="58" customWidth="1"/>
    <col min="5" max="5" width="12.88671875" style="57" customWidth="1"/>
    <col min="6" max="6" width="9.6640625" style="57" customWidth="1"/>
    <col min="7" max="7" width="12.44140625" style="58" customWidth="1"/>
    <col min="8" max="8" width="8.88671875" style="52"/>
    <col min="9" max="9" width="6" style="52" customWidth="1"/>
    <col min="10" max="16384" width="8.88671875" style="52"/>
  </cols>
  <sheetData>
    <row r="1" spans="1:13" ht="15.6" x14ac:dyDescent="0.3">
      <c r="A1" s="254" t="s">
        <v>326</v>
      </c>
      <c r="B1" s="254"/>
      <c r="C1" s="254"/>
    </row>
    <row r="2" spans="1:13" s="50" customFormat="1" ht="22.5" customHeight="1" x14ac:dyDescent="0.35">
      <c r="A2" s="263" t="s">
        <v>169</v>
      </c>
      <c r="B2" s="263"/>
      <c r="C2" s="263"/>
      <c r="D2" s="263"/>
      <c r="E2" s="263"/>
      <c r="F2" s="263"/>
      <c r="G2" s="263"/>
    </row>
    <row r="3" spans="1:13" s="50" customFormat="1" ht="20.399999999999999" x14ac:dyDescent="0.35">
      <c r="A3" s="264" t="s">
        <v>124</v>
      </c>
      <c r="B3" s="264"/>
      <c r="C3" s="264"/>
      <c r="D3" s="264"/>
      <c r="E3" s="264"/>
      <c r="F3" s="264"/>
      <c r="G3" s="264"/>
    </row>
    <row r="4" spans="1:13" ht="12.75" x14ac:dyDescent="0.2">
      <c r="A4" s="186"/>
      <c r="B4" s="187"/>
      <c r="C4" s="187"/>
      <c r="D4" s="188"/>
      <c r="E4" s="187"/>
      <c r="F4" s="187"/>
      <c r="G4" s="188"/>
    </row>
    <row r="5" spans="1:13" s="45" customFormat="1" ht="35.4" customHeight="1" x14ac:dyDescent="0.3">
      <c r="A5" s="265" t="s">
        <v>80</v>
      </c>
      <c r="B5" s="260" t="s">
        <v>457</v>
      </c>
      <c r="C5" s="260"/>
      <c r="D5" s="260"/>
      <c r="E5" s="256" t="s">
        <v>456</v>
      </c>
      <c r="F5" s="256"/>
      <c r="G5" s="256"/>
    </row>
    <row r="6" spans="1:13" ht="18.600000000000001" customHeight="1" x14ac:dyDescent="0.25">
      <c r="A6" s="265"/>
      <c r="B6" s="255" t="s">
        <v>81</v>
      </c>
      <c r="C6" s="255" t="s">
        <v>83</v>
      </c>
      <c r="D6" s="262" t="s">
        <v>82</v>
      </c>
      <c r="E6" s="255" t="s">
        <v>81</v>
      </c>
      <c r="F6" s="255" t="s">
        <v>83</v>
      </c>
      <c r="G6" s="262" t="s">
        <v>82</v>
      </c>
    </row>
    <row r="7" spans="1:13" ht="52.2" customHeight="1" x14ac:dyDescent="0.25">
      <c r="A7" s="265"/>
      <c r="B7" s="255"/>
      <c r="C7" s="255"/>
      <c r="D7" s="262"/>
      <c r="E7" s="255"/>
      <c r="F7" s="255"/>
      <c r="G7" s="262"/>
    </row>
    <row r="8" spans="1:13" x14ac:dyDescent="0.25">
      <c r="A8" s="118" t="s">
        <v>1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</row>
    <row r="9" spans="1:13" ht="38.4" customHeight="1" x14ac:dyDescent="0.25">
      <c r="A9" s="279" t="s">
        <v>125</v>
      </c>
      <c r="B9" s="280"/>
      <c r="C9" s="280"/>
      <c r="D9" s="280"/>
      <c r="E9" s="280"/>
      <c r="F9" s="280"/>
      <c r="G9" s="281"/>
      <c r="M9" s="54"/>
    </row>
    <row r="10" spans="1:13" ht="15.6" x14ac:dyDescent="0.3">
      <c r="A10" s="116" t="s">
        <v>266</v>
      </c>
      <c r="B10" s="207">
        <v>254</v>
      </c>
      <c r="C10" s="207">
        <v>0</v>
      </c>
      <c r="D10" s="75">
        <f>C10-B10</f>
        <v>-254</v>
      </c>
      <c r="E10" s="207">
        <v>42</v>
      </c>
      <c r="F10" s="207">
        <v>0</v>
      </c>
      <c r="G10" s="94">
        <f>F10-E10</f>
        <v>-42</v>
      </c>
      <c r="H10" s="76"/>
      <c r="M10" s="54"/>
    </row>
    <row r="11" spans="1:13" ht="26.4" x14ac:dyDescent="0.3">
      <c r="A11" s="122" t="s">
        <v>170</v>
      </c>
      <c r="B11" s="207">
        <v>210</v>
      </c>
      <c r="C11" s="207">
        <v>7</v>
      </c>
      <c r="D11" s="75">
        <f t="shared" ref="D11:D24" si="0">C11-B11</f>
        <v>-203</v>
      </c>
      <c r="E11" s="207">
        <v>76</v>
      </c>
      <c r="F11" s="207">
        <v>0</v>
      </c>
      <c r="G11" s="94">
        <f t="shared" ref="G11:G24" si="1">F11-E11</f>
        <v>-76</v>
      </c>
    </row>
    <row r="12" spans="1:13" ht="15.6" x14ac:dyDescent="0.3">
      <c r="A12" s="122" t="s">
        <v>126</v>
      </c>
      <c r="B12" s="207">
        <v>208</v>
      </c>
      <c r="C12" s="207">
        <v>61</v>
      </c>
      <c r="D12" s="75">
        <f t="shared" si="0"/>
        <v>-147</v>
      </c>
      <c r="E12" s="207">
        <v>58</v>
      </c>
      <c r="F12" s="207">
        <v>4</v>
      </c>
      <c r="G12" s="94">
        <f t="shared" si="1"/>
        <v>-54</v>
      </c>
    </row>
    <row r="13" spans="1:13" ht="15.6" x14ac:dyDescent="0.3">
      <c r="A13" s="122" t="s">
        <v>106</v>
      </c>
      <c r="B13" s="207">
        <v>128</v>
      </c>
      <c r="C13" s="207">
        <v>36</v>
      </c>
      <c r="D13" s="75">
        <f t="shared" si="0"/>
        <v>-92</v>
      </c>
      <c r="E13" s="207">
        <v>41</v>
      </c>
      <c r="F13" s="207">
        <v>7</v>
      </c>
      <c r="G13" s="94">
        <f t="shared" si="1"/>
        <v>-34</v>
      </c>
    </row>
    <row r="14" spans="1:13" ht="15.6" x14ac:dyDescent="0.3">
      <c r="A14" s="122" t="s">
        <v>252</v>
      </c>
      <c r="B14" s="207">
        <v>97</v>
      </c>
      <c r="C14" s="207">
        <v>12</v>
      </c>
      <c r="D14" s="75">
        <f t="shared" si="0"/>
        <v>-85</v>
      </c>
      <c r="E14" s="207">
        <v>30</v>
      </c>
      <c r="F14" s="207">
        <v>1</v>
      </c>
      <c r="G14" s="94">
        <f t="shared" si="1"/>
        <v>-29</v>
      </c>
    </row>
    <row r="15" spans="1:13" ht="26.4" x14ac:dyDescent="0.3">
      <c r="A15" s="122" t="s">
        <v>171</v>
      </c>
      <c r="B15" s="207">
        <v>83</v>
      </c>
      <c r="C15" s="207">
        <v>0</v>
      </c>
      <c r="D15" s="75">
        <f t="shared" si="0"/>
        <v>-83</v>
      </c>
      <c r="E15" s="207">
        <v>34</v>
      </c>
      <c r="F15" s="207">
        <v>0</v>
      </c>
      <c r="G15" s="94">
        <f t="shared" si="1"/>
        <v>-34</v>
      </c>
    </row>
    <row r="16" spans="1:13" ht="15.6" x14ac:dyDescent="0.3">
      <c r="A16" s="122" t="s">
        <v>272</v>
      </c>
      <c r="B16" s="207">
        <v>81</v>
      </c>
      <c r="C16" s="207">
        <v>18</v>
      </c>
      <c r="D16" s="75">
        <f t="shared" si="0"/>
        <v>-63</v>
      </c>
      <c r="E16" s="207">
        <v>39</v>
      </c>
      <c r="F16" s="207">
        <v>1</v>
      </c>
      <c r="G16" s="94">
        <f t="shared" si="1"/>
        <v>-38</v>
      </c>
    </row>
    <row r="17" spans="1:7" ht="15.6" x14ac:dyDescent="0.3">
      <c r="A17" s="122" t="s">
        <v>129</v>
      </c>
      <c r="B17" s="207">
        <v>68</v>
      </c>
      <c r="C17" s="207">
        <v>25</v>
      </c>
      <c r="D17" s="75">
        <f t="shared" si="0"/>
        <v>-43</v>
      </c>
      <c r="E17" s="207">
        <v>20</v>
      </c>
      <c r="F17" s="207">
        <v>0</v>
      </c>
      <c r="G17" s="94">
        <f t="shared" si="1"/>
        <v>-20</v>
      </c>
    </row>
    <row r="18" spans="1:7" ht="15.6" x14ac:dyDescent="0.3">
      <c r="A18" s="122" t="s">
        <v>130</v>
      </c>
      <c r="B18" s="207">
        <v>62</v>
      </c>
      <c r="C18" s="207">
        <v>9</v>
      </c>
      <c r="D18" s="75">
        <f t="shared" si="0"/>
        <v>-53</v>
      </c>
      <c r="E18" s="207">
        <v>22</v>
      </c>
      <c r="F18" s="207">
        <v>0</v>
      </c>
      <c r="G18" s="94">
        <f t="shared" si="1"/>
        <v>-22</v>
      </c>
    </row>
    <row r="19" spans="1:7" ht="15.6" x14ac:dyDescent="0.3">
      <c r="A19" s="122" t="s">
        <v>172</v>
      </c>
      <c r="B19" s="207">
        <v>62</v>
      </c>
      <c r="C19" s="207">
        <v>9</v>
      </c>
      <c r="D19" s="75">
        <f t="shared" si="0"/>
        <v>-53</v>
      </c>
      <c r="E19" s="207">
        <v>32</v>
      </c>
      <c r="F19" s="207">
        <v>1</v>
      </c>
      <c r="G19" s="94">
        <f t="shared" si="1"/>
        <v>-31</v>
      </c>
    </row>
    <row r="20" spans="1:7" ht="26.4" x14ac:dyDescent="0.3">
      <c r="A20" s="122" t="s">
        <v>273</v>
      </c>
      <c r="B20" s="207">
        <v>57</v>
      </c>
      <c r="C20" s="207">
        <v>0</v>
      </c>
      <c r="D20" s="75">
        <f t="shared" si="0"/>
        <v>-57</v>
      </c>
      <c r="E20" s="207">
        <v>4</v>
      </c>
      <c r="F20" s="207">
        <v>0</v>
      </c>
      <c r="G20" s="94">
        <f t="shared" si="1"/>
        <v>-4</v>
      </c>
    </row>
    <row r="21" spans="1:7" ht="26.4" x14ac:dyDescent="0.3">
      <c r="A21" s="122" t="s">
        <v>404</v>
      </c>
      <c r="B21" s="207">
        <v>56</v>
      </c>
      <c r="C21" s="207">
        <v>0</v>
      </c>
      <c r="D21" s="75">
        <f t="shared" si="0"/>
        <v>-56</v>
      </c>
      <c r="E21" s="207">
        <v>29</v>
      </c>
      <c r="F21" s="207">
        <v>0</v>
      </c>
      <c r="G21" s="94">
        <f t="shared" si="1"/>
        <v>-29</v>
      </c>
    </row>
    <row r="22" spans="1:7" ht="15.6" x14ac:dyDescent="0.3">
      <c r="A22" s="122" t="s">
        <v>382</v>
      </c>
      <c r="B22" s="207">
        <v>52</v>
      </c>
      <c r="C22" s="207">
        <v>9</v>
      </c>
      <c r="D22" s="75">
        <f t="shared" si="0"/>
        <v>-43</v>
      </c>
      <c r="E22" s="207">
        <v>20</v>
      </c>
      <c r="F22" s="207">
        <v>0</v>
      </c>
      <c r="G22" s="94">
        <f t="shared" si="1"/>
        <v>-20</v>
      </c>
    </row>
    <row r="23" spans="1:7" ht="15.6" x14ac:dyDescent="0.3">
      <c r="A23" s="122" t="s">
        <v>128</v>
      </c>
      <c r="B23" s="207">
        <v>50</v>
      </c>
      <c r="C23" s="207">
        <v>16</v>
      </c>
      <c r="D23" s="75">
        <f t="shared" si="0"/>
        <v>-34</v>
      </c>
      <c r="E23" s="207">
        <v>15</v>
      </c>
      <c r="F23" s="207">
        <v>2</v>
      </c>
      <c r="G23" s="94">
        <f t="shared" si="1"/>
        <v>-13</v>
      </c>
    </row>
    <row r="24" spans="1:7" ht="15.6" x14ac:dyDescent="0.3">
      <c r="A24" s="122" t="s">
        <v>173</v>
      </c>
      <c r="B24" s="207">
        <v>45</v>
      </c>
      <c r="C24" s="207">
        <v>6</v>
      </c>
      <c r="D24" s="75">
        <f t="shared" si="0"/>
        <v>-39</v>
      </c>
      <c r="E24" s="207">
        <v>13</v>
      </c>
      <c r="F24" s="207">
        <v>0</v>
      </c>
      <c r="G24" s="94">
        <f t="shared" si="1"/>
        <v>-13</v>
      </c>
    </row>
    <row r="25" spans="1:7" ht="38.4" customHeight="1" x14ac:dyDescent="0.25">
      <c r="A25" s="279" t="s">
        <v>26</v>
      </c>
      <c r="B25" s="280"/>
      <c r="C25" s="280"/>
      <c r="D25" s="280"/>
      <c r="E25" s="280"/>
      <c r="F25" s="280"/>
      <c r="G25" s="281"/>
    </row>
    <row r="26" spans="1:7" ht="26.4" x14ac:dyDescent="0.3">
      <c r="A26" s="122" t="s">
        <v>281</v>
      </c>
      <c r="B26" s="207">
        <v>395</v>
      </c>
      <c r="C26" s="207">
        <v>119</v>
      </c>
      <c r="D26" s="75">
        <f>C26-B26</f>
        <v>-276</v>
      </c>
      <c r="E26" s="207">
        <v>101</v>
      </c>
      <c r="F26" s="207">
        <v>5</v>
      </c>
      <c r="G26" s="94">
        <f>F26-E26</f>
        <v>-96</v>
      </c>
    </row>
    <row r="27" spans="1:7" ht="26.4" x14ac:dyDescent="0.3">
      <c r="A27" s="122" t="s">
        <v>282</v>
      </c>
      <c r="B27" s="207">
        <v>147</v>
      </c>
      <c r="C27" s="207">
        <v>93</v>
      </c>
      <c r="D27" s="75">
        <f t="shared" ref="D27:D40" si="2">C27-B27</f>
        <v>-54</v>
      </c>
      <c r="E27" s="207">
        <v>40</v>
      </c>
      <c r="F27" s="207">
        <v>4</v>
      </c>
      <c r="G27" s="94">
        <f t="shared" ref="G27:G40" si="3">F27-E27</f>
        <v>-36</v>
      </c>
    </row>
    <row r="28" spans="1:7" ht="15.6" x14ac:dyDescent="0.3">
      <c r="A28" s="122" t="s">
        <v>120</v>
      </c>
      <c r="B28" s="207">
        <v>112</v>
      </c>
      <c r="C28" s="207">
        <v>32</v>
      </c>
      <c r="D28" s="75">
        <f t="shared" si="2"/>
        <v>-80</v>
      </c>
      <c r="E28" s="207">
        <v>48</v>
      </c>
      <c r="F28" s="207">
        <v>0</v>
      </c>
      <c r="G28" s="94">
        <f t="shared" si="3"/>
        <v>-48</v>
      </c>
    </row>
    <row r="29" spans="1:7" ht="15.6" x14ac:dyDescent="0.3">
      <c r="A29" s="122" t="s">
        <v>303</v>
      </c>
      <c r="B29" s="207">
        <v>89</v>
      </c>
      <c r="C29" s="207">
        <v>24</v>
      </c>
      <c r="D29" s="75">
        <f t="shared" si="2"/>
        <v>-65</v>
      </c>
      <c r="E29" s="207">
        <v>28</v>
      </c>
      <c r="F29" s="207">
        <v>1</v>
      </c>
      <c r="G29" s="94">
        <f t="shared" si="3"/>
        <v>-27</v>
      </c>
    </row>
    <row r="30" spans="1:7" ht="15.6" x14ac:dyDescent="0.3">
      <c r="A30" s="122" t="s">
        <v>362</v>
      </c>
      <c r="B30" s="207">
        <v>72</v>
      </c>
      <c r="C30" s="207">
        <v>18</v>
      </c>
      <c r="D30" s="75">
        <f t="shared" si="2"/>
        <v>-54</v>
      </c>
      <c r="E30" s="207">
        <v>41</v>
      </c>
      <c r="F30" s="207">
        <v>1</v>
      </c>
      <c r="G30" s="94">
        <f t="shared" si="3"/>
        <v>-40</v>
      </c>
    </row>
    <row r="31" spans="1:7" ht="26.4" x14ac:dyDescent="0.3">
      <c r="A31" s="122" t="s">
        <v>335</v>
      </c>
      <c r="B31" s="207">
        <v>64</v>
      </c>
      <c r="C31" s="207">
        <v>10</v>
      </c>
      <c r="D31" s="75">
        <f t="shared" si="2"/>
        <v>-54</v>
      </c>
      <c r="E31" s="207">
        <v>25</v>
      </c>
      <c r="F31" s="207">
        <v>0</v>
      </c>
      <c r="G31" s="94">
        <f t="shared" si="3"/>
        <v>-25</v>
      </c>
    </row>
    <row r="32" spans="1:7" ht="15.6" x14ac:dyDescent="0.3">
      <c r="A32" s="122" t="s">
        <v>351</v>
      </c>
      <c r="B32" s="207">
        <v>60</v>
      </c>
      <c r="C32" s="207">
        <v>24</v>
      </c>
      <c r="D32" s="75">
        <f t="shared" si="2"/>
        <v>-36</v>
      </c>
      <c r="E32" s="207">
        <v>19</v>
      </c>
      <c r="F32" s="207">
        <v>1</v>
      </c>
      <c r="G32" s="94">
        <f t="shared" si="3"/>
        <v>-18</v>
      </c>
    </row>
    <row r="33" spans="1:7" ht="15.6" x14ac:dyDescent="0.3">
      <c r="A33" s="122" t="s">
        <v>175</v>
      </c>
      <c r="B33" s="207">
        <v>58</v>
      </c>
      <c r="C33" s="207">
        <v>19</v>
      </c>
      <c r="D33" s="75">
        <f t="shared" si="2"/>
        <v>-39</v>
      </c>
      <c r="E33" s="207">
        <v>15</v>
      </c>
      <c r="F33" s="207">
        <v>3</v>
      </c>
      <c r="G33" s="94">
        <f t="shared" si="3"/>
        <v>-12</v>
      </c>
    </row>
    <row r="34" spans="1:7" ht="15.6" x14ac:dyDescent="0.3">
      <c r="A34" s="122" t="s">
        <v>174</v>
      </c>
      <c r="B34" s="207">
        <v>55</v>
      </c>
      <c r="C34" s="207">
        <v>33</v>
      </c>
      <c r="D34" s="75">
        <f t="shared" si="2"/>
        <v>-22</v>
      </c>
      <c r="E34" s="207">
        <v>11</v>
      </c>
      <c r="F34" s="207">
        <v>2</v>
      </c>
      <c r="G34" s="94">
        <f t="shared" si="3"/>
        <v>-9</v>
      </c>
    </row>
    <row r="35" spans="1:7" ht="15.6" x14ac:dyDescent="0.3">
      <c r="A35" s="122" t="s">
        <v>123</v>
      </c>
      <c r="B35" s="207">
        <v>51</v>
      </c>
      <c r="C35" s="207">
        <v>27</v>
      </c>
      <c r="D35" s="75">
        <f t="shared" si="2"/>
        <v>-24</v>
      </c>
      <c r="E35" s="207">
        <v>19</v>
      </c>
      <c r="F35" s="207">
        <v>3</v>
      </c>
      <c r="G35" s="94">
        <f t="shared" si="3"/>
        <v>-16</v>
      </c>
    </row>
    <row r="36" spans="1:7" ht="15.6" x14ac:dyDescent="0.3">
      <c r="A36" s="122" t="s">
        <v>307</v>
      </c>
      <c r="B36" s="207">
        <v>44</v>
      </c>
      <c r="C36" s="207">
        <v>19</v>
      </c>
      <c r="D36" s="75">
        <f t="shared" si="2"/>
        <v>-25</v>
      </c>
      <c r="E36" s="207">
        <v>11</v>
      </c>
      <c r="F36" s="207">
        <v>0</v>
      </c>
      <c r="G36" s="94">
        <f t="shared" si="3"/>
        <v>-11</v>
      </c>
    </row>
    <row r="37" spans="1:7" ht="15.6" x14ac:dyDescent="0.3">
      <c r="A37" s="122" t="s">
        <v>132</v>
      </c>
      <c r="B37" s="207">
        <v>43</v>
      </c>
      <c r="C37" s="207">
        <v>24</v>
      </c>
      <c r="D37" s="75">
        <f t="shared" si="2"/>
        <v>-19</v>
      </c>
      <c r="E37" s="207">
        <v>17</v>
      </c>
      <c r="F37" s="207">
        <v>3</v>
      </c>
      <c r="G37" s="94">
        <f t="shared" si="3"/>
        <v>-14</v>
      </c>
    </row>
    <row r="38" spans="1:7" ht="15.6" x14ac:dyDescent="0.3">
      <c r="A38" s="122" t="s">
        <v>133</v>
      </c>
      <c r="B38" s="207">
        <v>37</v>
      </c>
      <c r="C38" s="207">
        <v>32</v>
      </c>
      <c r="D38" s="75">
        <f t="shared" si="2"/>
        <v>-5</v>
      </c>
      <c r="E38" s="207">
        <v>13</v>
      </c>
      <c r="F38" s="207">
        <v>0</v>
      </c>
      <c r="G38" s="94">
        <f t="shared" si="3"/>
        <v>-13</v>
      </c>
    </row>
    <row r="39" spans="1:7" ht="15.6" x14ac:dyDescent="0.3">
      <c r="A39" s="122" t="s">
        <v>361</v>
      </c>
      <c r="B39" s="207">
        <v>36</v>
      </c>
      <c r="C39" s="207">
        <v>0</v>
      </c>
      <c r="D39" s="75">
        <f t="shared" si="2"/>
        <v>-36</v>
      </c>
      <c r="E39" s="207">
        <v>9</v>
      </c>
      <c r="F39" s="207">
        <v>0</v>
      </c>
      <c r="G39" s="94">
        <f t="shared" si="3"/>
        <v>-9</v>
      </c>
    </row>
    <row r="40" spans="1:7" ht="15.6" x14ac:dyDescent="0.3">
      <c r="A40" s="116" t="s">
        <v>283</v>
      </c>
      <c r="B40" s="207">
        <v>36</v>
      </c>
      <c r="C40" s="207">
        <v>7</v>
      </c>
      <c r="D40" s="75">
        <f t="shared" si="2"/>
        <v>-29</v>
      </c>
      <c r="E40" s="207">
        <v>14</v>
      </c>
      <c r="F40" s="207">
        <v>0</v>
      </c>
      <c r="G40" s="94">
        <f t="shared" si="3"/>
        <v>-14</v>
      </c>
    </row>
    <row r="41" spans="1:7" ht="38.4" customHeight="1" x14ac:dyDescent="0.25">
      <c r="A41" s="279" t="s">
        <v>27</v>
      </c>
      <c r="B41" s="280"/>
      <c r="C41" s="280"/>
      <c r="D41" s="280"/>
      <c r="E41" s="280"/>
      <c r="F41" s="280"/>
      <c r="G41" s="281"/>
    </row>
    <row r="42" spans="1:7" ht="21" customHeight="1" x14ac:dyDescent="0.3">
      <c r="A42" s="116" t="s">
        <v>93</v>
      </c>
      <c r="B42" s="207">
        <v>543</v>
      </c>
      <c r="C42" s="207">
        <v>249</v>
      </c>
      <c r="D42" s="75">
        <f>C42-B42</f>
        <v>-294</v>
      </c>
      <c r="E42" s="207">
        <v>218</v>
      </c>
      <c r="F42" s="207">
        <v>16</v>
      </c>
      <c r="G42" s="94">
        <f>F42-E42</f>
        <v>-202</v>
      </c>
    </row>
    <row r="43" spans="1:7" ht="21" customHeight="1" x14ac:dyDescent="0.3">
      <c r="A43" s="116" t="s">
        <v>101</v>
      </c>
      <c r="B43" s="207">
        <v>251</v>
      </c>
      <c r="C43" s="207">
        <v>52</v>
      </c>
      <c r="D43" s="75">
        <f t="shared" ref="D43:D56" si="4">C43-B43</f>
        <v>-199</v>
      </c>
      <c r="E43" s="207">
        <v>83</v>
      </c>
      <c r="F43" s="207">
        <v>2</v>
      </c>
      <c r="G43" s="94">
        <f t="shared" ref="G43:G56" si="5">F43-E43</f>
        <v>-81</v>
      </c>
    </row>
    <row r="44" spans="1:7" ht="21" customHeight="1" x14ac:dyDescent="0.3">
      <c r="A44" s="116" t="s">
        <v>298</v>
      </c>
      <c r="B44" s="207">
        <v>230</v>
      </c>
      <c r="C44" s="207">
        <v>168</v>
      </c>
      <c r="D44" s="75">
        <f t="shared" si="4"/>
        <v>-62</v>
      </c>
      <c r="E44" s="207">
        <v>75</v>
      </c>
      <c r="F44" s="207">
        <v>7</v>
      </c>
      <c r="G44" s="94">
        <f t="shared" si="5"/>
        <v>-68</v>
      </c>
    </row>
    <row r="45" spans="1:7" ht="21" customHeight="1" x14ac:dyDescent="0.3">
      <c r="A45" s="116" t="s">
        <v>111</v>
      </c>
      <c r="B45" s="207">
        <v>139</v>
      </c>
      <c r="C45" s="207">
        <v>35</v>
      </c>
      <c r="D45" s="75">
        <f t="shared" si="4"/>
        <v>-104</v>
      </c>
      <c r="E45" s="207">
        <v>53</v>
      </c>
      <c r="F45" s="207">
        <v>0</v>
      </c>
      <c r="G45" s="94">
        <f t="shared" si="5"/>
        <v>-53</v>
      </c>
    </row>
    <row r="46" spans="1:7" ht="21" customHeight="1" x14ac:dyDescent="0.3">
      <c r="A46" s="116" t="s">
        <v>311</v>
      </c>
      <c r="B46" s="207">
        <v>79</v>
      </c>
      <c r="C46" s="207">
        <v>3</v>
      </c>
      <c r="D46" s="75">
        <f t="shared" si="4"/>
        <v>-76</v>
      </c>
      <c r="E46" s="207">
        <v>14</v>
      </c>
      <c r="F46" s="207">
        <v>0</v>
      </c>
      <c r="G46" s="94">
        <f t="shared" si="5"/>
        <v>-14</v>
      </c>
    </row>
    <row r="47" spans="1:7" ht="21" customHeight="1" x14ac:dyDescent="0.3">
      <c r="A47" s="116" t="s">
        <v>405</v>
      </c>
      <c r="B47" s="207">
        <v>74</v>
      </c>
      <c r="C47" s="207">
        <v>34</v>
      </c>
      <c r="D47" s="75">
        <f t="shared" si="4"/>
        <v>-40</v>
      </c>
      <c r="E47" s="207">
        <v>24</v>
      </c>
      <c r="F47" s="207">
        <v>0</v>
      </c>
      <c r="G47" s="94">
        <f t="shared" si="5"/>
        <v>-24</v>
      </c>
    </row>
    <row r="48" spans="1:7" ht="21" customHeight="1" x14ac:dyDescent="0.3">
      <c r="A48" s="116" t="s">
        <v>176</v>
      </c>
      <c r="B48" s="207">
        <v>54</v>
      </c>
      <c r="C48" s="207">
        <v>7</v>
      </c>
      <c r="D48" s="75">
        <f t="shared" si="4"/>
        <v>-47</v>
      </c>
      <c r="E48" s="207">
        <v>21</v>
      </c>
      <c r="F48" s="207">
        <v>2</v>
      </c>
      <c r="G48" s="94">
        <f t="shared" si="5"/>
        <v>-19</v>
      </c>
    </row>
    <row r="49" spans="1:7" ht="21" customHeight="1" x14ac:dyDescent="0.3">
      <c r="A49" s="116" t="s">
        <v>178</v>
      </c>
      <c r="B49" s="207">
        <v>50</v>
      </c>
      <c r="C49" s="207">
        <v>2</v>
      </c>
      <c r="D49" s="75">
        <f t="shared" si="4"/>
        <v>-48</v>
      </c>
      <c r="E49" s="207">
        <v>21</v>
      </c>
      <c r="F49" s="207">
        <v>0</v>
      </c>
      <c r="G49" s="94">
        <f t="shared" si="5"/>
        <v>-21</v>
      </c>
    </row>
    <row r="50" spans="1:7" ht="21" customHeight="1" x14ac:dyDescent="0.3">
      <c r="A50" s="116" t="s">
        <v>256</v>
      </c>
      <c r="B50" s="207">
        <v>42</v>
      </c>
      <c r="C50" s="207">
        <v>46</v>
      </c>
      <c r="D50" s="75">
        <f t="shared" si="4"/>
        <v>4</v>
      </c>
      <c r="E50" s="207">
        <v>12</v>
      </c>
      <c r="F50" s="207">
        <v>3</v>
      </c>
      <c r="G50" s="94">
        <f t="shared" si="5"/>
        <v>-9</v>
      </c>
    </row>
    <row r="51" spans="1:7" ht="21" customHeight="1" x14ac:dyDescent="0.3">
      <c r="A51" s="116" t="s">
        <v>255</v>
      </c>
      <c r="B51" s="207">
        <v>42</v>
      </c>
      <c r="C51" s="207">
        <v>0</v>
      </c>
      <c r="D51" s="75">
        <f t="shared" si="4"/>
        <v>-42</v>
      </c>
      <c r="E51" s="207">
        <v>14</v>
      </c>
      <c r="F51" s="207">
        <v>0</v>
      </c>
      <c r="G51" s="94">
        <f t="shared" si="5"/>
        <v>-14</v>
      </c>
    </row>
    <row r="52" spans="1:7" ht="21" customHeight="1" x14ac:dyDescent="0.3">
      <c r="A52" s="116" t="s">
        <v>136</v>
      </c>
      <c r="B52" s="207">
        <v>41</v>
      </c>
      <c r="C52" s="207">
        <v>13</v>
      </c>
      <c r="D52" s="75">
        <f t="shared" si="4"/>
        <v>-28</v>
      </c>
      <c r="E52" s="207">
        <v>23</v>
      </c>
      <c r="F52" s="207">
        <v>1</v>
      </c>
      <c r="G52" s="94">
        <f t="shared" si="5"/>
        <v>-22</v>
      </c>
    </row>
    <row r="53" spans="1:7" ht="21" customHeight="1" x14ac:dyDescent="0.3">
      <c r="A53" s="116" t="s">
        <v>177</v>
      </c>
      <c r="B53" s="207">
        <v>39</v>
      </c>
      <c r="C53" s="207">
        <v>12</v>
      </c>
      <c r="D53" s="75">
        <f t="shared" si="4"/>
        <v>-27</v>
      </c>
      <c r="E53" s="207">
        <v>21</v>
      </c>
      <c r="F53" s="207">
        <v>0</v>
      </c>
      <c r="G53" s="94">
        <f t="shared" si="5"/>
        <v>-21</v>
      </c>
    </row>
    <row r="54" spans="1:7" ht="21" customHeight="1" x14ac:dyDescent="0.3">
      <c r="A54" s="116" t="s">
        <v>417</v>
      </c>
      <c r="B54" s="207">
        <v>38</v>
      </c>
      <c r="C54" s="207">
        <v>0</v>
      </c>
      <c r="D54" s="75">
        <f t="shared" si="4"/>
        <v>-38</v>
      </c>
      <c r="E54" s="207">
        <v>19</v>
      </c>
      <c r="F54" s="207">
        <v>0</v>
      </c>
      <c r="G54" s="94">
        <f t="shared" si="5"/>
        <v>-19</v>
      </c>
    </row>
    <row r="55" spans="1:7" ht="21" customHeight="1" x14ac:dyDescent="0.3">
      <c r="A55" s="116" t="s">
        <v>338</v>
      </c>
      <c r="B55" s="207">
        <v>37</v>
      </c>
      <c r="C55" s="207">
        <v>13</v>
      </c>
      <c r="D55" s="75">
        <f t="shared" si="4"/>
        <v>-24</v>
      </c>
      <c r="E55" s="207">
        <v>15</v>
      </c>
      <c r="F55" s="207">
        <v>1</v>
      </c>
      <c r="G55" s="94">
        <f t="shared" si="5"/>
        <v>-14</v>
      </c>
    </row>
    <row r="56" spans="1:7" ht="15.6" x14ac:dyDescent="0.3">
      <c r="A56" s="116" t="s">
        <v>134</v>
      </c>
      <c r="B56" s="207">
        <v>36</v>
      </c>
      <c r="C56" s="207">
        <v>28</v>
      </c>
      <c r="D56" s="75">
        <f t="shared" si="4"/>
        <v>-8</v>
      </c>
      <c r="E56" s="207">
        <v>10</v>
      </c>
      <c r="F56" s="207">
        <v>1</v>
      </c>
      <c r="G56" s="94">
        <f t="shared" si="5"/>
        <v>-9</v>
      </c>
    </row>
    <row r="57" spans="1:7" ht="38.4" customHeight="1" x14ac:dyDescent="0.25">
      <c r="A57" s="279" t="s">
        <v>28</v>
      </c>
      <c r="B57" s="280"/>
      <c r="C57" s="280"/>
      <c r="D57" s="280"/>
      <c r="E57" s="280"/>
      <c r="F57" s="280"/>
      <c r="G57" s="281"/>
    </row>
    <row r="58" spans="1:7" ht="21" customHeight="1" x14ac:dyDescent="0.3">
      <c r="A58" s="122" t="s">
        <v>190</v>
      </c>
      <c r="B58" s="207">
        <v>275</v>
      </c>
      <c r="C58" s="207">
        <v>33</v>
      </c>
      <c r="D58" s="75">
        <f>C58-B58</f>
        <v>-242</v>
      </c>
      <c r="E58" s="207">
        <v>172</v>
      </c>
      <c r="F58" s="207">
        <v>0</v>
      </c>
      <c r="G58" s="94">
        <f>F58-E58</f>
        <v>-172</v>
      </c>
    </row>
    <row r="59" spans="1:7" ht="21" customHeight="1" x14ac:dyDescent="0.3">
      <c r="A59" s="122" t="s">
        <v>138</v>
      </c>
      <c r="B59" s="207">
        <v>204</v>
      </c>
      <c r="C59" s="207">
        <v>15</v>
      </c>
      <c r="D59" s="75">
        <f t="shared" ref="D59:D72" si="6">C59-B59</f>
        <v>-189</v>
      </c>
      <c r="E59" s="207">
        <v>127</v>
      </c>
      <c r="F59" s="207">
        <v>0</v>
      </c>
      <c r="G59" s="94">
        <f t="shared" ref="G59:G72" si="7">F59-E59</f>
        <v>-127</v>
      </c>
    </row>
    <row r="60" spans="1:7" ht="21" customHeight="1" x14ac:dyDescent="0.3">
      <c r="A60" s="122" t="s">
        <v>105</v>
      </c>
      <c r="B60" s="207">
        <v>173</v>
      </c>
      <c r="C60" s="207">
        <v>54</v>
      </c>
      <c r="D60" s="75">
        <f t="shared" si="6"/>
        <v>-119</v>
      </c>
      <c r="E60" s="207">
        <v>64</v>
      </c>
      <c r="F60" s="207">
        <v>8</v>
      </c>
      <c r="G60" s="94">
        <f t="shared" si="7"/>
        <v>-56</v>
      </c>
    </row>
    <row r="61" spans="1:7" ht="21" customHeight="1" x14ac:dyDescent="0.3">
      <c r="A61" s="122" t="s">
        <v>139</v>
      </c>
      <c r="B61" s="207">
        <v>166</v>
      </c>
      <c r="C61" s="207">
        <v>54</v>
      </c>
      <c r="D61" s="75">
        <f t="shared" si="6"/>
        <v>-112</v>
      </c>
      <c r="E61" s="207">
        <v>72</v>
      </c>
      <c r="F61" s="207">
        <v>6</v>
      </c>
      <c r="G61" s="94">
        <f t="shared" si="7"/>
        <v>-66</v>
      </c>
    </row>
    <row r="62" spans="1:7" ht="21" customHeight="1" x14ac:dyDescent="0.3">
      <c r="A62" s="122" t="s">
        <v>112</v>
      </c>
      <c r="B62" s="207">
        <v>123</v>
      </c>
      <c r="C62" s="207">
        <v>31</v>
      </c>
      <c r="D62" s="75">
        <f t="shared" si="6"/>
        <v>-92</v>
      </c>
      <c r="E62" s="207">
        <v>45</v>
      </c>
      <c r="F62" s="207">
        <v>4</v>
      </c>
      <c r="G62" s="94">
        <f t="shared" si="7"/>
        <v>-41</v>
      </c>
    </row>
    <row r="63" spans="1:7" ht="21" customHeight="1" x14ac:dyDescent="0.3">
      <c r="A63" s="122" t="s">
        <v>140</v>
      </c>
      <c r="B63" s="207">
        <v>106</v>
      </c>
      <c r="C63" s="207">
        <v>14</v>
      </c>
      <c r="D63" s="75">
        <f t="shared" si="6"/>
        <v>-92</v>
      </c>
      <c r="E63" s="207">
        <v>34</v>
      </c>
      <c r="F63" s="207">
        <v>2</v>
      </c>
      <c r="G63" s="94">
        <f t="shared" si="7"/>
        <v>-32</v>
      </c>
    </row>
    <row r="64" spans="1:7" ht="15.6" x14ac:dyDescent="0.3">
      <c r="A64" s="122" t="s">
        <v>251</v>
      </c>
      <c r="B64" s="207">
        <v>95</v>
      </c>
      <c r="C64" s="207">
        <v>50</v>
      </c>
      <c r="D64" s="75">
        <f t="shared" si="6"/>
        <v>-45</v>
      </c>
      <c r="E64" s="207">
        <v>31</v>
      </c>
      <c r="F64" s="207">
        <v>0</v>
      </c>
      <c r="G64" s="94">
        <f t="shared" si="7"/>
        <v>-31</v>
      </c>
    </row>
    <row r="65" spans="1:9" ht="21" customHeight="1" x14ac:dyDescent="0.3">
      <c r="A65" s="122" t="s">
        <v>141</v>
      </c>
      <c r="B65" s="207">
        <v>69</v>
      </c>
      <c r="C65" s="207">
        <v>17</v>
      </c>
      <c r="D65" s="75">
        <f t="shared" si="6"/>
        <v>-52</v>
      </c>
      <c r="E65" s="207">
        <v>21</v>
      </c>
      <c r="F65" s="207">
        <v>0</v>
      </c>
      <c r="G65" s="94">
        <f t="shared" si="7"/>
        <v>-21</v>
      </c>
    </row>
    <row r="66" spans="1:9" ht="30.75" customHeight="1" x14ac:dyDescent="0.3">
      <c r="A66" s="122" t="s">
        <v>142</v>
      </c>
      <c r="B66" s="207">
        <v>62</v>
      </c>
      <c r="C66" s="207">
        <v>9</v>
      </c>
      <c r="D66" s="75">
        <f t="shared" si="6"/>
        <v>-53</v>
      </c>
      <c r="E66" s="207">
        <v>24</v>
      </c>
      <c r="F66" s="207">
        <v>1</v>
      </c>
      <c r="G66" s="94">
        <f t="shared" si="7"/>
        <v>-23</v>
      </c>
    </row>
    <row r="67" spans="1:9" ht="25.5" customHeight="1" x14ac:dyDescent="0.3">
      <c r="A67" s="122" t="s">
        <v>137</v>
      </c>
      <c r="B67" s="207">
        <v>54</v>
      </c>
      <c r="C67" s="207">
        <v>1</v>
      </c>
      <c r="D67" s="75">
        <f t="shared" si="6"/>
        <v>-53</v>
      </c>
      <c r="E67" s="207">
        <v>25</v>
      </c>
      <c r="F67" s="207">
        <v>0</v>
      </c>
      <c r="G67" s="94">
        <f t="shared" si="7"/>
        <v>-25</v>
      </c>
    </row>
    <row r="68" spans="1:9" ht="30.75" customHeight="1" x14ac:dyDescent="0.3">
      <c r="A68" s="122" t="s">
        <v>257</v>
      </c>
      <c r="B68" s="207">
        <v>48</v>
      </c>
      <c r="C68" s="207">
        <v>9</v>
      </c>
      <c r="D68" s="75">
        <f t="shared" si="6"/>
        <v>-39</v>
      </c>
      <c r="E68" s="207">
        <v>17</v>
      </c>
      <c r="F68" s="207">
        <v>0</v>
      </c>
      <c r="G68" s="94">
        <f t="shared" si="7"/>
        <v>-17</v>
      </c>
    </row>
    <row r="69" spans="1:9" ht="27" customHeight="1" x14ac:dyDescent="0.3">
      <c r="A69" s="122" t="s">
        <v>308</v>
      </c>
      <c r="B69" s="207">
        <v>43</v>
      </c>
      <c r="C69" s="207">
        <v>11</v>
      </c>
      <c r="D69" s="75">
        <f t="shared" si="6"/>
        <v>-32</v>
      </c>
      <c r="E69" s="207">
        <v>18</v>
      </c>
      <c r="F69" s="207">
        <v>0</v>
      </c>
      <c r="G69" s="94">
        <f t="shared" si="7"/>
        <v>-18</v>
      </c>
    </row>
    <row r="70" spans="1:9" ht="31.5" customHeight="1" x14ac:dyDescent="0.3">
      <c r="A70" s="122" t="s">
        <v>380</v>
      </c>
      <c r="B70" s="207">
        <v>29</v>
      </c>
      <c r="C70" s="207">
        <v>3</v>
      </c>
      <c r="D70" s="75">
        <f t="shared" si="6"/>
        <v>-26</v>
      </c>
      <c r="E70" s="207">
        <v>15</v>
      </c>
      <c r="F70" s="207">
        <v>0</v>
      </c>
      <c r="G70" s="94">
        <f t="shared" si="7"/>
        <v>-15</v>
      </c>
    </row>
    <row r="71" spans="1:9" ht="27.75" customHeight="1" x14ac:dyDescent="0.3">
      <c r="A71" s="122" t="s">
        <v>416</v>
      </c>
      <c r="B71" s="207">
        <v>28</v>
      </c>
      <c r="C71" s="207">
        <v>5</v>
      </c>
      <c r="D71" s="75">
        <f t="shared" si="6"/>
        <v>-23</v>
      </c>
      <c r="E71" s="207">
        <v>12</v>
      </c>
      <c r="F71" s="207">
        <v>0</v>
      </c>
      <c r="G71" s="94">
        <f t="shared" si="7"/>
        <v>-12</v>
      </c>
    </row>
    <row r="72" spans="1:9" ht="15.6" x14ac:dyDescent="0.3">
      <c r="A72" s="122" t="s">
        <v>415</v>
      </c>
      <c r="B72" s="207">
        <v>27</v>
      </c>
      <c r="C72" s="207">
        <v>2</v>
      </c>
      <c r="D72" s="75">
        <f t="shared" si="6"/>
        <v>-25</v>
      </c>
      <c r="E72" s="207">
        <v>14</v>
      </c>
      <c r="F72" s="207">
        <v>0</v>
      </c>
      <c r="G72" s="94">
        <f t="shared" si="7"/>
        <v>-14</v>
      </c>
    </row>
    <row r="73" spans="1:9" ht="38.4" customHeight="1" x14ac:dyDescent="0.25">
      <c r="A73" s="279" t="s">
        <v>29</v>
      </c>
      <c r="B73" s="280"/>
      <c r="C73" s="280"/>
      <c r="D73" s="280"/>
      <c r="E73" s="280"/>
      <c r="F73" s="280"/>
      <c r="G73" s="281"/>
    </row>
    <row r="74" spans="1:9" ht="15.6" x14ac:dyDescent="0.3">
      <c r="A74" s="116" t="s">
        <v>88</v>
      </c>
      <c r="B74" s="207">
        <v>1367</v>
      </c>
      <c r="C74" s="207">
        <v>392</v>
      </c>
      <c r="D74" s="75">
        <f>C74-B74</f>
        <v>-975</v>
      </c>
      <c r="E74" s="207">
        <v>534</v>
      </c>
      <c r="F74" s="207">
        <v>25</v>
      </c>
      <c r="G74" s="94">
        <f>F74-E74</f>
        <v>-509</v>
      </c>
      <c r="H74" s="76"/>
      <c r="I74" s="76"/>
    </row>
    <row r="75" spans="1:9" ht="15.6" x14ac:dyDescent="0.3">
      <c r="A75" s="122" t="s">
        <v>90</v>
      </c>
      <c r="B75" s="207">
        <v>787</v>
      </c>
      <c r="C75" s="207">
        <v>237</v>
      </c>
      <c r="D75" s="75">
        <f t="shared" ref="D75:D88" si="8">C75-B75</f>
        <v>-550</v>
      </c>
      <c r="E75" s="207">
        <v>302</v>
      </c>
      <c r="F75" s="207">
        <v>9</v>
      </c>
      <c r="G75" s="94">
        <f t="shared" ref="G75:G88" si="9">F75-E75</f>
        <v>-293</v>
      </c>
    </row>
    <row r="76" spans="1:9" ht="15.6" x14ac:dyDescent="0.3">
      <c r="A76" s="122" t="s">
        <v>94</v>
      </c>
      <c r="B76" s="207">
        <v>749</v>
      </c>
      <c r="C76" s="207">
        <v>107</v>
      </c>
      <c r="D76" s="75">
        <f t="shared" si="8"/>
        <v>-642</v>
      </c>
      <c r="E76" s="207">
        <v>311</v>
      </c>
      <c r="F76" s="207">
        <v>5</v>
      </c>
      <c r="G76" s="94">
        <f t="shared" si="9"/>
        <v>-306</v>
      </c>
    </row>
    <row r="77" spans="1:9" ht="18.600000000000001" customHeight="1" x14ac:dyDescent="0.3">
      <c r="A77" s="122" t="s">
        <v>95</v>
      </c>
      <c r="B77" s="207">
        <v>638</v>
      </c>
      <c r="C77" s="207">
        <v>172</v>
      </c>
      <c r="D77" s="75">
        <f t="shared" si="8"/>
        <v>-466</v>
      </c>
      <c r="E77" s="207">
        <v>246</v>
      </c>
      <c r="F77" s="207">
        <v>10</v>
      </c>
      <c r="G77" s="94">
        <f t="shared" si="9"/>
        <v>-236</v>
      </c>
    </row>
    <row r="78" spans="1:9" ht="24.75" customHeight="1" x14ac:dyDescent="0.3">
      <c r="A78" s="122" t="s">
        <v>258</v>
      </c>
      <c r="B78" s="207">
        <v>546</v>
      </c>
      <c r="C78" s="207">
        <v>163</v>
      </c>
      <c r="D78" s="75">
        <f t="shared" si="8"/>
        <v>-383</v>
      </c>
      <c r="E78" s="207">
        <v>212</v>
      </c>
      <c r="F78" s="207">
        <v>8</v>
      </c>
      <c r="G78" s="94">
        <f t="shared" si="9"/>
        <v>-204</v>
      </c>
    </row>
    <row r="79" spans="1:9" ht="66" customHeight="1" x14ac:dyDescent="0.3">
      <c r="A79" s="122" t="s">
        <v>297</v>
      </c>
      <c r="B79" s="207">
        <v>287</v>
      </c>
      <c r="C79" s="207">
        <v>145</v>
      </c>
      <c r="D79" s="75">
        <f t="shared" si="8"/>
        <v>-142</v>
      </c>
      <c r="E79" s="207">
        <v>105</v>
      </c>
      <c r="F79" s="207">
        <v>8</v>
      </c>
      <c r="G79" s="94">
        <f t="shared" si="9"/>
        <v>-97</v>
      </c>
    </row>
    <row r="80" spans="1:9" ht="15.6" x14ac:dyDescent="0.3">
      <c r="A80" s="122" t="s">
        <v>110</v>
      </c>
      <c r="B80" s="207">
        <v>131</v>
      </c>
      <c r="C80" s="207">
        <v>21</v>
      </c>
      <c r="D80" s="75">
        <f t="shared" si="8"/>
        <v>-110</v>
      </c>
      <c r="E80" s="207">
        <v>66</v>
      </c>
      <c r="F80" s="207">
        <v>1</v>
      </c>
      <c r="G80" s="94">
        <f t="shared" si="9"/>
        <v>-65</v>
      </c>
    </row>
    <row r="81" spans="1:7" ht="15.6" x14ac:dyDescent="0.3">
      <c r="A81" s="122" t="s">
        <v>144</v>
      </c>
      <c r="B81" s="207">
        <v>116</v>
      </c>
      <c r="C81" s="207">
        <v>16</v>
      </c>
      <c r="D81" s="75">
        <f t="shared" si="8"/>
        <v>-100</v>
      </c>
      <c r="E81" s="207">
        <v>56</v>
      </c>
      <c r="F81" s="207">
        <v>1</v>
      </c>
      <c r="G81" s="94">
        <f t="shared" si="9"/>
        <v>-55</v>
      </c>
    </row>
    <row r="82" spans="1:7" ht="15.6" x14ac:dyDescent="0.3">
      <c r="A82" s="122" t="s">
        <v>143</v>
      </c>
      <c r="B82" s="207">
        <v>110</v>
      </c>
      <c r="C82" s="207">
        <v>58</v>
      </c>
      <c r="D82" s="75">
        <f t="shared" si="8"/>
        <v>-52</v>
      </c>
      <c r="E82" s="207">
        <v>42</v>
      </c>
      <c r="F82" s="207">
        <v>5</v>
      </c>
      <c r="G82" s="94">
        <f t="shared" si="9"/>
        <v>-37</v>
      </c>
    </row>
    <row r="83" spans="1:7" ht="15.6" x14ac:dyDescent="0.3">
      <c r="A83" s="122" t="s">
        <v>299</v>
      </c>
      <c r="B83" s="207">
        <v>75</v>
      </c>
      <c r="C83" s="207">
        <v>0</v>
      </c>
      <c r="D83" s="75">
        <f t="shared" si="8"/>
        <v>-75</v>
      </c>
      <c r="E83" s="207">
        <v>13</v>
      </c>
      <c r="F83" s="207">
        <v>0</v>
      </c>
      <c r="G83" s="94">
        <f t="shared" si="9"/>
        <v>-13</v>
      </c>
    </row>
    <row r="84" spans="1:7" ht="26.4" x14ac:dyDescent="0.3">
      <c r="A84" s="122" t="s">
        <v>275</v>
      </c>
      <c r="B84" s="207">
        <v>71</v>
      </c>
      <c r="C84" s="207">
        <v>6</v>
      </c>
      <c r="D84" s="75">
        <f t="shared" si="8"/>
        <v>-65</v>
      </c>
      <c r="E84" s="207">
        <v>30</v>
      </c>
      <c r="F84" s="207">
        <v>0</v>
      </c>
      <c r="G84" s="94">
        <f t="shared" si="9"/>
        <v>-30</v>
      </c>
    </row>
    <row r="85" spans="1:7" ht="15.6" x14ac:dyDescent="0.3">
      <c r="A85" s="122" t="s">
        <v>108</v>
      </c>
      <c r="B85" s="207">
        <v>66</v>
      </c>
      <c r="C85" s="207">
        <v>27</v>
      </c>
      <c r="D85" s="75">
        <f t="shared" si="8"/>
        <v>-39</v>
      </c>
      <c r="E85" s="207">
        <v>26</v>
      </c>
      <c r="F85" s="207">
        <v>3</v>
      </c>
      <c r="G85" s="94">
        <f t="shared" si="9"/>
        <v>-23</v>
      </c>
    </row>
    <row r="86" spans="1:7" ht="15.6" x14ac:dyDescent="0.3">
      <c r="A86" s="122" t="s">
        <v>116</v>
      </c>
      <c r="B86" s="207">
        <v>63</v>
      </c>
      <c r="C86" s="207">
        <v>26</v>
      </c>
      <c r="D86" s="75">
        <f t="shared" si="8"/>
        <v>-37</v>
      </c>
      <c r="E86" s="207">
        <v>28</v>
      </c>
      <c r="F86" s="207">
        <v>4</v>
      </c>
      <c r="G86" s="94">
        <f t="shared" si="9"/>
        <v>-24</v>
      </c>
    </row>
    <row r="87" spans="1:7" ht="26.4" x14ac:dyDescent="0.3">
      <c r="A87" s="122" t="s">
        <v>304</v>
      </c>
      <c r="B87" s="207">
        <v>57</v>
      </c>
      <c r="C87" s="207">
        <v>10</v>
      </c>
      <c r="D87" s="75">
        <f t="shared" si="8"/>
        <v>-47</v>
      </c>
      <c r="E87" s="207">
        <v>26</v>
      </c>
      <c r="F87" s="207">
        <v>0</v>
      </c>
      <c r="G87" s="94">
        <f t="shared" si="9"/>
        <v>-26</v>
      </c>
    </row>
    <row r="88" spans="1:7" ht="15.6" x14ac:dyDescent="0.3">
      <c r="A88" s="122" t="s">
        <v>305</v>
      </c>
      <c r="B88" s="207">
        <v>36</v>
      </c>
      <c r="C88" s="207">
        <v>41</v>
      </c>
      <c r="D88" s="75">
        <f t="shared" si="8"/>
        <v>5</v>
      </c>
      <c r="E88" s="207">
        <v>17</v>
      </c>
      <c r="F88" s="207">
        <v>3</v>
      </c>
      <c r="G88" s="94">
        <f t="shared" si="9"/>
        <v>-14</v>
      </c>
    </row>
    <row r="89" spans="1:7" ht="38.4" customHeight="1" x14ac:dyDescent="0.25">
      <c r="A89" s="279" t="s">
        <v>145</v>
      </c>
      <c r="B89" s="280"/>
      <c r="C89" s="280"/>
      <c r="D89" s="280"/>
      <c r="E89" s="280"/>
      <c r="F89" s="280"/>
      <c r="G89" s="281"/>
    </row>
    <row r="90" spans="1:7" ht="26.4" x14ac:dyDescent="0.3">
      <c r="A90" s="122" t="s">
        <v>259</v>
      </c>
      <c r="B90" s="207">
        <v>280</v>
      </c>
      <c r="C90" s="207">
        <v>163</v>
      </c>
      <c r="D90" s="75">
        <f>C90-B90</f>
        <v>-117</v>
      </c>
      <c r="E90" s="207">
        <v>55</v>
      </c>
      <c r="F90" s="207">
        <v>5</v>
      </c>
      <c r="G90" s="94">
        <f>F90-E90</f>
        <v>-50</v>
      </c>
    </row>
    <row r="91" spans="1:7" ht="15.6" x14ac:dyDescent="0.3">
      <c r="A91" s="122" t="s">
        <v>146</v>
      </c>
      <c r="B91" s="207">
        <v>253</v>
      </c>
      <c r="C91" s="207">
        <v>147</v>
      </c>
      <c r="D91" s="75">
        <f t="shared" ref="D91:D104" si="10">C91-B91</f>
        <v>-106</v>
      </c>
      <c r="E91" s="207">
        <v>55</v>
      </c>
      <c r="F91" s="207">
        <v>2</v>
      </c>
      <c r="G91" s="94">
        <f t="shared" ref="G91:G104" si="11">F91-E91</f>
        <v>-53</v>
      </c>
    </row>
    <row r="92" spans="1:7" ht="26.4" x14ac:dyDescent="0.3">
      <c r="A92" s="122" t="s">
        <v>250</v>
      </c>
      <c r="B92" s="207">
        <v>107</v>
      </c>
      <c r="C92" s="207">
        <v>32</v>
      </c>
      <c r="D92" s="75">
        <f t="shared" si="10"/>
        <v>-75</v>
      </c>
      <c r="E92" s="207">
        <v>32</v>
      </c>
      <c r="F92" s="207">
        <v>0</v>
      </c>
      <c r="G92" s="94">
        <f t="shared" si="11"/>
        <v>-32</v>
      </c>
    </row>
    <row r="93" spans="1:7" ht="15.6" x14ac:dyDescent="0.3">
      <c r="A93" s="122" t="s">
        <v>180</v>
      </c>
      <c r="B93" s="207">
        <v>105</v>
      </c>
      <c r="C93" s="207">
        <v>96</v>
      </c>
      <c r="D93" s="75">
        <f t="shared" si="10"/>
        <v>-9</v>
      </c>
      <c r="E93" s="207">
        <v>3</v>
      </c>
      <c r="F93" s="207">
        <v>0</v>
      </c>
      <c r="G93" s="94">
        <f t="shared" si="11"/>
        <v>-3</v>
      </c>
    </row>
    <row r="94" spans="1:7" ht="15.6" x14ac:dyDescent="0.3">
      <c r="A94" s="122" t="s">
        <v>191</v>
      </c>
      <c r="B94" s="207">
        <v>39</v>
      </c>
      <c r="C94" s="207">
        <v>14</v>
      </c>
      <c r="D94" s="75">
        <f t="shared" si="10"/>
        <v>-25</v>
      </c>
      <c r="E94" s="207">
        <v>12</v>
      </c>
      <c r="F94" s="207">
        <v>1</v>
      </c>
      <c r="G94" s="94">
        <f t="shared" si="11"/>
        <v>-11</v>
      </c>
    </row>
    <row r="95" spans="1:7" ht="15.6" x14ac:dyDescent="0.3">
      <c r="A95" s="122" t="s">
        <v>155</v>
      </c>
      <c r="B95" s="207">
        <v>37</v>
      </c>
      <c r="C95" s="207">
        <v>4</v>
      </c>
      <c r="D95" s="75">
        <f t="shared" si="10"/>
        <v>-33</v>
      </c>
      <c r="E95" s="207">
        <v>12</v>
      </c>
      <c r="F95" s="207">
        <v>0</v>
      </c>
      <c r="G95" s="94">
        <f t="shared" si="11"/>
        <v>-12</v>
      </c>
    </row>
    <row r="96" spans="1:7" ht="15.6" x14ac:dyDescent="0.3">
      <c r="A96" s="122" t="s">
        <v>150</v>
      </c>
      <c r="B96" s="207">
        <v>30</v>
      </c>
      <c r="C96" s="207">
        <v>9</v>
      </c>
      <c r="D96" s="75">
        <f t="shared" si="10"/>
        <v>-21</v>
      </c>
      <c r="E96" s="207">
        <v>14</v>
      </c>
      <c r="F96" s="207">
        <v>1</v>
      </c>
      <c r="G96" s="94">
        <f t="shared" si="11"/>
        <v>-13</v>
      </c>
    </row>
    <row r="97" spans="1:7" ht="15.6" x14ac:dyDescent="0.3">
      <c r="A97" s="122" t="s">
        <v>147</v>
      </c>
      <c r="B97" s="207">
        <v>25</v>
      </c>
      <c r="C97" s="207">
        <v>21</v>
      </c>
      <c r="D97" s="75">
        <f t="shared" si="10"/>
        <v>-4</v>
      </c>
      <c r="E97" s="207">
        <v>7</v>
      </c>
      <c r="F97" s="207">
        <v>0</v>
      </c>
      <c r="G97" s="94">
        <f t="shared" si="11"/>
        <v>-7</v>
      </c>
    </row>
    <row r="98" spans="1:7" ht="15.6" x14ac:dyDescent="0.3">
      <c r="A98" s="122" t="s">
        <v>149</v>
      </c>
      <c r="B98" s="207">
        <v>24</v>
      </c>
      <c r="C98" s="207">
        <v>6</v>
      </c>
      <c r="D98" s="75">
        <f t="shared" si="10"/>
        <v>-18</v>
      </c>
      <c r="E98" s="207">
        <v>7</v>
      </c>
      <c r="F98" s="207">
        <v>1</v>
      </c>
      <c r="G98" s="94">
        <f t="shared" si="11"/>
        <v>-6</v>
      </c>
    </row>
    <row r="99" spans="1:7" ht="15.6" x14ac:dyDescent="0.3">
      <c r="A99" s="122" t="s">
        <v>154</v>
      </c>
      <c r="B99" s="207">
        <v>23</v>
      </c>
      <c r="C99" s="207">
        <v>7</v>
      </c>
      <c r="D99" s="75">
        <f t="shared" si="10"/>
        <v>-16</v>
      </c>
      <c r="E99" s="207">
        <v>11</v>
      </c>
      <c r="F99" s="207">
        <v>0</v>
      </c>
      <c r="G99" s="94">
        <f t="shared" si="11"/>
        <v>-11</v>
      </c>
    </row>
    <row r="100" spans="1:7" ht="15.6" x14ac:dyDescent="0.3">
      <c r="A100" s="122" t="s">
        <v>151</v>
      </c>
      <c r="B100" s="207">
        <v>17</v>
      </c>
      <c r="C100" s="207">
        <v>9</v>
      </c>
      <c r="D100" s="75">
        <f t="shared" si="10"/>
        <v>-8</v>
      </c>
      <c r="E100" s="207">
        <v>6</v>
      </c>
      <c r="F100" s="207">
        <v>1</v>
      </c>
      <c r="G100" s="94">
        <f t="shared" si="11"/>
        <v>-5</v>
      </c>
    </row>
    <row r="101" spans="1:7" ht="15.6" x14ac:dyDescent="0.3">
      <c r="A101" s="122" t="s">
        <v>148</v>
      </c>
      <c r="B101" s="207">
        <v>12</v>
      </c>
      <c r="C101" s="207">
        <v>9</v>
      </c>
      <c r="D101" s="75">
        <f t="shared" si="10"/>
        <v>-3</v>
      </c>
      <c r="E101" s="207">
        <v>2</v>
      </c>
      <c r="F101" s="207">
        <v>0</v>
      </c>
      <c r="G101" s="94">
        <f t="shared" si="11"/>
        <v>-2</v>
      </c>
    </row>
    <row r="102" spans="1:7" ht="15.6" x14ac:dyDescent="0.3">
      <c r="A102" s="122" t="s">
        <v>152</v>
      </c>
      <c r="B102" s="207">
        <v>11</v>
      </c>
      <c r="C102" s="207">
        <v>0</v>
      </c>
      <c r="D102" s="75">
        <f t="shared" si="10"/>
        <v>-11</v>
      </c>
      <c r="E102" s="207">
        <v>6</v>
      </c>
      <c r="F102" s="207">
        <v>0</v>
      </c>
      <c r="G102" s="94">
        <f t="shared" si="11"/>
        <v>-6</v>
      </c>
    </row>
    <row r="103" spans="1:7" ht="39.6" x14ac:dyDescent="0.3">
      <c r="A103" s="122" t="s">
        <v>306</v>
      </c>
      <c r="B103" s="207">
        <v>10</v>
      </c>
      <c r="C103" s="207">
        <v>8</v>
      </c>
      <c r="D103" s="75">
        <f t="shared" si="10"/>
        <v>-2</v>
      </c>
      <c r="E103" s="207">
        <v>1</v>
      </c>
      <c r="F103" s="207">
        <v>0</v>
      </c>
      <c r="G103" s="94">
        <f t="shared" si="11"/>
        <v>-1</v>
      </c>
    </row>
    <row r="104" spans="1:7" ht="15.6" x14ac:dyDescent="0.3">
      <c r="A104" s="122" t="s">
        <v>309</v>
      </c>
      <c r="B104" s="207">
        <v>9</v>
      </c>
      <c r="C104" s="207">
        <v>4</v>
      </c>
      <c r="D104" s="75">
        <f t="shared" si="10"/>
        <v>-5</v>
      </c>
      <c r="E104" s="207">
        <v>5</v>
      </c>
      <c r="F104" s="207">
        <v>0</v>
      </c>
      <c r="G104" s="94">
        <f t="shared" si="11"/>
        <v>-5</v>
      </c>
    </row>
    <row r="105" spans="1:7" ht="38.4" customHeight="1" x14ac:dyDescent="0.25">
      <c r="A105" s="279" t="s">
        <v>31</v>
      </c>
      <c r="B105" s="280"/>
      <c r="C105" s="280"/>
      <c r="D105" s="280"/>
      <c r="E105" s="280"/>
      <c r="F105" s="280"/>
      <c r="G105" s="281"/>
    </row>
    <row r="106" spans="1:7" ht="15.6" x14ac:dyDescent="0.3">
      <c r="A106" s="122" t="s">
        <v>96</v>
      </c>
      <c r="B106" s="207">
        <v>191</v>
      </c>
      <c r="C106" s="207">
        <v>96</v>
      </c>
      <c r="D106" s="75">
        <f>C106-B106</f>
        <v>-95</v>
      </c>
      <c r="E106" s="207">
        <v>101</v>
      </c>
      <c r="F106" s="207">
        <v>13</v>
      </c>
      <c r="G106" s="94">
        <f>F106-E106</f>
        <v>-88</v>
      </c>
    </row>
    <row r="107" spans="1:7" ht="15.6" x14ac:dyDescent="0.3">
      <c r="A107" s="122" t="s">
        <v>99</v>
      </c>
      <c r="B107" s="207">
        <v>160</v>
      </c>
      <c r="C107" s="207">
        <v>147</v>
      </c>
      <c r="D107" s="75">
        <f t="shared" ref="D107:D120" si="12">C107-B107</f>
        <v>-13</v>
      </c>
      <c r="E107" s="207">
        <v>40</v>
      </c>
      <c r="F107" s="207">
        <v>8</v>
      </c>
      <c r="G107" s="94">
        <f t="shared" ref="G107:G120" si="13">F107-E107</f>
        <v>-32</v>
      </c>
    </row>
    <row r="108" spans="1:7" ht="15.6" x14ac:dyDescent="0.3">
      <c r="A108" s="122" t="s">
        <v>268</v>
      </c>
      <c r="B108" s="207">
        <v>159</v>
      </c>
      <c r="C108" s="207">
        <v>156</v>
      </c>
      <c r="D108" s="75">
        <f t="shared" si="12"/>
        <v>-3</v>
      </c>
      <c r="E108" s="207">
        <v>38</v>
      </c>
      <c r="F108" s="207">
        <v>10</v>
      </c>
      <c r="G108" s="94">
        <f t="shared" si="13"/>
        <v>-28</v>
      </c>
    </row>
    <row r="109" spans="1:7" ht="15.6" x14ac:dyDescent="0.3">
      <c r="A109" s="122" t="s">
        <v>277</v>
      </c>
      <c r="B109" s="207">
        <v>102</v>
      </c>
      <c r="C109" s="207">
        <v>66</v>
      </c>
      <c r="D109" s="75">
        <f t="shared" si="12"/>
        <v>-36</v>
      </c>
      <c r="E109" s="207">
        <v>25</v>
      </c>
      <c r="F109" s="207">
        <v>3</v>
      </c>
      <c r="G109" s="94">
        <f t="shared" si="13"/>
        <v>-22</v>
      </c>
    </row>
    <row r="110" spans="1:7" ht="26.4" x14ac:dyDescent="0.3">
      <c r="A110" s="122" t="s">
        <v>182</v>
      </c>
      <c r="B110" s="207">
        <v>95</v>
      </c>
      <c r="C110" s="207">
        <v>70</v>
      </c>
      <c r="D110" s="75">
        <f t="shared" si="12"/>
        <v>-25</v>
      </c>
      <c r="E110" s="207">
        <v>16</v>
      </c>
      <c r="F110" s="207">
        <v>1</v>
      </c>
      <c r="G110" s="94">
        <f t="shared" si="13"/>
        <v>-15</v>
      </c>
    </row>
    <row r="111" spans="1:7" ht="26.25" customHeight="1" x14ac:dyDescent="0.3">
      <c r="A111" s="122" t="s">
        <v>121</v>
      </c>
      <c r="B111" s="207">
        <v>89</v>
      </c>
      <c r="C111" s="207">
        <v>15</v>
      </c>
      <c r="D111" s="75">
        <f t="shared" si="12"/>
        <v>-74</v>
      </c>
      <c r="E111" s="207">
        <v>43</v>
      </c>
      <c r="F111" s="207">
        <v>1</v>
      </c>
      <c r="G111" s="94">
        <f t="shared" si="13"/>
        <v>-42</v>
      </c>
    </row>
    <row r="112" spans="1:7" ht="26.4" x14ac:dyDescent="0.3">
      <c r="A112" s="122" t="s">
        <v>104</v>
      </c>
      <c r="B112" s="207">
        <v>87</v>
      </c>
      <c r="C112" s="207">
        <v>111</v>
      </c>
      <c r="D112" s="75">
        <f t="shared" si="12"/>
        <v>24</v>
      </c>
      <c r="E112" s="207">
        <v>24</v>
      </c>
      <c r="F112" s="207">
        <v>10</v>
      </c>
      <c r="G112" s="94">
        <f t="shared" si="13"/>
        <v>-14</v>
      </c>
    </row>
    <row r="113" spans="1:7" ht="26.4" x14ac:dyDescent="0.3">
      <c r="A113" s="122" t="s">
        <v>117</v>
      </c>
      <c r="B113" s="207">
        <v>79</v>
      </c>
      <c r="C113" s="207">
        <v>49</v>
      </c>
      <c r="D113" s="75">
        <f t="shared" si="12"/>
        <v>-30</v>
      </c>
      <c r="E113" s="207">
        <v>33</v>
      </c>
      <c r="F113" s="207">
        <v>4</v>
      </c>
      <c r="G113" s="94">
        <f t="shared" si="13"/>
        <v>-29</v>
      </c>
    </row>
    <row r="114" spans="1:7" ht="26.4" x14ac:dyDescent="0.3">
      <c r="A114" s="122" t="s">
        <v>276</v>
      </c>
      <c r="B114" s="207">
        <v>70</v>
      </c>
      <c r="C114" s="207">
        <v>54</v>
      </c>
      <c r="D114" s="75">
        <f t="shared" si="12"/>
        <v>-16</v>
      </c>
      <c r="E114" s="207">
        <v>26</v>
      </c>
      <c r="F114" s="207">
        <v>7</v>
      </c>
      <c r="G114" s="94">
        <f t="shared" si="13"/>
        <v>-19</v>
      </c>
    </row>
    <row r="115" spans="1:7" ht="15.6" x14ac:dyDescent="0.3">
      <c r="A115" s="122" t="s">
        <v>156</v>
      </c>
      <c r="B115" s="207">
        <v>61</v>
      </c>
      <c r="C115" s="207">
        <v>22</v>
      </c>
      <c r="D115" s="75">
        <f t="shared" si="12"/>
        <v>-39</v>
      </c>
      <c r="E115" s="207">
        <v>19</v>
      </c>
      <c r="F115" s="207">
        <v>1</v>
      </c>
      <c r="G115" s="94">
        <f t="shared" si="13"/>
        <v>-18</v>
      </c>
    </row>
    <row r="116" spans="1:7" ht="15.6" x14ac:dyDescent="0.3">
      <c r="A116" s="122" t="s">
        <v>157</v>
      </c>
      <c r="B116" s="207">
        <v>59</v>
      </c>
      <c r="C116" s="207">
        <v>34</v>
      </c>
      <c r="D116" s="75">
        <f t="shared" si="12"/>
        <v>-25</v>
      </c>
      <c r="E116" s="207">
        <v>17</v>
      </c>
      <c r="F116" s="207">
        <v>0</v>
      </c>
      <c r="G116" s="94">
        <f t="shared" si="13"/>
        <v>-17</v>
      </c>
    </row>
    <row r="117" spans="1:7" ht="15.6" x14ac:dyDescent="0.3">
      <c r="A117" s="122" t="s">
        <v>270</v>
      </c>
      <c r="B117" s="207">
        <v>58</v>
      </c>
      <c r="C117" s="207">
        <v>27</v>
      </c>
      <c r="D117" s="75">
        <f t="shared" si="12"/>
        <v>-31</v>
      </c>
      <c r="E117" s="207">
        <v>20</v>
      </c>
      <c r="F117" s="207">
        <v>0</v>
      </c>
      <c r="G117" s="94">
        <f t="shared" si="13"/>
        <v>-20</v>
      </c>
    </row>
    <row r="118" spans="1:7" ht="15.6" x14ac:dyDescent="0.3">
      <c r="A118" s="122" t="s">
        <v>260</v>
      </c>
      <c r="B118" s="207">
        <v>56</v>
      </c>
      <c r="C118" s="207">
        <v>4</v>
      </c>
      <c r="D118" s="75">
        <f t="shared" si="12"/>
        <v>-52</v>
      </c>
      <c r="E118" s="207">
        <v>24</v>
      </c>
      <c r="F118" s="207">
        <v>0</v>
      </c>
      <c r="G118" s="94">
        <f t="shared" si="13"/>
        <v>-24</v>
      </c>
    </row>
    <row r="119" spans="1:7" ht="30.75" customHeight="1" x14ac:dyDescent="0.3">
      <c r="A119" s="122" t="s">
        <v>300</v>
      </c>
      <c r="B119" s="207">
        <v>50</v>
      </c>
      <c r="C119" s="207">
        <v>45</v>
      </c>
      <c r="D119" s="75">
        <f t="shared" si="12"/>
        <v>-5</v>
      </c>
      <c r="E119" s="207">
        <v>11</v>
      </c>
      <c r="F119" s="207">
        <v>17</v>
      </c>
      <c r="G119" s="94">
        <f t="shared" si="13"/>
        <v>6</v>
      </c>
    </row>
    <row r="120" spans="1:7" ht="26.4" x14ac:dyDescent="0.3">
      <c r="A120" s="122" t="s">
        <v>192</v>
      </c>
      <c r="B120" s="207">
        <v>47</v>
      </c>
      <c r="C120" s="207">
        <v>82</v>
      </c>
      <c r="D120" s="75">
        <f t="shared" si="12"/>
        <v>35</v>
      </c>
      <c r="E120" s="207">
        <v>22</v>
      </c>
      <c r="F120" s="207">
        <v>6</v>
      </c>
      <c r="G120" s="94">
        <f t="shared" si="13"/>
        <v>-16</v>
      </c>
    </row>
    <row r="121" spans="1:7" ht="38.4" customHeight="1" x14ac:dyDescent="0.25">
      <c r="A121" s="279" t="s">
        <v>158</v>
      </c>
      <c r="B121" s="280"/>
      <c r="C121" s="280"/>
      <c r="D121" s="280"/>
      <c r="E121" s="280"/>
      <c r="F121" s="280"/>
      <c r="G121" s="281"/>
    </row>
    <row r="122" spans="1:7" ht="39.6" x14ac:dyDescent="0.3">
      <c r="A122" s="122" t="s">
        <v>296</v>
      </c>
      <c r="B122" s="207">
        <v>1356</v>
      </c>
      <c r="C122" s="207">
        <v>1245</v>
      </c>
      <c r="D122" s="75">
        <f>C122-B122</f>
        <v>-111</v>
      </c>
      <c r="E122" s="207">
        <v>43</v>
      </c>
      <c r="F122" s="207">
        <v>3</v>
      </c>
      <c r="G122" s="94">
        <f>F122-E122</f>
        <v>-40</v>
      </c>
    </row>
    <row r="123" spans="1:7" ht="15.6" x14ac:dyDescent="0.3">
      <c r="A123" s="122" t="s">
        <v>86</v>
      </c>
      <c r="B123" s="207">
        <v>1244</v>
      </c>
      <c r="C123" s="207">
        <v>859</v>
      </c>
      <c r="D123" s="75">
        <f t="shared" ref="D123:D136" si="14">C123-B123</f>
        <v>-385</v>
      </c>
      <c r="E123" s="207">
        <v>227</v>
      </c>
      <c r="F123" s="207">
        <v>34</v>
      </c>
      <c r="G123" s="94">
        <f t="shared" ref="G123:G136" si="15">F123-E123</f>
        <v>-193</v>
      </c>
    </row>
    <row r="124" spans="1:7" ht="15.6" x14ac:dyDescent="0.3">
      <c r="A124" s="122" t="s">
        <v>97</v>
      </c>
      <c r="B124" s="207">
        <v>609</v>
      </c>
      <c r="C124" s="207">
        <v>534</v>
      </c>
      <c r="D124" s="75">
        <f t="shared" si="14"/>
        <v>-75</v>
      </c>
      <c r="E124" s="207">
        <v>27</v>
      </c>
      <c r="F124" s="207">
        <v>5</v>
      </c>
      <c r="G124" s="94">
        <f t="shared" si="15"/>
        <v>-22</v>
      </c>
    </row>
    <row r="125" spans="1:7" ht="15.6" x14ac:dyDescent="0.3">
      <c r="A125" s="122" t="s">
        <v>92</v>
      </c>
      <c r="B125" s="207">
        <v>356</v>
      </c>
      <c r="C125" s="207">
        <v>36</v>
      </c>
      <c r="D125" s="75">
        <f t="shared" si="14"/>
        <v>-320</v>
      </c>
      <c r="E125" s="207">
        <v>245</v>
      </c>
      <c r="F125" s="207">
        <v>24</v>
      </c>
      <c r="G125" s="94">
        <f t="shared" si="15"/>
        <v>-221</v>
      </c>
    </row>
    <row r="126" spans="1:7" ht="15.6" x14ac:dyDescent="0.3">
      <c r="A126" s="122" t="s">
        <v>115</v>
      </c>
      <c r="B126" s="207">
        <v>178</v>
      </c>
      <c r="C126" s="207">
        <v>34</v>
      </c>
      <c r="D126" s="75">
        <f t="shared" si="14"/>
        <v>-144</v>
      </c>
      <c r="E126" s="207">
        <v>51</v>
      </c>
      <c r="F126" s="207">
        <v>2</v>
      </c>
      <c r="G126" s="94">
        <f t="shared" si="15"/>
        <v>-49</v>
      </c>
    </row>
    <row r="127" spans="1:7" ht="15.6" x14ac:dyDescent="0.3">
      <c r="A127" s="122" t="s">
        <v>89</v>
      </c>
      <c r="B127" s="207">
        <v>176</v>
      </c>
      <c r="C127" s="207">
        <v>83</v>
      </c>
      <c r="D127" s="75">
        <f t="shared" si="14"/>
        <v>-93</v>
      </c>
      <c r="E127" s="207">
        <v>132</v>
      </c>
      <c r="F127" s="207">
        <v>64</v>
      </c>
      <c r="G127" s="94">
        <f t="shared" si="15"/>
        <v>-68</v>
      </c>
    </row>
    <row r="128" spans="1:7" ht="15.6" x14ac:dyDescent="0.3">
      <c r="A128" s="122" t="s">
        <v>267</v>
      </c>
      <c r="B128" s="207">
        <v>116</v>
      </c>
      <c r="C128" s="207">
        <v>18</v>
      </c>
      <c r="D128" s="75">
        <f t="shared" si="14"/>
        <v>-98</v>
      </c>
      <c r="E128" s="207">
        <v>40</v>
      </c>
      <c r="F128" s="207">
        <v>0</v>
      </c>
      <c r="G128" s="94">
        <f t="shared" si="15"/>
        <v>-40</v>
      </c>
    </row>
    <row r="129" spans="1:7" ht="15.6" x14ac:dyDescent="0.3">
      <c r="A129" s="122" t="s">
        <v>183</v>
      </c>
      <c r="B129" s="207">
        <v>62</v>
      </c>
      <c r="C129" s="207">
        <v>58</v>
      </c>
      <c r="D129" s="75">
        <f t="shared" si="14"/>
        <v>-4</v>
      </c>
      <c r="E129" s="207">
        <v>16</v>
      </c>
      <c r="F129" s="207">
        <v>8</v>
      </c>
      <c r="G129" s="94">
        <f t="shared" si="15"/>
        <v>-8</v>
      </c>
    </row>
    <row r="130" spans="1:7" ht="39.6" x14ac:dyDescent="0.3">
      <c r="A130" s="122" t="s">
        <v>263</v>
      </c>
      <c r="B130" s="207">
        <v>58</v>
      </c>
      <c r="C130" s="207">
        <v>56</v>
      </c>
      <c r="D130" s="75">
        <f t="shared" si="14"/>
        <v>-2</v>
      </c>
      <c r="E130" s="207">
        <v>23</v>
      </c>
      <c r="F130" s="207">
        <v>0</v>
      </c>
      <c r="G130" s="94">
        <f t="shared" si="15"/>
        <v>-23</v>
      </c>
    </row>
    <row r="131" spans="1:7" ht="15.6" x14ac:dyDescent="0.3">
      <c r="A131" s="122" t="s">
        <v>159</v>
      </c>
      <c r="B131" s="207">
        <v>57</v>
      </c>
      <c r="C131" s="207">
        <v>63</v>
      </c>
      <c r="D131" s="75">
        <f t="shared" si="14"/>
        <v>6</v>
      </c>
      <c r="E131" s="207">
        <v>16</v>
      </c>
      <c r="F131" s="207">
        <v>3</v>
      </c>
      <c r="G131" s="94">
        <f t="shared" si="15"/>
        <v>-13</v>
      </c>
    </row>
    <row r="132" spans="1:7" ht="15.6" x14ac:dyDescent="0.3">
      <c r="A132" s="122" t="s">
        <v>327</v>
      </c>
      <c r="B132" s="207">
        <v>43</v>
      </c>
      <c r="C132" s="207">
        <v>22</v>
      </c>
      <c r="D132" s="75">
        <f t="shared" si="14"/>
        <v>-21</v>
      </c>
      <c r="E132" s="207">
        <v>13</v>
      </c>
      <c r="F132" s="207">
        <v>4</v>
      </c>
      <c r="G132" s="94">
        <f t="shared" si="15"/>
        <v>-9</v>
      </c>
    </row>
    <row r="133" spans="1:7" ht="15.6" x14ac:dyDescent="0.3">
      <c r="A133" s="122" t="s">
        <v>161</v>
      </c>
      <c r="B133" s="207">
        <v>39</v>
      </c>
      <c r="C133" s="207">
        <v>43</v>
      </c>
      <c r="D133" s="75">
        <f t="shared" si="14"/>
        <v>4</v>
      </c>
      <c r="E133" s="207">
        <v>20</v>
      </c>
      <c r="F133" s="207">
        <v>7</v>
      </c>
      <c r="G133" s="94">
        <f t="shared" si="15"/>
        <v>-13</v>
      </c>
    </row>
    <row r="134" spans="1:7" ht="15.6" x14ac:dyDescent="0.3">
      <c r="A134" s="122" t="s">
        <v>184</v>
      </c>
      <c r="B134" s="207">
        <v>36</v>
      </c>
      <c r="C134" s="207">
        <v>18</v>
      </c>
      <c r="D134" s="75">
        <f t="shared" si="14"/>
        <v>-18</v>
      </c>
      <c r="E134" s="207">
        <v>11</v>
      </c>
      <c r="F134" s="207">
        <v>9</v>
      </c>
      <c r="G134" s="94">
        <f t="shared" si="15"/>
        <v>-2</v>
      </c>
    </row>
    <row r="135" spans="1:7" ht="15.6" x14ac:dyDescent="0.3">
      <c r="A135" s="122" t="s">
        <v>160</v>
      </c>
      <c r="B135" s="207">
        <v>33</v>
      </c>
      <c r="C135" s="207">
        <v>32</v>
      </c>
      <c r="D135" s="75">
        <f t="shared" si="14"/>
        <v>-1</v>
      </c>
      <c r="E135" s="207">
        <v>12</v>
      </c>
      <c r="F135" s="207">
        <v>3</v>
      </c>
      <c r="G135" s="94">
        <f t="shared" si="15"/>
        <v>-9</v>
      </c>
    </row>
    <row r="136" spans="1:7" ht="15.6" x14ac:dyDescent="0.3">
      <c r="A136" s="122" t="s">
        <v>392</v>
      </c>
      <c r="B136" s="207">
        <v>32</v>
      </c>
      <c r="C136" s="207">
        <v>10</v>
      </c>
      <c r="D136" s="75">
        <f t="shared" si="14"/>
        <v>-22</v>
      </c>
      <c r="E136" s="207">
        <v>23</v>
      </c>
      <c r="F136" s="207">
        <v>9</v>
      </c>
      <c r="G136" s="94">
        <f t="shared" si="15"/>
        <v>-14</v>
      </c>
    </row>
    <row r="137" spans="1:7" ht="38.4" customHeight="1" x14ac:dyDescent="0.25">
      <c r="A137" s="279" t="s">
        <v>162</v>
      </c>
      <c r="B137" s="280"/>
      <c r="C137" s="280"/>
      <c r="D137" s="280"/>
      <c r="E137" s="280"/>
      <c r="F137" s="280"/>
      <c r="G137" s="281"/>
    </row>
    <row r="138" spans="1:7" ht="21" customHeight="1" x14ac:dyDescent="0.3">
      <c r="A138" s="116" t="s">
        <v>87</v>
      </c>
      <c r="B138" s="207">
        <v>2009</v>
      </c>
      <c r="C138" s="207">
        <v>1024</v>
      </c>
      <c r="D138" s="75">
        <f>C138-B138</f>
        <v>-985</v>
      </c>
      <c r="E138" s="207">
        <v>549</v>
      </c>
      <c r="F138" s="207">
        <v>13</v>
      </c>
      <c r="G138" s="94">
        <f>F138-E138</f>
        <v>-536</v>
      </c>
    </row>
    <row r="139" spans="1:7" ht="15.6" x14ac:dyDescent="0.3">
      <c r="A139" s="116" t="s">
        <v>91</v>
      </c>
      <c r="B139" s="207">
        <v>725</v>
      </c>
      <c r="C139" s="207">
        <v>150</v>
      </c>
      <c r="D139" s="75">
        <f t="shared" ref="D139:D152" si="16">C139-B139</f>
        <v>-575</v>
      </c>
      <c r="E139" s="207">
        <v>266</v>
      </c>
      <c r="F139" s="207">
        <v>8</v>
      </c>
      <c r="G139" s="94">
        <f t="shared" ref="G139:G152" si="17">F139-E139</f>
        <v>-258</v>
      </c>
    </row>
    <row r="140" spans="1:7" ht="21" customHeight="1" x14ac:dyDescent="0.3">
      <c r="A140" s="116" t="s">
        <v>100</v>
      </c>
      <c r="B140" s="207">
        <v>309</v>
      </c>
      <c r="C140" s="207">
        <v>75</v>
      </c>
      <c r="D140" s="75">
        <f t="shared" si="16"/>
        <v>-234</v>
      </c>
      <c r="E140" s="207">
        <v>111</v>
      </c>
      <c r="F140" s="207">
        <v>1</v>
      </c>
      <c r="G140" s="94">
        <f t="shared" si="17"/>
        <v>-110</v>
      </c>
    </row>
    <row r="141" spans="1:7" ht="21" customHeight="1" x14ac:dyDescent="0.3">
      <c r="A141" s="116" t="s">
        <v>98</v>
      </c>
      <c r="B141" s="207">
        <v>242</v>
      </c>
      <c r="C141" s="207">
        <v>128</v>
      </c>
      <c r="D141" s="75">
        <f t="shared" si="16"/>
        <v>-114</v>
      </c>
      <c r="E141" s="207">
        <v>110</v>
      </c>
      <c r="F141" s="207">
        <v>6</v>
      </c>
      <c r="G141" s="94">
        <f t="shared" si="17"/>
        <v>-104</v>
      </c>
    </row>
    <row r="142" spans="1:7" ht="21" customHeight="1" x14ac:dyDescent="0.3">
      <c r="A142" s="116" t="s">
        <v>103</v>
      </c>
      <c r="B142" s="207">
        <v>237</v>
      </c>
      <c r="C142" s="207">
        <v>81</v>
      </c>
      <c r="D142" s="75">
        <f t="shared" si="16"/>
        <v>-156</v>
      </c>
      <c r="E142" s="207">
        <v>90</v>
      </c>
      <c r="F142" s="207">
        <v>4</v>
      </c>
      <c r="G142" s="94">
        <f t="shared" si="17"/>
        <v>-86</v>
      </c>
    </row>
    <row r="143" spans="1:7" ht="21" customHeight="1" x14ac:dyDescent="0.3">
      <c r="A143" s="116" t="s">
        <v>107</v>
      </c>
      <c r="B143" s="207">
        <v>229</v>
      </c>
      <c r="C143" s="207">
        <v>68</v>
      </c>
      <c r="D143" s="75">
        <f t="shared" si="16"/>
        <v>-161</v>
      </c>
      <c r="E143" s="207">
        <v>104</v>
      </c>
      <c r="F143" s="207">
        <v>3</v>
      </c>
      <c r="G143" s="94">
        <f t="shared" si="17"/>
        <v>-101</v>
      </c>
    </row>
    <row r="144" spans="1:7" ht="21" customHeight="1" x14ac:dyDescent="0.3">
      <c r="A144" s="116" t="s">
        <v>102</v>
      </c>
      <c r="B144" s="207">
        <v>152</v>
      </c>
      <c r="C144" s="207">
        <v>108</v>
      </c>
      <c r="D144" s="75">
        <f t="shared" si="16"/>
        <v>-44</v>
      </c>
      <c r="E144" s="207">
        <v>58</v>
      </c>
      <c r="F144" s="207">
        <v>9</v>
      </c>
      <c r="G144" s="94">
        <f t="shared" si="17"/>
        <v>-49</v>
      </c>
    </row>
    <row r="145" spans="1:7" ht="21" customHeight="1" x14ac:dyDescent="0.3">
      <c r="A145" s="116" t="s">
        <v>122</v>
      </c>
      <c r="B145" s="207">
        <v>126</v>
      </c>
      <c r="C145" s="207">
        <v>32</v>
      </c>
      <c r="D145" s="75">
        <f t="shared" si="16"/>
        <v>-94</v>
      </c>
      <c r="E145" s="207">
        <v>51</v>
      </c>
      <c r="F145" s="207">
        <v>4</v>
      </c>
      <c r="G145" s="94">
        <f t="shared" si="17"/>
        <v>-47</v>
      </c>
    </row>
    <row r="146" spans="1:7" ht="21" customHeight="1" x14ac:dyDescent="0.3">
      <c r="A146" s="116" t="s">
        <v>119</v>
      </c>
      <c r="B146" s="207">
        <v>123</v>
      </c>
      <c r="C146" s="207">
        <v>70</v>
      </c>
      <c r="D146" s="75">
        <f t="shared" si="16"/>
        <v>-53</v>
      </c>
      <c r="E146" s="207">
        <v>31</v>
      </c>
      <c r="F146" s="207">
        <v>1</v>
      </c>
      <c r="G146" s="94">
        <f t="shared" si="17"/>
        <v>-30</v>
      </c>
    </row>
    <row r="147" spans="1:7" ht="15.6" x14ac:dyDescent="0.3">
      <c r="A147" s="116" t="s">
        <v>310</v>
      </c>
      <c r="B147" s="207">
        <v>118</v>
      </c>
      <c r="C147" s="207">
        <v>0</v>
      </c>
      <c r="D147" s="75">
        <f t="shared" si="16"/>
        <v>-118</v>
      </c>
      <c r="E147" s="207">
        <v>41</v>
      </c>
      <c r="F147" s="207">
        <v>0</v>
      </c>
      <c r="G147" s="94">
        <f t="shared" si="17"/>
        <v>-41</v>
      </c>
    </row>
    <row r="148" spans="1:7" ht="15.6" x14ac:dyDescent="0.3">
      <c r="A148" s="116" t="s">
        <v>113</v>
      </c>
      <c r="B148" s="207">
        <v>105</v>
      </c>
      <c r="C148" s="207">
        <v>21</v>
      </c>
      <c r="D148" s="75">
        <f t="shared" si="16"/>
        <v>-84</v>
      </c>
      <c r="E148" s="207">
        <v>42</v>
      </c>
      <c r="F148" s="207">
        <v>2</v>
      </c>
      <c r="G148" s="94">
        <f t="shared" si="17"/>
        <v>-40</v>
      </c>
    </row>
    <row r="149" spans="1:7" ht="21" customHeight="1" x14ac:dyDescent="0.3">
      <c r="A149" s="116" t="s">
        <v>185</v>
      </c>
      <c r="B149" s="207">
        <v>81</v>
      </c>
      <c r="C149" s="207">
        <v>57</v>
      </c>
      <c r="D149" s="75">
        <f t="shared" si="16"/>
        <v>-24</v>
      </c>
      <c r="E149" s="207">
        <v>20</v>
      </c>
      <c r="F149" s="207">
        <v>4</v>
      </c>
      <c r="G149" s="94">
        <f t="shared" si="17"/>
        <v>-16</v>
      </c>
    </row>
    <row r="150" spans="1:7" ht="21" customHeight="1" x14ac:dyDescent="0.3">
      <c r="A150" s="116" t="s">
        <v>194</v>
      </c>
      <c r="B150" s="207">
        <v>67</v>
      </c>
      <c r="C150" s="207">
        <v>2</v>
      </c>
      <c r="D150" s="75">
        <f t="shared" si="16"/>
        <v>-65</v>
      </c>
      <c r="E150" s="207">
        <v>42</v>
      </c>
      <c r="F150" s="207">
        <v>0</v>
      </c>
      <c r="G150" s="94">
        <f t="shared" si="17"/>
        <v>-42</v>
      </c>
    </row>
    <row r="151" spans="1:7" ht="24" customHeight="1" x14ac:dyDescent="0.3">
      <c r="A151" s="116" t="s">
        <v>118</v>
      </c>
      <c r="B151" s="207">
        <v>54</v>
      </c>
      <c r="C151" s="207">
        <v>18</v>
      </c>
      <c r="D151" s="75">
        <f t="shared" si="16"/>
        <v>-36</v>
      </c>
      <c r="E151" s="207">
        <v>24</v>
      </c>
      <c r="F151" s="207">
        <v>1</v>
      </c>
      <c r="G151" s="94">
        <f t="shared" si="17"/>
        <v>-23</v>
      </c>
    </row>
    <row r="152" spans="1:7" ht="42" customHeight="1" x14ac:dyDescent="0.3">
      <c r="A152" s="116" t="s">
        <v>186</v>
      </c>
      <c r="B152" s="207">
        <v>39</v>
      </c>
      <c r="C152" s="207">
        <v>10</v>
      </c>
      <c r="D152" s="75">
        <f t="shared" si="16"/>
        <v>-29</v>
      </c>
      <c r="E152" s="207">
        <v>19</v>
      </c>
      <c r="F152" s="207">
        <v>1</v>
      </c>
      <c r="G152" s="94">
        <f t="shared" si="17"/>
        <v>-18</v>
      </c>
    </row>
    <row r="153" spans="1:7" ht="15.6" x14ac:dyDescent="0.3">
      <c r="A153" s="44"/>
      <c r="B153" s="55"/>
      <c r="C153" s="55"/>
      <c r="D153" s="56"/>
      <c r="E153" s="55"/>
      <c r="F153" s="55"/>
      <c r="G153" s="56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view="pageBreakPreview" topLeftCell="B1" zoomScale="80" zoomScaleNormal="55" zoomScaleSheetLayoutView="80" workbookViewId="0">
      <selection activeCell="J13" sqref="J13"/>
    </sheetView>
  </sheetViews>
  <sheetFormatPr defaultRowHeight="18" x14ac:dyDescent="0.35"/>
  <cols>
    <col min="1" max="1" width="1.33203125" style="456" hidden="1" customWidth="1"/>
    <col min="2" max="2" width="86.44140625" style="456" customWidth="1"/>
    <col min="3" max="3" width="13.109375" style="456" customWidth="1"/>
    <col min="4" max="4" width="12.44140625" style="456" customWidth="1"/>
    <col min="5" max="6" width="11.6640625" style="456" customWidth="1"/>
    <col min="7" max="7" width="8.88671875" style="456"/>
    <col min="8" max="10" width="9.109375" style="456" customWidth="1"/>
    <col min="11" max="256" width="8.88671875" style="456"/>
    <col min="257" max="257" width="0" style="456" hidden="1" customWidth="1"/>
    <col min="258" max="258" width="87.33203125" style="456" customWidth="1"/>
    <col min="259" max="262" width="11.6640625" style="456" customWidth="1"/>
    <col min="263" max="263" width="8.88671875" style="456"/>
    <col min="264" max="266" width="9.109375" style="456" customWidth="1"/>
    <col min="267" max="512" width="8.88671875" style="456"/>
    <col min="513" max="513" width="0" style="456" hidden="1" customWidth="1"/>
    <col min="514" max="514" width="87.33203125" style="456" customWidth="1"/>
    <col min="515" max="518" width="11.6640625" style="456" customWidth="1"/>
    <col min="519" max="519" width="8.88671875" style="456"/>
    <col min="520" max="522" width="9.109375" style="456" customWidth="1"/>
    <col min="523" max="768" width="8.88671875" style="456"/>
    <col min="769" max="769" width="0" style="456" hidden="1" customWidth="1"/>
    <col min="770" max="770" width="87.33203125" style="456" customWidth="1"/>
    <col min="771" max="774" width="11.6640625" style="456" customWidth="1"/>
    <col min="775" max="775" width="8.88671875" style="456"/>
    <col min="776" max="778" width="9.109375" style="456" customWidth="1"/>
    <col min="779" max="1024" width="8.88671875" style="456"/>
    <col min="1025" max="1025" width="0" style="456" hidden="1" customWidth="1"/>
    <col min="1026" max="1026" width="87.33203125" style="456" customWidth="1"/>
    <col min="1027" max="1030" width="11.6640625" style="456" customWidth="1"/>
    <col min="1031" max="1031" width="8.88671875" style="456"/>
    <col min="1032" max="1034" width="9.109375" style="456" customWidth="1"/>
    <col min="1035" max="1280" width="8.88671875" style="456"/>
    <col min="1281" max="1281" width="0" style="456" hidden="1" customWidth="1"/>
    <col min="1282" max="1282" width="87.33203125" style="456" customWidth="1"/>
    <col min="1283" max="1286" width="11.6640625" style="456" customWidth="1"/>
    <col min="1287" max="1287" width="8.88671875" style="456"/>
    <col min="1288" max="1290" width="9.109375" style="456" customWidth="1"/>
    <col min="1291" max="1536" width="8.88671875" style="456"/>
    <col min="1537" max="1537" width="0" style="456" hidden="1" customWidth="1"/>
    <col min="1538" max="1538" width="87.33203125" style="456" customWidth="1"/>
    <col min="1539" max="1542" width="11.6640625" style="456" customWidth="1"/>
    <col min="1543" max="1543" width="8.88671875" style="456"/>
    <col min="1544" max="1546" width="9.109375" style="456" customWidth="1"/>
    <col min="1547" max="1792" width="8.88671875" style="456"/>
    <col min="1793" max="1793" width="0" style="456" hidden="1" customWidth="1"/>
    <col min="1794" max="1794" width="87.33203125" style="456" customWidth="1"/>
    <col min="1795" max="1798" width="11.6640625" style="456" customWidth="1"/>
    <col min="1799" max="1799" width="8.88671875" style="456"/>
    <col min="1800" max="1802" width="9.109375" style="456" customWidth="1"/>
    <col min="1803" max="2048" width="8.88671875" style="456"/>
    <col min="2049" max="2049" width="0" style="456" hidden="1" customWidth="1"/>
    <col min="2050" max="2050" width="87.33203125" style="456" customWidth="1"/>
    <col min="2051" max="2054" width="11.6640625" style="456" customWidth="1"/>
    <col min="2055" max="2055" width="8.88671875" style="456"/>
    <col min="2056" max="2058" width="9.109375" style="456" customWidth="1"/>
    <col min="2059" max="2304" width="8.88671875" style="456"/>
    <col min="2305" max="2305" width="0" style="456" hidden="1" customWidth="1"/>
    <col min="2306" max="2306" width="87.33203125" style="456" customWidth="1"/>
    <col min="2307" max="2310" width="11.6640625" style="456" customWidth="1"/>
    <col min="2311" max="2311" width="8.88671875" style="456"/>
    <col min="2312" max="2314" width="9.109375" style="456" customWidth="1"/>
    <col min="2315" max="2560" width="8.88671875" style="456"/>
    <col min="2561" max="2561" width="0" style="456" hidden="1" customWidth="1"/>
    <col min="2562" max="2562" width="87.33203125" style="456" customWidth="1"/>
    <col min="2563" max="2566" width="11.6640625" style="456" customWidth="1"/>
    <col min="2567" max="2567" width="8.88671875" style="456"/>
    <col min="2568" max="2570" width="9.109375" style="456" customWidth="1"/>
    <col min="2571" max="2816" width="8.88671875" style="456"/>
    <col min="2817" max="2817" width="0" style="456" hidden="1" customWidth="1"/>
    <col min="2818" max="2818" width="87.33203125" style="456" customWidth="1"/>
    <col min="2819" max="2822" width="11.6640625" style="456" customWidth="1"/>
    <col min="2823" max="2823" width="8.88671875" style="456"/>
    <col min="2824" max="2826" width="9.109375" style="456" customWidth="1"/>
    <col min="2827" max="3072" width="8.88671875" style="456"/>
    <col min="3073" max="3073" width="0" style="456" hidden="1" customWidth="1"/>
    <col min="3074" max="3074" width="87.33203125" style="456" customWidth="1"/>
    <col min="3075" max="3078" width="11.6640625" style="456" customWidth="1"/>
    <col min="3079" max="3079" width="8.88671875" style="456"/>
    <col min="3080" max="3082" width="9.109375" style="456" customWidth="1"/>
    <col min="3083" max="3328" width="8.88671875" style="456"/>
    <col min="3329" max="3329" width="0" style="456" hidden="1" customWidth="1"/>
    <col min="3330" max="3330" width="87.33203125" style="456" customWidth="1"/>
    <col min="3331" max="3334" width="11.6640625" style="456" customWidth="1"/>
    <col min="3335" max="3335" width="8.88671875" style="456"/>
    <col min="3336" max="3338" width="9.109375" style="456" customWidth="1"/>
    <col min="3339" max="3584" width="8.88671875" style="456"/>
    <col min="3585" max="3585" width="0" style="456" hidden="1" customWidth="1"/>
    <col min="3586" max="3586" width="87.33203125" style="456" customWidth="1"/>
    <col min="3587" max="3590" width="11.6640625" style="456" customWidth="1"/>
    <col min="3591" max="3591" width="8.88671875" style="456"/>
    <col min="3592" max="3594" width="9.109375" style="456" customWidth="1"/>
    <col min="3595" max="3840" width="8.88671875" style="456"/>
    <col min="3841" max="3841" width="0" style="456" hidden="1" customWidth="1"/>
    <col min="3842" max="3842" width="87.33203125" style="456" customWidth="1"/>
    <col min="3843" max="3846" width="11.6640625" style="456" customWidth="1"/>
    <col min="3847" max="3847" width="8.88671875" style="456"/>
    <col min="3848" max="3850" width="9.109375" style="456" customWidth="1"/>
    <col min="3851" max="4096" width="8.88671875" style="456"/>
    <col min="4097" max="4097" width="0" style="456" hidden="1" customWidth="1"/>
    <col min="4098" max="4098" width="87.33203125" style="456" customWidth="1"/>
    <col min="4099" max="4102" width="11.6640625" style="456" customWidth="1"/>
    <col min="4103" max="4103" width="8.88671875" style="456"/>
    <col min="4104" max="4106" width="9.109375" style="456" customWidth="1"/>
    <col min="4107" max="4352" width="8.88671875" style="456"/>
    <col min="4353" max="4353" width="0" style="456" hidden="1" customWidth="1"/>
    <col min="4354" max="4354" width="87.33203125" style="456" customWidth="1"/>
    <col min="4355" max="4358" width="11.6640625" style="456" customWidth="1"/>
    <col min="4359" max="4359" width="8.88671875" style="456"/>
    <col min="4360" max="4362" width="9.109375" style="456" customWidth="1"/>
    <col min="4363" max="4608" width="8.88671875" style="456"/>
    <col min="4609" max="4609" width="0" style="456" hidden="1" customWidth="1"/>
    <col min="4610" max="4610" width="87.33203125" style="456" customWidth="1"/>
    <col min="4611" max="4614" width="11.6640625" style="456" customWidth="1"/>
    <col min="4615" max="4615" width="8.88671875" style="456"/>
    <col min="4616" max="4618" width="9.109375" style="456" customWidth="1"/>
    <col min="4619" max="4864" width="8.88671875" style="456"/>
    <col min="4865" max="4865" width="0" style="456" hidden="1" customWidth="1"/>
    <col min="4866" max="4866" width="87.33203125" style="456" customWidth="1"/>
    <col min="4867" max="4870" width="11.6640625" style="456" customWidth="1"/>
    <col min="4871" max="4871" width="8.88671875" style="456"/>
    <col min="4872" max="4874" width="9.109375" style="456" customWidth="1"/>
    <col min="4875" max="5120" width="8.88671875" style="456"/>
    <col min="5121" max="5121" width="0" style="456" hidden="1" customWidth="1"/>
    <col min="5122" max="5122" width="87.33203125" style="456" customWidth="1"/>
    <col min="5123" max="5126" width="11.6640625" style="456" customWidth="1"/>
    <col min="5127" max="5127" width="8.88671875" style="456"/>
    <col min="5128" max="5130" width="9.109375" style="456" customWidth="1"/>
    <col min="5131" max="5376" width="8.88671875" style="456"/>
    <col min="5377" max="5377" width="0" style="456" hidden="1" customWidth="1"/>
    <col min="5378" max="5378" width="87.33203125" style="456" customWidth="1"/>
    <col min="5379" max="5382" width="11.6640625" style="456" customWidth="1"/>
    <col min="5383" max="5383" width="8.88671875" style="456"/>
    <col min="5384" max="5386" width="9.109375" style="456" customWidth="1"/>
    <col min="5387" max="5632" width="8.88671875" style="456"/>
    <col min="5633" max="5633" width="0" style="456" hidden="1" customWidth="1"/>
    <col min="5634" max="5634" width="87.33203125" style="456" customWidth="1"/>
    <col min="5635" max="5638" width="11.6640625" style="456" customWidth="1"/>
    <col min="5639" max="5639" width="8.88671875" style="456"/>
    <col min="5640" max="5642" width="9.109375" style="456" customWidth="1"/>
    <col min="5643" max="5888" width="8.88671875" style="456"/>
    <col min="5889" max="5889" width="0" style="456" hidden="1" customWidth="1"/>
    <col min="5890" max="5890" width="87.33203125" style="456" customWidth="1"/>
    <col min="5891" max="5894" width="11.6640625" style="456" customWidth="1"/>
    <col min="5895" max="5895" width="8.88671875" style="456"/>
    <col min="5896" max="5898" width="9.109375" style="456" customWidth="1"/>
    <col min="5899" max="6144" width="8.88671875" style="456"/>
    <col min="6145" max="6145" width="0" style="456" hidden="1" customWidth="1"/>
    <col min="6146" max="6146" width="87.33203125" style="456" customWidth="1"/>
    <col min="6147" max="6150" width="11.6640625" style="456" customWidth="1"/>
    <col min="6151" max="6151" width="8.88671875" style="456"/>
    <col min="6152" max="6154" width="9.109375" style="456" customWidth="1"/>
    <col min="6155" max="6400" width="8.88671875" style="456"/>
    <col min="6401" max="6401" width="0" style="456" hidden="1" customWidth="1"/>
    <col min="6402" max="6402" width="87.33203125" style="456" customWidth="1"/>
    <col min="6403" max="6406" width="11.6640625" style="456" customWidth="1"/>
    <col min="6407" max="6407" width="8.88671875" style="456"/>
    <col min="6408" max="6410" width="9.109375" style="456" customWidth="1"/>
    <col min="6411" max="6656" width="8.88671875" style="456"/>
    <col min="6657" max="6657" width="0" style="456" hidden="1" customWidth="1"/>
    <col min="6658" max="6658" width="87.33203125" style="456" customWidth="1"/>
    <col min="6659" max="6662" width="11.6640625" style="456" customWidth="1"/>
    <col min="6663" max="6663" width="8.88671875" style="456"/>
    <col min="6664" max="6666" width="9.109375" style="456" customWidth="1"/>
    <col min="6667" max="6912" width="8.88671875" style="456"/>
    <col min="6913" max="6913" width="0" style="456" hidden="1" customWidth="1"/>
    <col min="6914" max="6914" width="87.33203125" style="456" customWidth="1"/>
    <col min="6915" max="6918" width="11.6640625" style="456" customWidth="1"/>
    <col min="6919" max="6919" width="8.88671875" style="456"/>
    <col min="6920" max="6922" width="9.109375" style="456" customWidth="1"/>
    <col min="6923" max="7168" width="8.88671875" style="456"/>
    <col min="7169" max="7169" width="0" style="456" hidden="1" customWidth="1"/>
    <col min="7170" max="7170" width="87.33203125" style="456" customWidth="1"/>
    <col min="7171" max="7174" width="11.6640625" style="456" customWidth="1"/>
    <col min="7175" max="7175" width="8.88671875" style="456"/>
    <col min="7176" max="7178" width="9.109375" style="456" customWidth="1"/>
    <col min="7179" max="7424" width="8.88671875" style="456"/>
    <col min="7425" max="7425" width="0" style="456" hidden="1" customWidth="1"/>
    <col min="7426" max="7426" width="87.33203125" style="456" customWidth="1"/>
    <col min="7427" max="7430" width="11.6640625" style="456" customWidth="1"/>
    <col min="7431" max="7431" width="8.88671875" style="456"/>
    <col min="7432" max="7434" width="9.109375" style="456" customWidth="1"/>
    <col min="7435" max="7680" width="8.88671875" style="456"/>
    <col min="7681" max="7681" width="0" style="456" hidden="1" customWidth="1"/>
    <col min="7682" max="7682" width="87.33203125" style="456" customWidth="1"/>
    <col min="7683" max="7686" width="11.6640625" style="456" customWidth="1"/>
    <col min="7687" max="7687" width="8.88671875" style="456"/>
    <col min="7688" max="7690" width="9.109375" style="456" customWidth="1"/>
    <col min="7691" max="7936" width="8.88671875" style="456"/>
    <col min="7937" max="7937" width="0" style="456" hidden="1" customWidth="1"/>
    <col min="7938" max="7938" width="87.33203125" style="456" customWidth="1"/>
    <col min="7939" max="7942" width="11.6640625" style="456" customWidth="1"/>
    <col min="7943" max="7943" width="8.88671875" style="456"/>
    <col min="7944" max="7946" width="9.109375" style="456" customWidth="1"/>
    <col min="7947" max="8192" width="8.88671875" style="456"/>
    <col min="8193" max="8193" width="0" style="456" hidden="1" customWidth="1"/>
    <col min="8194" max="8194" width="87.33203125" style="456" customWidth="1"/>
    <col min="8195" max="8198" width="11.6640625" style="456" customWidth="1"/>
    <col min="8199" max="8199" width="8.88671875" style="456"/>
    <col min="8200" max="8202" width="9.109375" style="456" customWidth="1"/>
    <col min="8203" max="8448" width="8.88671875" style="456"/>
    <col min="8449" max="8449" width="0" style="456" hidden="1" customWidth="1"/>
    <col min="8450" max="8450" width="87.33203125" style="456" customWidth="1"/>
    <col min="8451" max="8454" width="11.6640625" style="456" customWidth="1"/>
    <col min="8455" max="8455" width="8.88671875" style="456"/>
    <col min="8456" max="8458" width="9.109375" style="456" customWidth="1"/>
    <col min="8459" max="8704" width="8.88671875" style="456"/>
    <col min="8705" max="8705" width="0" style="456" hidden="1" customWidth="1"/>
    <col min="8706" max="8706" width="87.33203125" style="456" customWidth="1"/>
    <col min="8707" max="8710" width="11.6640625" style="456" customWidth="1"/>
    <col min="8711" max="8711" width="8.88671875" style="456"/>
    <col min="8712" max="8714" width="9.109375" style="456" customWidth="1"/>
    <col min="8715" max="8960" width="8.88671875" style="456"/>
    <col min="8961" max="8961" width="0" style="456" hidden="1" customWidth="1"/>
    <col min="8962" max="8962" width="87.33203125" style="456" customWidth="1"/>
    <col min="8963" max="8966" width="11.6640625" style="456" customWidth="1"/>
    <col min="8967" max="8967" width="8.88671875" style="456"/>
    <col min="8968" max="8970" width="9.109375" style="456" customWidth="1"/>
    <col min="8971" max="9216" width="8.88671875" style="456"/>
    <col min="9217" max="9217" width="0" style="456" hidden="1" customWidth="1"/>
    <col min="9218" max="9218" width="87.33203125" style="456" customWidth="1"/>
    <col min="9219" max="9222" width="11.6640625" style="456" customWidth="1"/>
    <col min="9223" max="9223" width="8.88671875" style="456"/>
    <col min="9224" max="9226" width="9.109375" style="456" customWidth="1"/>
    <col min="9227" max="9472" width="8.88671875" style="456"/>
    <col min="9473" max="9473" width="0" style="456" hidden="1" customWidth="1"/>
    <col min="9474" max="9474" width="87.33203125" style="456" customWidth="1"/>
    <col min="9475" max="9478" width="11.6640625" style="456" customWidth="1"/>
    <col min="9479" max="9479" width="8.88671875" style="456"/>
    <col min="9480" max="9482" width="9.109375" style="456" customWidth="1"/>
    <col min="9483" max="9728" width="8.88671875" style="456"/>
    <col min="9729" max="9729" width="0" style="456" hidden="1" customWidth="1"/>
    <col min="9730" max="9730" width="87.33203125" style="456" customWidth="1"/>
    <col min="9731" max="9734" width="11.6640625" style="456" customWidth="1"/>
    <col min="9735" max="9735" width="8.88671875" style="456"/>
    <col min="9736" max="9738" width="9.109375" style="456" customWidth="1"/>
    <col min="9739" max="9984" width="8.88671875" style="456"/>
    <col min="9985" max="9985" width="0" style="456" hidden="1" customWidth="1"/>
    <col min="9986" max="9986" width="87.33203125" style="456" customWidth="1"/>
    <col min="9987" max="9990" width="11.6640625" style="456" customWidth="1"/>
    <col min="9991" max="9991" width="8.88671875" style="456"/>
    <col min="9992" max="9994" width="9.109375" style="456" customWidth="1"/>
    <col min="9995" max="10240" width="8.88671875" style="456"/>
    <col min="10241" max="10241" width="0" style="456" hidden="1" customWidth="1"/>
    <col min="10242" max="10242" width="87.33203125" style="456" customWidth="1"/>
    <col min="10243" max="10246" width="11.6640625" style="456" customWidth="1"/>
    <col min="10247" max="10247" width="8.88671875" style="456"/>
    <col min="10248" max="10250" width="9.109375" style="456" customWidth="1"/>
    <col min="10251" max="10496" width="8.88671875" style="456"/>
    <col min="10497" max="10497" width="0" style="456" hidden="1" customWidth="1"/>
    <col min="10498" max="10498" width="87.33203125" style="456" customWidth="1"/>
    <col min="10499" max="10502" width="11.6640625" style="456" customWidth="1"/>
    <col min="10503" max="10503" width="8.88671875" style="456"/>
    <col min="10504" max="10506" width="9.109375" style="456" customWidth="1"/>
    <col min="10507" max="10752" width="8.88671875" style="456"/>
    <col min="10753" max="10753" width="0" style="456" hidden="1" customWidth="1"/>
    <col min="10754" max="10754" width="87.33203125" style="456" customWidth="1"/>
    <col min="10755" max="10758" width="11.6640625" style="456" customWidth="1"/>
    <col min="10759" max="10759" width="8.88671875" style="456"/>
    <col min="10760" max="10762" width="9.109375" style="456" customWidth="1"/>
    <col min="10763" max="11008" width="8.88671875" style="456"/>
    <col min="11009" max="11009" width="0" style="456" hidden="1" customWidth="1"/>
    <col min="11010" max="11010" width="87.33203125" style="456" customWidth="1"/>
    <col min="11011" max="11014" width="11.6640625" style="456" customWidth="1"/>
    <col min="11015" max="11015" width="8.88671875" style="456"/>
    <col min="11016" max="11018" width="9.109375" style="456" customWidth="1"/>
    <col min="11019" max="11264" width="8.88671875" style="456"/>
    <col min="11265" max="11265" width="0" style="456" hidden="1" customWidth="1"/>
    <col min="11266" max="11266" width="87.33203125" style="456" customWidth="1"/>
    <col min="11267" max="11270" width="11.6640625" style="456" customWidth="1"/>
    <col min="11271" max="11271" width="8.88671875" style="456"/>
    <col min="11272" max="11274" width="9.109375" style="456" customWidth="1"/>
    <col min="11275" max="11520" width="8.88671875" style="456"/>
    <col min="11521" max="11521" width="0" style="456" hidden="1" customWidth="1"/>
    <col min="11522" max="11522" width="87.33203125" style="456" customWidth="1"/>
    <col min="11523" max="11526" width="11.6640625" style="456" customWidth="1"/>
    <col min="11527" max="11527" width="8.88671875" style="456"/>
    <col min="11528" max="11530" width="9.109375" style="456" customWidth="1"/>
    <col min="11531" max="11776" width="8.88671875" style="456"/>
    <col min="11777" max="11777" width="0" style="456" hidden="1" customWidth="1"/>
    <col min="11778" max="11778" width="87.33203125" style="456" customWidth="1"/>
    <col min="11779" max="11782" width="11.6640625" style="456" customWidth="1"/>
    <col min="11783" max="11783" width="8.88671875" style="456"/>
    <col min="11784" max="11786" width="9.109375" style="456" customWidth="1"/>
    <col min="11787" max="12032" width="8.88671875" style="456"/>
    <col min="12033" max="12033" width="0" style="456" hidden="1" customWidth="1"/>
    <col min="12034" max="12034" width="87.33203125" style="456" customWidth="1"/>
    <col min="12035" max="12038" width="11.6640625" style="456" customWidth="1"/>
    <col min="12039" max="12039" width="8.88671875" style="456"/>
    <col min="12040" max="12042" width="9.109375" style="456" customWidth="1"/>
    <col min="12043" max="12288" width="8.88671875" style="456"/>
    <col min="12289" max="12289" width="0" style="456" hidden="1" customWidth="1"/>
    <col min="12290" max="12290" width="87.33203125" style="456" customWidth="1"/>
    <col min="12291" max="12294" width="11.6640625" style="456" customWidth="1"/>
    <col min="12295" max="12295" width="8.88671875" style="456"/>
    <col min="12296" max="12298" width="9.109375" style="456" customWidth="1"/>
    <col min="12299" max="12544" width="8.88671875" style="456"/>
    <col min="12545" max="12545" width="0" style="456" hidden="1" customWidth="1"/>
    <col min="12546" max="12546" width="87.33203125" style="456" customWidth="1"/>
    <col min="12547" max="12550" width="11.6640625" style="456" customWidth="1"/>
    <col min="12551" max="12551" width="8.88671875" style="456"/>
    <col min="12552" max="12554" width="9.109375" style="456" customWidth="1"/>
    <col min="12555" max="12800" width="8.88671875" style="456"/>
    <col min="12801" max="12801" width="0" style="456" hidden="1" customWidth="1"/>
    <col min="12802" max="12802" width="87.33203125" style="456" customWidth="1"/>
    <col min="12803" max="12806" width="11.6640625" style="456" customWidth="1"/>
    <col min="12807" max="12807" width="8.88671875" style="456"/>
    <col min="12808" max="12810" width="9.109375" style="456" customWidth="1"/>
    <col min="12811" max="13056" width="8.88671875" style="456"/>
    <col min="13057" max="13057" width="0" style="456" hidden="1" customWidth="1"/>
    <col min="13058" max="13058" width="87.33203125" style="456" customWidth="1"/>
    <col min="13059" max="13062" width="11.6640625" style="456" customWidth="1"/>
    <col min="13063" max="13063" width="8.88671875" style="456"/>
    <col min="13064" max="13066" width="9.109375" style="456" customWidth="1"/>
    <col min="13067" max="13312" width="8.88671875" style="456"/>
    <col min="13313" max="13313" width="0" style="456" hidden="1" customWidth="1"/>
    <col min="13314" max="13314" width="87.33203125" style="456" customWidth="1"/>
    <col min="13315" max="13318" width="11.6640625" style="456" customWidth="1"/>
    <col min="13319" max="13319" width="8.88671875" style="456"/>
    <col min="13320" max="13322" width="9.109375" style="456" customWidth="1"/>
    <col min="13323" max="13568" width="8.88671875" style="456"/>
    <col min="13569" max="13569" width="0" style="456" hidden="1" customWidth="1"/>
    <col min="13570" max="13570" width="87.33203125" style="456" customWidth="1"/>
    <col min="13571" max="13574" width="11.6640625" style="456" customWidth="1"/>
    <col min="13575" max="13575" width="8.88671875" style="456"/>
    <col min="13576" max="13578" width="9.109375" style="456" customWidth="1"/>
    <col min="13579" max="13824" width="8.88671875" style="456"/>
    <col min="13825" max="13825" width="0" style="456" hidden="1" customWidth="1"/>
    <col min="13826" max="13826" width="87.33203125" style="456" customWidth="1"/>
    <col min="13827" max="13830" width="11.6640625" style="456" customWidth="1"/>
    <col min="13831" max="13831" width="8.88671875" style="456"/>
    <col min="13832" max="13834" width="9.109375" style="456" customWidth="1"/>
    <col min="13835" max="14080" width="8.88671875" style="456"/>
    <col min="14081" max="14081" width="0" style="456" hidden="1" customWidth="1"/>
    <col min="14082" max="14082" width="87.33203125" style="456" customWidth="1"/>
    <col min="14083" max="14086" width="11.6640625" style="456" customWidth="1"/>
    <col min="14087" max="14087" width="8.88671875" style="456"/>
    <col min="14088" max="14090" width="9.109375" style="456" customWidth="1"/>
    <col min="14091" max="14336" width="8.88671875" style="456"/>
    <col min="14337" max="14337" width="0" style="456" hidden="1" customWidth="1"/>
    <col min="14338" max="14338" width="87.33203125" style="456" customWidth="1"/>
    <col min="14339" max="14342" width="11.6640625" style="456" customWidth="1"/>
    <col min="14343" max="14343" width="8.88671875" style="456"/>
    <col min="14344" max="14346" width="9.109375" style="456" customWidth="1"/>
    <col min="14347" max="14592" width="8.88671875" style="456"/>
    <col min="14593" max="14593" width="0" style="456" hidden="1" customWidth="1"/>
    <col min="14594" max="14594" width="87.33203125" style="456" customWidth="1"/>
    <col min="14595" max="14598" width="11.6640625" style="456" customWidth="1"/>
    <col min="14599" max="14599" width="8.88671875" style="456"/>
    <col min="14600" max="14602" width="9.109375" style="456" customWidth="1"/>
    <col min="14603" max="14848" width="8.88671875" style="456"/>
    <col min="14849" max="14849" width="0" style="456" hidden="1" customWidth="1"/>
    <col min="14850" max="14850" width="87.33203125" style="456" customWidth="1"/>
    <col min="14851" max="14854" width="11.6640625" style="456" customWidth="1"/>
    <col min="14855" max="14855" width="8.88671875" style="456"/>
    <col min="14856" max="14858" width="9.109375" style="456" customWidth="1"/>
    <col min="14859" max="15104" width="8.88671875" style="456"/>
    <col min="15105" max="15105" width="0" style="456" hidden="1" customWidth="1"/>
    <col min="15106" max="15106" width="87.33203125" style="456" customWidth="1"/>
    <col min="15107" max="15110" width="11.6640625" style="456" customWidth="1"/>
    <col min="15111" max="15111" width="8.88671875" style="456"/>
    <col min="15112" max="15114" width="9.109375" style="456" customWidth="1"/>
    <col min="15115" max="15360" width="8.88671875" style="456"/>
    <col min="15361" max="15361" width="0" style="456" hidden="1" customWidth="1"/>
    <col min="15362" max="15362" width="87.33203125" style="456" customWidth="1"/>
    <col min="15363" max="15366" width="11.6640625" style="456" customWidth="1"/>
    <col min="15367" max="15367" width="8.88671875" style="456"/>
    <col min="15368" max="15370" width="9.109375" style="456" customWidth="1"/>
    <col min="15371" max="15616" width="8.88671875" style="456"/>
    <col min="15617" max="15617" width="0" style="456" hidden="1" customWidth="1"/>
    <col min="15618" max="15618" width="87.33203125" style="456" customWidth="1"/>
    <col min="15619" max="15622" width="11.6640625" style="456" customWidth="1"/>
    <col min="15623" max="15623" width="8.88671875" style="456"/>
    <col min="15624" max="15626" width="9.109375" style="456" customWidth="1"/>
    <col min="15627" max="15872" width="8.88671875" style="456"/>
    <col min="15873" max="15873" width="0" style="456" hidden="1" customWidth="1"/>
    <col min="15874" max="15874" width="87.33203125" style="456" customWidth="1"/>
    <col min="15875" max="15878" width="11.6640625" style="456" customWidth="1"/>
    <col min="15879" max="15879" width="8.88671875" style="456"/>
    <col min="15880" max="15882" width="9.109375" style="456" customWidth="1"/>
    <col min="15883" max="16128" width="8.88671875" style="456"/>
    <col min="16129" max="16129" width="0" style="456" hidden="1" customWidth="1"/>
    <col min="16130" max="16130" width="87.33203125" style="456" customWidth="1"/>
    <col min="16131" max="16134" width="11.6640625" style="456" customWidth="1"/>
    <col min="16135" max="16135" width="8.88671875" style="456"/>
    <col min="16136" max="16138" width="9.109375" style="456" customWidth="1"/>
    <col min="16139" max="16384" width="8.88671875" style="456"/>
  </cols>
  <sheetData>
    <row r="1" spans="1:14" s="422" customFormat="1" ht="24" x14ac:dyDescent="0.3">
      <c r="A1" s="457" t="s">
        <v>559</v>
      </c>
      <c r="B1" s="457"/>
      <c r="C1" s="457"/>
      <c r="D1" s="457"/>
      <c r="E1" s="457"/>
      <c r="F1" s="457"/>
    </row>
    <row r="2" spans="1:14" s="422" customFormat="1" ht="21" x14ac:dyDescent="0.3">
      <c r="A2" s="423"/>
      <c r="B2" s="424" t="s">
        <v>568</v>
      </c>
      <c r="C2" s="421"/>
      <c r="D2" s="421"/>
      <c r="E2" s="421"/>
      <c r="F2" s="421"/>
    </row>
    <row r="3" spans="1:14" s="428" customFormat="1" ht="15.6" customHeight="1" x14ac:dyDescent="0.3">
      <c r="A3" s="425"/>
      <c r="B3" s="426" t="s">
        <v>560</v>
      </c>
      <c r="C3" s="427"/>
      <c r="D3" s="427"/>
      <c r="E3" s="427"/>
      <c r="F3" s="427"/>
    </row>
    <row r="4" spans="1:14" s="428" customFormat="1" ht="15.6" customHeight="1" x14ac:dyDescent="0.3">
      <c r="A4" s="425"/>
      <c r="B4" s="426" t="s">
        <v>561</v>
      </c>
      <c r="C4" s="427"/>
      <c r="D4" s="427"/>
      <c r="E4" s="427"/>
      <c r="F4" s="427"/>
    </row>
    <row r="5" spans="1:14" s="430" customFormat="1" x14ac:dyDescent="0.3">
      <c r="A5" s="429"/>
      <c r="B5" s="429"/>
      <c r="C5" s="429"/>
      <c r="D5" s="429"/>
      <c r="E5" s="429"/>
      <c r="F5" s="1" t="s">
        <v>163</v>
      </c>
    </row>
    <row r="6" spans="1:14" s="435" customFormat="1" ht="24.75" customHeight="1" x14ac:dyDescent="0.3">
      <c r="A6" s="431"/>
      <c r="B6" s="432"/>
      <c r="C6" s="433" t="s">
        <v>562</v>
      </c>
      <c r="D6" s="433" t="s">
        <v>563</v>
      </c>
      <c r="E6" s="434" t="s">
        <v>564</v>
      </c>
      <c r="F6" s="434"/>
    </row>
    <row r="7" spans="1:14" s="435" customFormat="1" ht="39" customHeight="1" x14ac:dyDescent="0.3">
      <c r="A7" s="431"/>
      <c r="B7" s="432"/>
      <c r="C7" s="436"/>
      <c r="D7" s="436"/>
      <c r="E7" s="437" t="s">
        <v>502</v>
      </c>
      <c r="F7" s="437" t="s">
        <v>501</v>
      </c>
    </row>
    <row r="8" spans="1:14" s="438" customFormat="1" ht="22.2" customHeight="1" x14ac:dyDescent="0.3">
      <c r="B8" s="439" t="s">
        <v>565</v>
      </c>
      <c r="C8" s="458">
        <f>SUM(C9:C28)</f>
        <v>8923</v>
      </c>
      <c r="D8" s="458">
        <f>SUM(D9:D27)</f>
        <v>2580</v>
      </c>
      <c r="E8" s="459">
        <f>D8/C8*100</f>
        <v>28.914042362434163</v>
      </c>
      <c r="F8" s="458">
        <f>D8-C8</f>
        <v>-6343</v>
      </c>
      <c r="H8" s="443"/>
      <c r="I8" s="443"/>
      <c r="J8" s="444"/>
      <c r="L8" s="445"/>
      <c r="N8" s="445"/>
    </row>
    <row r="9" spans="1:14" s="438" customFormat="1" ht="22.2" customHeight="1" x14ac:dyDescent="0.3">
      <c r="B9" s="460" t="s">
        <v>3</v>
      </c>
      <c r="C9" s="458"/>
      <c r="D9" s="458"/>
      <c r="E9" s="459"/>
      <c r="F9" s="458"/>
      <c r="H9" s="443"/>
      <c r="I9" s="443"/>
      <c r="J9" s="444"/>
      <c r="L9" s="445"/>
      <c r="N9" s="445"/>
    </row>
    <row r="10" spans="1:14" s="449" customFormat="1" x14ac:dyDescent="0.3">
      <c r="B10" s="450" t="s">
        <v>4</v>
      </c>
      <c r="C10" s="461">
        <v>58</v>
      </c>
      <c r="D10" s="461">
        <v>1</v>
      </c>
      <c r="E10" s="452">
        <f t="shared" ref="E10:E27" si="0">D10/C10*100</f>
        <v>1.7241379310344827</v>
      </c>
      <c r="F10" s="451">
        <f t="shared" ref="F10:F18" si="1">D10-C10</f>
        <v>-57</v>
      </c>
      <c r="H10" s="443"/>
      <c r="I10" s="443"/>
      <c r="J10" s="444"/>
      <c r="K10" s="455"/>
      <c r="L10" s="445"/>
      <c r="N10" s="445"/>
    </row>
    <row r="11" spans="1:14" s="449" customFormat="1" x14ac:dyDescent="0.3">
      <c r="B11" s="450" t="s">
        <v>5</v>
      </c>
      <c r="C11" s="461">
        <v>23</v>
      </c>
      <c r="D11" s="461"/>
      <c r="E11" s="452">
        <f t="shared" si="0"/>
        <v>0</v>
      </c>
      <c r="F11" s="451">
        <f t="shared" si="1"/>
        <v>-23</v>
      </c>
      <c r="H11" s="443"/>
      <c r="I11" s="443"/>
      <c r="J11" s="444"/>
      <c r="K11" s="455"/>
      <c r="L11" s="445"/>
      <c r="N11" s="445"/>
    </row>
    <row r="12" spans="1:14" s="449" customFormat="1" x14ac:dyDescent="0.3">
      <c r="B12" s="450" t="s">
        <v>6</v>
      </c>
      <c r="C12" s="461">
        <v>63</v>
      </c>
      <c r="D12" s="461">
        <v>413</v>
      </c>
      <c r="E12" s="452" t="s">
        <v>569</v>
      </c>
      <c r="F12" s="451">
        <f t="shared" si="1"/>
        <v>350</v>
      </c>
      <c r="H12" s="443"/>
      <c r="I12" s="443"/>
      <c r="J12" s="444"/>
      <c r="K12" s="455"/>
      <c r="L12" s="445"/>
      <c r="N12" s="445"/>
    </row>
    <row r="13" spans="1:14" s="449" customFormat="1" x14ac:dyDescent="0.3">
      <c r="B13" s="450" t="s">
        <v>7</v>
      </c>
      <c r="C13" s="461">
        <v>58</v>
      </c>
      <c r="D13" s="461"/>
      <c r="E13" s="452">
        <f t="shared" si="0"/>
        <v>0</v>
      </c>
      <c r="F13" s="451">
        <f t="shared" si="1"/>
        <v>-58</v>
      </c>
      <c r="H13" s="443"/>
      <c r="I13" s="443"/>
      <c r="J13" s="444"/>
      <c r="K13" s="455"/>
      <c r="L13" s="445"/>
      <c r="N13" s="445"/>
    </row>
    <row r="14" spans="1:14" s="449" customFormat="1" x14ac:dyDescent="0.3">
      <c r="B14" s="450" t="s">
        <v>8</v>
      </c>
      <c r="C14" s="461">
        <v>15</v>
      </c>
      <c r="D14" s="461">
        <v>13</v>
      </c>
      <c r="E14" s="452">
        <f t="shared" si="0"/>
        <v>86.666666666666671</v>
      </c>
      <c r="F14" s="451">
        <f t="shared" si="1"/>
        <v>-2</v>
      </c>
      <c r="H14" s="443"/>
      <c r="I14" s="443"/>
      <c r="J14" s="444"/>
      <c r="K14" s="455"/>
      <c r="L14" s="445"/>
      <c r="N14" s="445"/>
    </row>
    <row r="15" spans="1:14" s="449" customFormat="1" x14ac:dyDescent="0.3">
      <c r="B15" s="450" t="s">
        <v>9</v>
      </c>
      <c r="C15" s="461">
        <v>2</v>
      </c>
      <c r="D15" s="461">
        <v>313</v>
      </c>
      <c r="E15" s="452" t="s">
        <v>570</v>
      </c>
      <c r="F15" s="451">
        <f t="shared" si="1"/>
        <v>311</v>
      </c>
      <c r="H15" s="443"/>
      <c r="I15" s="443"/>
      <c r="J15" s="444"/>
      <c r="K15" s="455"/>
      <c r="L15" s="445"/>
      <c r="N15" s="445"/>
    </row>
    <row r="16" spans="1:14" s="449" customFormat="1" ht="36" x14ac:dyDescent="0.3">
      <c r="B16" s="450" t="s">
        <v>10</v>
      </c>
      <c r="C16" s="461">
        <v>2</v>
      </c>
      <c r="D16" s="461">
        <v>21</v>
      </c>
      <c r="E16" s="452" t="s">
        <v>571</v>
      </c>
      <c r="F16" s="451">
        <f t="shared" si="1"/>
        <v>19</v>
      </c>
      <c r="H16" s="443"/>
      <c r="I16" s="443"/>
      <c r="J16" s="444"/>
      <c r="K16" s="455"/>
      <c r="L16" s="445"/>
      <c r="N16" s="445"/>
    </row>
    <row r="17" spans="2:14" s="449" customFormat="1" x14ac:dyDescent="0.3">
      <c r="B17" s="450" t="s">
        <v>11</v>
      </c>
      <c r="C17" s="461">
        <v>886</v>
      </c>
      <c r="D17" s="461"/>
      <c r="E17" s="452">
        <f t="shared" si="0"/>
        <v>0</v>
      </c>
      <c r="F17" s="451">
        <f t="shared" si="1"/>
        <v>-886</v>
      </c>
      <c r="H17" s="443"/>
      <c r="I17" s="443"/>
      <c r="J17" s="444"/>
      <c r="K17" s="455"/>
      <c r="L17" s="445"/>
      <c r="N17" s="445"/>
    </row>
    <row r="18" spans="2:14" s="449" customFormat="1" x14ac:dyDescent="0.3">
      <c r="B18" s="450" t="s">
        <v>12</v>
      </c>
      <c r="C18" s="461"/>
      <c r="D18" s="461"/>
      <c r="E18" s="452"/>
      <c r="F18" s="451">
        <f t="shared" si="1"/>
        <v>0</v>
      </c>
      <c r="H18" s="443"/>
      <c r="I18" s="443"/>
      <c r="J18" s="444"/>
      <c r="K18" s="455"/>
      <c r="L18" s="445"/>
      <c r="N18" s="445"/>
    </row>
    <row r="19" spans="2:14" s="449" customFormat="1" x14ac:dyDescent="0.3">
      <c r="B19" s="450" t="s">
        <v>13</v>
      </c>
      <c r="C19" s="461">
        <v>18</v>
      </c>
      <c r="D19" s="461"/>
      <c r="E19" s="452">
        <f t="shared" si="0"/>
        <v>0</v>
      </c>
      <c r="F19" s="451">
        <f>D19-C19</f>
        <v>-18</v>
      </c>
      <c r="H19" s="443"/>
      <c r="I19" s="443"/>
      <c r="J19" s="444"/>
      <c r="K19" s="455"/>
      <c r="L19" s="445"/>
      <c r="N19" s="445"/>
    </row>
    <row r="20" spans="2:14" s="449" customFormat="1" x14ac:dyDescent="0.3">
      <c r="B20" s="450" t="s">
        <v>14</v>
      </c>
      <c r="C20" s="461"/>
      <c r="D20" s="461">
        <v>105</v>
      </c>
      <c r="E20" s="452">
        <v>0</v>
      </c>
      <c r="F20" s="451"/>
      <c r="H20" s="443"/>
      <c r="I20" s="443"/>
      <c r="J20" s="444"/>
      <c r="K20" s="455"/>
      <c r="L20" s="445"/>
      <c r="N20" s="445"/>
    </row>
    <row r="21" spans="2:14" s="449" customFormat="1" x14ac:dyDescent="0.3">
      <c r="B21" s="450" t="s">
        <v>15</v>
      </c>
      <c r="C21" s="461">
        <v>2</v>
      </c>
      <c r="D21" s="461"/>
      <c r="E21" s="452">
        <f t="shared" si="0"/>
        <v>0</v>
      </c>
      <c r="F21" s="451">
        <f t="shared" ref="F21:F27" si="2">D21-C21</f>
        <v>-2</v>
      </c>
      <c r="H21" s="443"/>
      <c r="I21" s="443"/>
      <c r="J21" s="444"/>
      <c r="K21" s="455"/>
      <c r="L21" s="445"/>
      <c r="N21" s="445"/>
    </row>
    <row r="22" spans="2:14" s="449" customFormat="1" x14ac:dyDescent="0.3">
      <c r="B22" s="450" t="s">
        <v>16</v>
      </c>
      <c r="C22" s="461">
        <v>43</v>
      </c>
      <c r="D22" s="461">
        <v>279</v>
      </c>
      <c r="E22" s="452" t="s">
        <v>572</v>
      </c>
      <c r="F22" s="451">
        <f t="shared" si="2"/>
        <v>236</v>
      </c>
      <c r="H22" s="443"/>
      <c r="I22" s="443"/>
      <c r="J22" s="444"/>
      <c r="K22" s="455"/>
      <c r="L22" s="445"/>
      <c r="N22" s="445"/>
    </row>
    <row r="23" spans="2:14" s="449" customFormat="1" x14ac:dyDescent="0.3">
      <c r="B23" s="450" t="s">
        <v>17</v>
      </c>
      <c r="C23" s="461">
        <v>34</v>
      </c>
      <c r="D23" s="461">
        <v>5</v>
      </c>
      <c r="E23" s="452">
        <f t="shared" si="0"/>
        <v>14.705882352941178</v>
      </c>
      <c r="F23" s="451">
        <f t="shared" si="2"/>
        <v>-29</v>
      </c>
      <c r="H23" s="443"/>
      <c r="I23" s="443"/>
      <c r="J23" s="444"/>
      <c r="K23" s="455"/>
      <c r="L23" s="445"/>
      <c r="N23" s="445"/>
    </row>
    <row r="24" spans="2:14" s="449" customFormat="1" x14ac:dyDescent="0.3">
      <c r="B24" s="450" t="s">
        <v>18</v>
      </c>
      <c r="C24" s="461">
        <v>4871</v>
      </c>
      <c r="D24" s="461">
        <v>230</v>
      </c>
      <c r="E24" s="452">
        <f t="shared" si="0"/>
        <v>4.7218230342845411</v>
      </c>
      <c r="F24" s="451">
        <f t="shared" si="2"/>
        <v>-4641</v>
      </c>
      <c r="H24" s="443"/>
      <c r="I24" s="443"/>
      <c r="J24" s="444"/>
      <c r="K24" s="455"/>
      <c r="L24" s="445"/>
      <c r="N24" s="445"/>
    </row>
    <row r="25" spans="2:14" s="449" customFormat="1" x14ac:dyDescent="0.3">
      <c r="B25" s="450" t="s">
        <v>19</v>
      </c>
      <c r="C25" s="461">
        <v>466</v>
      </c>
      <c r="D25" s="461">
        <v>392</v>
      </c>
      <c r="E25" s="452">
        <f t="shared" si="0"/>
        <v>84.12017167381974</v>
      </c>
      <c r="F25" s="451">
        <f t="shared" si="2"/>
        <v>-74</v>
      </c>
      <c r="H25" s="443"/>
      <c r="I25" s="443"/>
      <c r="J25" s="444"/>
      <c r="K25" s="455"/>
      <c r="L25" s="445"/>
      <c r="N25" s="445"/>
    </row>
    <row r="26" spans="2:14" s="449" customFormat="1" x14ac:dyDescent="0.3">
      <c r="B26" s="450" t="s">
        <v>20</v>
      </c>
      <c r="C26" s="461">
        <v>2305</v>
      </c>
      <c r="D26" s="461">
        <v>808</v>
      </c>
      <c r="E26" s="452">
        <f t="shared" si="0"/>
        <v>35.054229934924081</v>
      </c>
      <c r="F26" s="451">
        <f t="shared" si="2"/>
        <v>-1497</v>
      </c>
      <c r="H26" s="443"/>
      <c r="I26" s="443"/>
      <c r="J26" s="444"/>
      <c r="K26" s="455"/>
      <c r="L26" s="445"/>
      <c r="N26" s="445"/>
    </row>
    <row r="27" spans="2:14" s="449" customFormat="1" x14ac:dyDescent="0.3">
      <c r="B27" s="450" t="s">
        <v>21</v>
      </c>
      <c r="C27" s="461">
        <v>77</v>
      </c>
      <c r="D27" s="461"/>
      <c r="E27" s="452">
        <f t="shared" si="0"/>
        <v>0</v>
      </c>
      <c r="F27" s="451">
        <f t="shared" si="2"/>
        <v>-77</v>
      </c>
      <c r="H27" s="443"/>
      <c r="I27" s="443"/>
      <c r="J27" s="444"/>
      <c r="K27" s="455"/>
      <c r="L27" s="445"/>
      <c r="N27" s="445"/>
    </row>
    <row r="28" spans="2:14" s="449" customFormat="1" x14ac:dyDescent="0.3">
      <c r="B28" s="450" t="s">
        <v>22</v>
      </c>
      <c r="C28" s="451">
        <v>0</v>
      </c>
      <c r="E28" s="462"/>
      <c r="F28" s="451"/>
      <c r="H28" s="443"/>
      <c r="I28" s="443"/>
      <c r="J28" s="444"/>
      <c r="K28" s="455"/>
      <c r="L28" s="445"/>
      <c r="N28" s="445"/>
    </row>
    <row r="29" spans="2:14" x14ac:dyDescent="0.35">
      <c r="H29" s="443"/>
      <c r="I29" s="44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B2:D5"/>
    </sheetView>
  </sheetViews>
  <sheetFormatPr defaultColWidth="9.109375" defaultRowHeight="15.6" x14ac:dyDescent="0.3"/>
  <cols>
    <col min="1" max="1" width="3.109375" style="43" customWidth="1"/>
    <col min="2" max="2" width="41.109375" style="48" customWidth="1"/>
    <col min="3" max="3" width="24.5546875" style="44" customWidth="1"/>
    <col min="4" max="4" width="26.44140625" style="44" customWidth="1"/>
    <col min="5" max="16384" width="9.109375" style="44"/>
  </cols>
  <sheetData>
    <row r="1" spans="1:6" x14ac:dyDescent="0.3">
      <c r="A1" s="254" t="s">
        <v>326</v>
      </c>
      <c r="B1" s="254"/>
      <c r="C1" s="254"/>
    </row>
    <row r="2" spans="1:6" ht="31.95" customHeight="1" x14ac:dyDescent="0.3">
      <c r="B2" s="257" t="s">
        <v>249</v>
      </c>
      <c r="C2" s="257"/>
      <c r="D2" s="257"/>
    </row>
    <row r="3" spans="1:6" ht="20.25" customHeight="1" x14ac:dyDescent="0.3">
      <c r="B3" s="257" t="s">
        <v>79</v>
      </c>
      <c r="C3" s="257"/>
      <c r="D3" s="257"/>
    </row>
    <row r="4" spans="1:6" ht="7.5" customHeight="1" x14ac:dyDescent="0.25">
      <c r="B4" s="111"/>
      <c r="C4" s="110"/>
      <c r="D4" s="110"/>
    </row>
    <row r="5" spans="1:6" s="45" customFormat="1" ht="35.4" customHeight="1" x14ac:dyDescent="0.3">
      <c r="A5" s="83"/>
      <c r="B5" s="225" t="s">
        <v>80</v>
      </c>
      <c r="C5" s="224" t="s">
        <v>460</v>
      </c>
      <c r="D5" s="223" t="s">
        <v>458</v>
      </c>
    </row>
    <row r="6" spans="1:6" x14ac:dyDescent="0.3">
      <c r="A6" s="46">
        <v>1</v>
      </c>
      <c r="B6" s="116" t="s">
        <v>88</v>
      </c>
      <c r="C6" s="207">
        <v>1342</v>
      </c>
      <c r="D6" s="207">
        <v>527</v>
      </c>
      <c r="F6" s="55"/>
    </row>
    <row r="7" spans="1:6" x14ac:dyDescent="0.3">
      <c r="A7" s="46">
        <v>2</v>
      </c>
      <c r="B7" s="116" t="s">
        <v>87</v>
      </c>
      <c r="C7" s="207">
        <v>1228</v>
      </c>
      <c r="D7" s="207">
        <v>375</v>
      </c>
      <c r="F7" s="55"/>
    </row>
    <row r="8" spans="1:6" x14ac:dyDescent="0.3">
      <c r="A8" s="46">
        <v>3</v>
      </c>
      <c r="B8" s="116" t="s">
        <v>90</v>
      </c>
      <c r="C8" s="207">
        <v>757</v>
      </c>
      <c r="D8" s="207">
        <v>294</v>
      </c>
      <c r="F8" s="55"/>
    </row>
    <row r="9" spans="1:6" s="47" customFormat="1" x14ac:dyDescent="0.3">
      <c r="A9" s="46">
        <v>4</v>
      </c>
      <c r="B9" s="116" t="s">
        <v>91</v>
      </c>
      <c r="C9" s="207">
        <v>714</v>
      </c>
      <c r="D9" s="207">
        <v>263</v>
      </c>
      <c r="F9" s="55"/>
    </row>
    <row r="10" spans="1:6" s="47" customFormat="1" x14ac:dyDescent="0.3">
      <c r="A10" s="46">
        <v>5</v>
      </c>
      <c r="B10" s="116" t="s">
        <v>94</v>
      </c>
      <c r="C10" s="207">
        <v>652</v>
      </c>
      <c r="D10" s="207">
        <v>276</v>
      </c>
      <c r="F10" s="55"/>
    </row>
    <row r="11" spans="1:6" s="47" customFormat="1" x14ac:dyDescent="0.3">
      <c r="A11" s="46">
        <v>6</v>
      </c>
      <c r="B11" s="116" t="s">
        <v>93</v>
      </c>
      <c r="C11" s="207">
        <v>528</v>
      </c>
      <c r="D11" s="207">
        <v>213</v>
      </c>
      <c r="F11" s="55"/>
    </row>
    <row r="12" spans="1:6" s="47" customFormat="1" x14ac:dyDescent="0.3">
      <c r="A12" s="46">
        <v>7</v>
      </c>
      <c r="B12" s="116" t="s">
        <v>258</v>
      </c>
      <c r="C12" s="207">
        <v>502</v>
      </c>
      <c r="D12" s="207">
        <v>196</v>
      </c>
      <c r="F12" s="55"/>
    </row>
    <row r="13" spans="1:6" s="47" customFormat="1" ht="26.4" x14ac:dyDescent="0.3">
      <c r="A13" s="46">
        <v>8</v>
      </c>
      <c r="B13" s="122" t="s">
        <v>281</v>
      </c>
      <c r="C13" s="207">
        <v>332</v>
      </c>
      <c r="D13" s="207">
        <v>86</v>
      </c>
      <c r="F13" s="55"/>
    </row>
    <row r="14" spans="1:6" s="47" customFormat="1" ht="52.8" x14ac:dyDescent="0.3">
      <c r="A14" s="46">
        <v>9</v>
      </c>
      <c r="B14" s="122" t="s">
        <v>297</v>
      </c>
      <c r="C14" s="207">
        <v>286</v>
      </c>
      <c r="D14" s="207">
        <v>104</v>
      </c>
      <c r="F14" s="55"/>
    </row>
    <row r="15" spans="1:6" s="47" customFormat="1" x14ac:dyDescent="0.3">
      <c r="A15" s="46">
        <v>10</v>
      </c>
      <c r="B15" s="122" t="s">
        <v>190</v>
      </c>
      <c r="C15" s="207">
        <v>263</v>
      </c>
      <c r="D15" s="207">
        <v>166</v>
      </c>
      <c r="F15" s="55"/>
    </row>
    <row r="16" spans="1:6" s="47" customFormat="1" x14ac:dyDescent="0.3">
      <c r="A16" s="46">
        <v>11</v>
      </c>
      <c r="B16" s="122" t="s">
        <v>298</v>
      </c>
      <c r="C16" s="207">
        <v>225</v>
      </c>
      <c r="D16" s="207">
        <v>74</v>
      </c>
      <c r="F16" s="55"/>
    </row>
    <row r="17" spans="1:6" s="47" customFormat="1" x14ac:dyDescent="0.3">
      <c r="A17" s="46">
        <v>12</v>
      </c>
      <c r="B17" s="122" t="s">
        <v>103</v>
      </c>
      <c r="C17" s="207">
        <v>202</v>
      </c>
      <c r="D17" s="207">
        <v>77</v>
      </c>
      <c r="F17" s="55"/>
    </row>
    <row r="18" spans="1:6" s="47" customFormat="1" ht="22.5" customHeight="1" x14ac:dyDescent="0.3">
      <c r="A18" s="46">
        <v>13</v>
      </c>
      <c r="B18" s="122" t="s">
        <v>126</v>
      </c>
      <c r="C18" s="207">
        <v>199</v>
      </c>
      <c r="D18" s="207">
        <v>54</v>
      </c>
      <c r="F18" s="55"/>
    </row>
    <row r="19" spans="1:6" s="47" customFormat="1" x14ac:dyDescent="0.3">
      <c r="A19" s="46">
        <v>14</v>
      </c>
      <c r="B19" s="122" t="s">
        <v>138</v>
      </c>
      <c r="C19" s="207">
        <v>196</v>
      </c>
      <c r="D19" s="207">
        <v>123</v>
      </c>
      <c r="F19" s="55"/>
    </row>
    <row r="20" spans="1:6" s="47" customFormat="1" x14ac:dyDescent="0.3">
      <c r="A20" s="46">
        <v>15</v>
      </c>
      <c r="B20" s="122" t="s">
        <v>101</v>
      </c>
      <c r="C20" s="207">
        <v>194</v>
      </c>
      <c r="D20" s="207">
        <v>75</v>
      </c>
      <c r="F20" s="55"/>
    </row>
    <row r="21" spans="1:6" s="47" customFormat="1" x14ac:dyDescent="0.3">
      <c r="A21" s="46">
        <v>16</v>
      </c>
      <c r="B21" s="122" t="s">
        <v>96</v>
      </c>
      <c r="C21" s="207">
        <v>191</v>
      </c>
      <c r="D21" s="207">
        <v>101</v>
      </c>
      <c r="F21" s="55"/>
    </row>
    <row r="22" spans="1:6" s="47" customFormat="1" x14ac:dyDescent="0.3">
      <c r="A22" s="46">
        <v>17</v>
      </c>
      <c r="B22" s="122" t="s">
        <v>107</v>
      </c>
      <c r="C22" s="207">
        <v>169</v>
      </c>
      <c r="D22" s="207">
        <v>80</v>
      </c>
      <c r="F22" s="55"/>
    </row>
    <row r="23" spans="1:6" s="47" customFormat="1" x14ac:dyDescent="0.3">
      <c r="A23" s="46">
        <v>18</v>
      </c>
      <c r="B23" s="122" t="s">
        <v>105</v>
      </c>
      <c r="C23" s="207">
        <v>168</v>
      </c>
      <c r="D23" s="207">
        <v>61</v>
      </c>
      <c r="F23" s="55"/>
    </row>
    <row r="24" spans="1:6" s="47" customFormat="1" ht="26.4" x14ac:dyDescent="0.3">
      <c r="A24" s="46">
        <v>19</v>
      </c>
      <c r="B24" s="122" t="s">
        <v>259</v>
      </c>
      <c r="C24" s="207">
        <v>154</v>
      </c>
      <c r="D24" s="207">
        <v>42</v>
      </c>
      <c r="F24" s="55"/>
    </row>
    <row r="25" spans="1:6" s="47" customFormat="1" x14ac:dyDescent="0.3">
      <c r="A25" s="46">
        <v>20</v>
      </c>
      <c r="B25" s="122" t="s">
        <v>139</v>
      </c>
      <c r="C25" s="207">
        <v>145</v>
      </c>
      <c r="D25" s="207">
        <v>62</v>
      </c>
      <c r="F25" s="55"/>
    </row>
    <row r="26" spans="1:6" s="47" customFormat="1" x14ac:dyDescent="0.3">
      <c r="A26" s="46">
        <v>21</v>
      </c>
      <c r="B26" s="122" t="s">
        <v>111</v>
      </c>
      <c r="C26" s="207">
        <v>137</v>
      </c>
      <c r="D26" s="207">
        <v>51</v>
      </c>
      <c r="F26" s="55"/>
    </row>
    <row r="27" spans="1:6" s="47" customFormat="1" ht="26.4" x14ac:dyDescent="0.3">
      <c r="A27" s="46">
        <v>22</v>
      </c>
      <c r="B27" s="122" t="s">
        <v>170</v>
      </c>
      <c r="C27" s="207">
        <v>135</v>
      </c>
      <c r="D27" s="207">
        <v>58</v>
      </c>
      <c r="F27" s="55"/>
    </row>
    <row r="28" spans="1:6" s="47" customFormat="1" x14ac:dyDescent="0.3">
      <c r="A28" s="46">
        <v>23</v>
      </c>
      <c r="B28" s="122" t="s">
        <v>95</v>
      </c>
      <c r="C28" s="207">
        <v>131</v>
      </c>
      <c r="D28" s="207">
        <v>64</v>
      </c>
      <c r="F28" s="55"/>
    </row>
    <row r="29" spans="1:6" s="47" customFormat="1" x14ac:dyDescent="0.3">
      <c r="A29" s="46">
        <v>24</v>
      </c>
      <c r="B29" s="122" t="s">
        <v>110</v>
      </c>
      <c r="C29" s="207">
        <v>130</v>
      </c>
      <c r="D29" s="207">
        <v>65</v>
      </c>
      <c r="F29" s="55"/>
    </row>
    <row r="30" spans="1:6" s="47" customFormat="1" x14ac:dyDescent="0.3">
      <c r="A30" s="46">
        <v>25</v>
      </c>
      <c r="B30" s="122" t="s">
        <v>102</v>
      </c>
      <c r="C30" s="207">
        <v>122</v>
      </c>
      <c r="D30" s="207">
        <v>48</v>
      </c>
      <c r="F30" s="55"/>
    </row>
    <row r="31" spans="1:6" s="47" customFormat="1" x14ac:dyDescent="0.3">
      <c r="A31" s="46">
        <v>26</v>
      </c>
      <c r="B31" s="122" t="s">
        <v>146</v>
      </c>
      <c r="C31" s="207">
        <v>121</v>
      </c>
      <c r="D31" s="207">
        <v>37</v>
      </c>
      <c r="F31" s="55"/>
    </row>
    <row r="32" spans="1:6" s="47" customFormat="1" x14ac:dyDescent="0.3">
      <c r="A32" s="46">
        <v>27</v>
      </c>
      <c r="B32" s="122" t="s">
        <v>122</v>
      </c>
      <c r="C32" s="207">
        <v>120</v>
      </c>
      <c r="D32" s="207">
        <v>49</v>
      </c>
      <c r="F32" s="55"/>
    </row>
    <row r="33" spans="1:6" s="47" customFormat="1" x14ac:dyDescent="0.3">
      <c r="A33" s="46">
        <v>28</v>
      </c>
      <c r="B33" s="122" t="s">
        <v>310</v>
      </c>
      <c r="C33" s="207">
        <v>115</v>
      </c>
      <c r="D33" s="207">
        <v>39</v>
      </c>
      <c r="F33" s="55"/>
    </row>
    <row r="34" spans="1:6" s="47" customFormat="1" ht="15" customHeight="1" x14ac:dyDescent="0.3">
      <c r="A34" s="46">
        <v>29</v>
      </c>
      <c r="B34" s="122" t="s">
        <v>144</v>
      </c>
      <c r="C34" s="207">
        <v>114</v>
      </c>
      <c r="D34" s="207">
        <v>56</v>
      </c>
      <c r="F34" s="55"/>
    </row>
    <row r="35" spans="1:6" s="47" customFormat="1" x14ac:dyDescent="0.3">
      <c r="A35" s="46">
        <v>30</v>
      </c>
      <c r="B35" s="122" t="s">
        <v>282</v>
      </c>
      <c r="C35" s="207">
        <v>113</v>
      </c>
      <c r="D35" s="207">
        <v>32</v>
      </c>
      <c r="F35" s="55"/>
    </row>
    <row r="36" spans="1:6" s="47" customFormat="1" x14ac:dyDescent="0.3">
      <c r="A36" s="46">
        <v>31</v>
      </c>
      <c r="B36" s="122" t="s">
        <v>112</v>
      </c>
      <c r="C36" s="207">
        <v>108</v>
      </c>
      <c r="D36" s="207">
        <v>42</v>
      </c>
      <c r="F36" s="55"/>
    </row>
    <row r="37" spans="1:6" s="47" customFormat="1" x14ac:dyDescent="0.3">
      <c r="A37" s="46">
        <v>32</v>
      </c>
      <c r="B37" s="122" t="s">
        <v>120</v>
      </c>
      <c r="C37" s="207">
        <v>104</v>
      </c>
      <c r="D37" s="207">
        <v>43</v>
      </c>
      <c r="F37" s="55"/>
    </row>
    <row r="38" spans="1:6" s="47" customFormat="1" x14ac:dyDescent="0.3">
      <c r="A38" s="46">
        <v>33</v>
      </c>
      <c r="B38" s="122" t="s">
        <v>140</v>
      </c>
      <c r="C38" s="207">
        <v>102</v>
      </c>
      <c r="D38" s="207">
        <v>33</v>
      </c>
      <c r="F38" s="55"/>
    </row>
    <row r="39" spans="1:6" s="47" customFormat="1" x14ac:dyDescent="0.3">
      <c r="A39" s="46">
        <v>34</v>
      </c>
      <c r="B39" s="122" t="s">
        <v>113</v>
      </c>
      <c r="C39" s="207">
        <v>102</v>
      </c>
      <c r="D39" s="207">
        <v>41</v>
      </c>
      <c r="F39" s="55"/>
    </row>
    <row r="40" spans="1:6" s="47" customFormat="1" x14ac:dyDescent="0.3">
      <c r="A40" s="46">
        <v>35</v>
      </c>
      <c r="B40" s="122" t="s">
        <v>143</v>
      </c>
      <c r="C40" s="207">
        <v>99</v>
      </c>
      <c r="D40" s="207">
        <v>40</v>
      </c>
      <c r="F40" s="55"/>
    </row>
    <row r="41" spans="1:6" s="47" customFormat="1" x14ac:dyDescent="0.3">
      <c r="A41" s="46">
        <v>36</v>
      </c>
      <c r="B41" s="122" t="s">
        <v>100</v>
      </c>
      <c r="C41" s="207">
        <v>96</v>
      </c>
      <c r="D41" s="207">
        <v>36</v>
      </c>
      <c r="F41" s="55"/>
    </row>
    <row r="42" spans="1:6" x14ac:dyDescent="0.3">
      <c r="A42" s="46">
        <v>37</v>
      </c>
      <c r="B42" s="122" t="s">
        <v>89</v>
      </c>
      <c r="C42" s="207">
        <v>86</v>
      </c>
      <c r="D42" s="207">
        <v>70</v>
      </c>
      <c r="F42" s="55"/>
    </row>
    <row r="43" spans="1:6" ht="26.4" x14ac:dyDescent="0.3">
      <c r="A43" s="46">
        <v>38</v>
      </c>
      <c r="B43" s="122" t="s">
        <v>250</v>
      </c>
      <c r="C43" s="207">
        <v>85</v>
      </c>
      <c r="D43" s="207">
        <v>28</v>
      </c>
      <c r="F43" s="55"/>
    </row>
    <row r="44" spans="1:6" x14ac:dyDescent="0.3">
      <c r="A44" s="46">
        <v>39</v>
      </c>
      <c r="B44" s="122" t="s">
        <v>106</v>
      </c>
      <c r="C44" s="207">
        <v>84</v>
      </c>
      <c r="D44" s="207">
        <v>27</v>
      </c>
      <c r="F44" s="55"/>
    </row>
    <row r="45" spans="1:6" x14ac:dyDescent="0.3">
      <c r="A45" s="46">
        <v>40</v>
      </c>
      <c r="B45" s="122" t="s">
        <v>251</v>
      </c>
      <c r="C45" s="207">
        <v>80</v>
      </c>
      <c r="D45" s="207">
        <v>29</v>
      </c>
      <c r="F45" s="55"/>
    </row>
    <row r="46" spans="1:6" x14ac:dyDescent="0.3">
      <c r="A46" s="46">
        <v>41</v>
      </c>
      <c r="B46" s="122" t="s">
        <v>121</v>
      </c>
      <c r="C46" s="207">
        <v>80</v>
      </c>
      <c r="D46" s="207">
        <v>42</v>
      </c>
      <c r="F46" s="55"/>
    </row>
    <row r="47" spans="1:6" x14ac:dyDescent="0.3">
      <c r="A47" s="46">
        <v>42</v>
      </c>
      <c r="B47" s="122" t="s">
        <v>277</v>
      </c>
      <c r="C47" s="207">
        <v>79</v>
      </c>
      <c r="D47" s="207">
        <v>18</v>
      </c>
      <c r="F47" s="55"/>
    </row>
    <row r="48" spans="1:6" x14ac:dyDescent="0.3">
      <c r="A48" s="46">
        <v>43</v>
      </c>
      <c r="B48" s="122" t="s">
        <v>115</v>
      </c>
      <c r="C48" s="207">
        <v>79</v>
      </c>
      <c r="D48" s="207">
        <v>26</v>
      </c>
      <c r="F48" s="55"/>
    </row>
    <row r="49" spans="1:6" x14ac:dyDescent="0.3">
      <c r="A49" s="46">
        <v>44</v>
      </c>
      <c r="B49" s="122" t="s">
        <v>185</v>
      </c>
      <c r="C49" s="207">
        <v>78</v>
      </c>
      <c r="D49" s="207">
        <v>19</v>
      </c>
      <c r="F49" s="55"/>
    </row>
    <row r="50" spans="1:6" x14ac:dyDescent="0.3">
      <c r="A50" s="46">
        <v>45</v>
      </c>
      <c r="B50" s="122" t="s">
        <v>405</v>
      </c>
      <c r="C50" s="207">
        <v>73</v>
      </c>
      <c r="D50" s="207">
        <v>24</v>
      </c>
      <c r="F50" s="55"/>
    </row>
    <row r="51" spans="1:6" x14ac:dyDescent="0.3">
      <c r="A51" s="46">
        <v>46</v>
      </c>
      <c r="B51" s="122" t="s">
        <v>362</v>
      </c>
      <c r="C51" s="207">
        <v>72</v>
      </c>
      <c r="D51" s="207">
        <v>41</v>
      </c>
      <c r="F51" s="55"/>
    </row>
    <row r="52" spans="1:6" x14ac:dyDescent="0.3">
      <c r="A52" s="46">
        <v>47</v>
      </c>
      <c r="B52" s="122" t="s">
        <v>303</v>
      </c>
      <c r="C52" s="207">
        <v>69</v>
      </c>
      <c r="D52" s="207">
        <v>23</v>
      </c>
      <c r="F52" s="55"/>
    </row>
    <row r="53" spans="1:6" x14ac:dyDescent="0.3">
      <c r="A53" s="46">
        <v>48</v>
      </c>
      <c r="B53" s="122" t="s">
        <v>311</v>
      </c>
      <c r="C53" s="207">
        <v>69</v>
      </c>
      <c r="D53" s="207">
        <v>14</v>
      </c>
      <c r="F53" s="55"/>
    </row>
    <row r="54" spans="1:6" x14ac:dyDescent="0.3">
      <c r="A54" s="46">
        <v>49</v>
      </c>
      <c r="B54" s="122" t="s">
        <v>141</v>
      </c>
      <c r="C54" s="207">
        <v>69</v>
      </c>
      <c r="D54" s="207">
        <v>21</v>
      </c>
      <c r="F54" s="55"/>
    </row>
    <row r="55" spans="1:6" x14ac:dyDescent="0.3">
      <c r="A55" s="46">
        <v>50</v>
      </c>
      <c r="B55" s="122" t="s">
        <v>119</v>
      </c>
      <c r="C55" s="207">
        <v>69</v>
      </c>
      <c r="D55" s="207">
        <v>22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52" customWidth="1"/>
    <col min="2" max="2" width="18.109375" style="57" customWidth="1"/>
    <col min="3" max="3" width="17.109375" style="57" customWidth="1"/>
    <col min="4" max="4" width="8.88671875" style="52"/>
    <col min="5" max="5" width="64" style="52" customWidth="1"/>
    <col min="6" max="16384" width="8.88671875" style="52"/>
  </cols>
  <sheetData>
    <row r="1" spans="1:9" ht="15.6" x14ac:dyDescent="0.3">
      <c r="A1" s="254" t="s">
        <v>326</v>
      </c>
      <c r="B1" s="254"/>
      <c r="C1" s="254"/>
    </row>
    <row r="2" spans="1:9" s="50" customFormat="1" ht="44.25" customHeight="1" x14ac:dyDescent="0.35">
      <c r="A2" s="257" t="s">
        <v>253</v>
      </c>
      <c r="B2" s="257"/>
      <c r="C2" s="257"/>
    </row>
    <row r="3" spans="1:9" s="50" customFormat="1" ht="20.399999999999999" x14ac:dyDescent="0.35">
      <c r="A3" s="264" t="s">
        <v>124</v>
      </c>
      <c r="B3" s="264"/>
      <c r="C3" s="264"/>
    </row>
    <row r="4" spans="1:9" ht="12.75" x14ac:dyDescent="0.2">
      <c r="A4" s="186"/>
      <c r="B4" s="187"/>
      <c r="C4" s="187"/>
    </row>
    <row r="5" spans="1:9" s="45" customFormat="1" ht="35.4" customHeight="1" x14ac:dyDescent="0.3">
      <c r="A5" s="225" t="s">
        <v>80</v>
      </c>
      <c r="B5" s="224" t="s">
        <v>460</v>
      </c>
      <c r="C5" s="223" t="s">
        <v>458</v>
      </c>
    </row>
    <row r="6" spans="1:9" ht="38.4" customHeight="1" x14ac:dyDescent="0.25">
      <c r="A6" s="261" t="s">
        <v>125</v>
      </c>
      <c r="B6" s="261"/>
      <c r="C6" s="261"/>
      <c r="I6" s="54"/>
    </row>
    <row r="7" spans="1:9" ht="36.75" customHeight="1" x14ac:dyDescent="0.3">
      <c r="A7" s="116" t="s">
        <v>126</v>
      </c>
      <c r="B7" s="207">
        <v>199</v>
      </c>
      <c r="C7" s="207">
        <v>54</v>
      </c>
      <c r="D7" s="76"/>
      <c r="I7" s="54"/>
    </row>
    <row r="8" spans="1:9" ht="18.75" customHeight="1" x14ac:dyDescent="0.3">
      <c r="A8" s="122" t="s">
        <v>170</v>
      </c>
      <c r="B8" s="207">
        <v>135</v>
      </c>
      <c r="C8" s="207">
        <v>58</v>
      </c>
    </row>
    <row r="9" spans="1:9" ht="33" customHeight="1" x14ac:dyDescent="0.3">
      <c r="A9" s="122" t="s">
        <v>106</v>
      </c>
      <c r="B9" s="207">
        <v>84</v>
      </c>
      <c r="C9" s="207">
        <v>27</v>
      </c>
      <c r="D9" s="76"/>
    </row>
    <row r="10" spans="1:9" ht="27" customHeight="1" x14ac:dyDescent="0.3">
      <c r="A10" s="122" t="s">
        <v>171</v>
      </c>
      <c r="B10" s="207">
        <v>65</v>
      </c>
      <c r="C10" s="207">
        <v>32</v>
      </c>
    </row>
    <row r="11" spans="1:9" ht="15.6" x14ac:dyDescent="0.3">
      <c r="A11" s="122" t="s">
        <v>252</v>
      </c>
      <c r="B11" s="207">
        <v>57</v>
      </c>
      <c r="C11" s="207">
        <v>19</v>
      </c>
      <c r="D11" s="76"/>
    </row>
    <row r="12" spans="1:9" ht="27.75" customHeight="1" x14ac:dyDescent="0.3">
      <c r="A12" s="122" t="s">
        <v>172</v>
      </c>
      <c r="B12" s="207">
        <v>57</v>
      </c>
      <c r="C12" s="207">
        <v>28</v>
      </c>
    </row>
    <row r="13" spans="1:9" ht="27" customHeight="1" x14ac:dyDescent="0.3">
      <c r="A13" s="122" t="s">
        <v>272</v>
      </c>
      <c r="B13" s="207">
        <v>56</v>
      </c>
      <c r="C13" s="207">
        <v>30</v>
      </c>
      <c r="D13" s="76"/>
    </row>
    <row r="14" spans="1:9" ht="22.5" customHeight="1" x14ac:dyDescent="0.3">
      <c r="A14" s="122" t="s">
        <v>404</v>
      </c>
      <c r="B14" s="207">
        <v>50</v>
      </c>
      <c r="C14" s="207">
        <v>28</v>
      </c>
    </row>
    <row r="15" spans="1:9" ht="30" customHeight="1" x14ac:dyDescent="0.3">
      <c r="A15" s="122" t="s">
        <v>254</v>
      </c>
      <c r="B15" s="207">
        <v>43</v>
      </c>
      <c r="C15" s="207">
        <v>2</v>
      </c>
      <c r="D15" s="76"/>
    </row>
    <row r="16" spans="1:9" ht="15.6" x14ac:dyDescent="0.3">
      <c r="A16" s="122" t="s">
        <v>129</v>
      </c>
      <c r="B16" s="207">
        <v>38</v>
      </c>
      <c r="C16" s="207">
        <v>14</v>
      </c>
    </row>
    <row r="17" spans="1:5" ht="23.25" customHeight="1" x14ac:dyDescent="0.3">
      <c r="A17" s="122" t="s">
        <v>130</v>
      </c>
      <c r="B17" s="207">
        <v>35</v>
      </c>
      <c r="C17" s="207">
        <v>10</v>
      </c>
      <c r="D17" s="76"/>
    </row>
    <row r="18" spans="1:5" ht="25.5" customHeight="1" x14ac:dyDescent="0.3">
      <c r="A18" s="122" t="s">
        <v>360</v>
      </c>
      <c r="B18" s="207">
        <v>33</v>
      </c>
      <c r="C18" s="207">
        <v>13</v>
      </c>
    </row>
    <row r="19" spans="1:5" ht="33" customHeight="1" x14ac:dyDescent="0.3">
      <c r="A19" s="122" t="s">
        <v>359</v>
      </c>
      <c r="B19" s="207">
        <v>31</v>
      </c>
      <c r="C19" s="207">
        <v>20</v>
      </c>
      <c r="D19" s="76"/>
    </row>
    <row r="20" spans="1:5" ht="25.5" customHeight="1" x14ac:dyDescent="0.3">
      <c r="A20" s="122" t="s">
        <v>382</v>
      </c>
      <c r="B20" s="207">
        <v>30</v>
      </c>
      <c r="C20" s="207">
        <v>11</v>
      </c>
    </row>
    <row r="21" spans="1:5" ht="35.25" customHeight="1" x14ac:dyDescent="0.3">
      <c r="A21" s="122" t="s">
        <v>128</v>
      </c>
      <c r="B21" s="207">
        <v>28</v>
      </c>
      <c r="C21" s="207">
        <v>8</v>
      </c>
      <c r="D21" s="76"/>
    </row>
    <row r="22" spans="1:5" ht="38.4" customHeight="1" x14ac:dyDescent="0.25">
      <c r="A22" s="261" t="s">
        <v>26</v>
      </c>
      <c r="B22" s="261"/>
      <c r="C22" s="261"/>
    </row>
    <row r="23" spans="1:5" ht="26.4" x14ac:dyDescent="0.3">
      <c r="A23" s="122" t="s">
        <v>281</v>
      </c>
      <c r="B23" s="207">
        <v>332</v>
      </c>
      <c r="C23" s="207">
        <v>86</v>
      </c>
      <c r="D23" s="76"/>
    </row>
    <row r="24" spans="1:5" ht="15.6" x14ac:dyDescent="0.3">
      <c r="A24" s="122" t="s">
        <v>282</v>
      </c>
      <c r="B24" s="207">
        <v>113</v>
      </c>
      <c r="C24" s="207">
        <v>32</v>
      </c>
      <c r="E24" s="52" t="s">
        <v>289</v>
      </c>
    </row>
    <row r="25" spans="1:5" ht="21.75" customHeight="1" x14ac:dyDescent="0.3">
      <c r="A25" s="122" t="s">
        <v>120</v>
      </c>
      <c r="B25" s="207">
        <v>104</v>
      </c>
      <c r="C25" s="207">
        <v>43</v>
      </c>
      <c r="D25" s="76"/>
    </row>
    <row r="26" spans="1:5" ht="15.6" x14ac:dyDescent="0.3">
      <c r="A26" s="122" t="s">
        <v>362</v>
      </c>
      <c r="B26" s="207">
        <v>72</v>
      </c>
      <c r="C26" s="207">
        <v>41</v>
      </c>
    </row>
    <row r="27" spans="1:5" ht="15.6" x14ac:dyDescent="0.3">
      <c r="A27" s="122" t="s">
        <v>303</v>
      </c>
      <c r="B27" s="207">
        <v>69</v>
      </c>
      <c r="C27" s="207">
        <v>23</v>
      </c>
      <c r="D27" s="76"/>
    </row>
    <row r="28" spans="1:5" ht="26.4" x14ac:dyDescent="0.3">
      <c r="A28" s="122" t="s">
        <v>335</v>
      </c>
      <c r="B28" s="207">
        <v>63</v>
      </c>
      <c r="C28" s="207">
        <v>25</v>
      </c>
    </row>
    <row r="29" spans="1:5" ht="15.6" x14ac:dyDescent="0.3">
      <c r="A29" s="122" t="s">
        <v>351</v>
      </c>
      <c r="B29" s="207">
        <v>57</v>
      </c>
      <c r="C29" s="207">
        <v>19</v>
      </c>
      <c r="D29" s="76"/>
    </row>
    <row r="30" spans="1:5" ht="15.6" x14ac:dyDescent="0.3">
      <c r="A30" s="122" t="s">
        <v>175</v>
      </c>
      <c r="B30" s="207">
        <v>56</v>
      </c>
      <c r="C30" s="207">
        <v>15</v>
      </c>
    </row>
    <row r="31" spans="1:5" ht="15.6" x14ac:dyDescent="0.3">
      <c r="A31" s="122" t="s">
        <v>283</v>
      </c>
      <c r="B31" s="207">
        <v>35</v>
      </c>
      <c r="C31" s="207">
        <v>14</v>
      </c>
      <c r="D31" s="76"/>
    </row>
    <row r="32" spans="1:5" ht="15.6" x14ac:dyDescent="0.3">
      <c r="A32" s="122" t="s">
        <v>391</v>
      </c>
      <c r="B32" s="207">
        <v>28</v>
      </c>
      <c r="C32" s="207">
        <v>12</v>
      </c>
    </row>
    <row r="33" spans="1:4" ht="15.6" x14ac:dyDescent="0.3">
      <c r="A33" s="122" t="s">
        <v>132</v>
      </c>
      <c r="B33" s="207">
        <v>27</v>
      </c>
      <c r="C33" s="207">
        <v>11</v>
      </c>
      <c r="D33" s="76"/>
    </row>
    <row r="34" spans="1:4" ht="15.6" x14ac:dyDescent="0.3">
      <c r="A34" s="122" t="s">
        <v>307</v>
      </c>
      <c r="B34" s="207">
        <v>26</v>
      </c>
      <c r="C34" s="207">
        <v>10</v>
      </c>
    </row>
    <row r="35" spans="1:4" ht="15.6" x14ac:dyDescent="0.3">
      <c r="A35" s="122" t="s">
        <v>361</v>
      </c>
      <c r="B35" s="207">
        <v>24</v>
      </c>
      <c r="C35" s="207">
        <v>6</v>
      </c>
      <c r="D35" s="76"/>
    </row>
    <row r="36" spans="1:4" ht="15.6" x14ac:dyDescent="0.3">
      <c r="A36" s="122" t="s">
        <v>123</v>
      </c>
      <c r="B36" s="207">
        <v>24</v>
      </c>
      <c r="C36" s="207">
        <v>10</v>
      </c>
    </row>
    <row r="37" spans="1:4" ht="15.6" x14ac:dyDescent="0.3">
      <c r="A37" s="122" t="s">
        <v>462</v>
      </c>
      <c r="B37" s="207">
        <v>21</v>
      </c>
      <c r="C37" s="207">
        <v>8</v>
      </c>
      <c r="D37" s="76"/>
    </row>
    <row r="38" spans="1:4" ht="38.4" customHeight="1" x14ac:dyDescent="0.25">
      <c r="A38" s="261" t="s">
        <v>27</v>
      </c>
      <c r="B38" s="261"/>
      <c r="C38" s="261"/>
    </row>
    <row r="39" spans="1:4" ht="21.75" customHeight="1" x14ac:dyDescent="0.3">
      <c r="A39" s="116" t="s">
        <v>93</v>
      </c>
      <c r="B39" s="207">
        <v>528</v>
      </c>
      <c r="C39" s="207">
        <v>213</v>
      </c>
      <c r="D39" s="76"/>
    </row>
    <row r="40" spans="1:4" ht="21.75" customHeight="1" x14ac:dyDescent="0.3">
      <c r="A40" s="116" t="s">
        <v>298</v>
      </c>
      <c r="B40" s="207">
        <v>225</v>
      </c>
      <c r="C40" s="207">
        <v>74</v>
      </c>
    </row>
    <row r="41" spans="1:4" ht="21.75" customHeight="1" x14ac:dyDescent="0.3">
      <c r="A41" s="116" t="s">
        <v>101</v>
      </c>
      <c r="B41" s="207">
        <v>194</v>
      </c>
      <c r="C41" s="207">
        <v>75</v>
      </c>
      <c r="D41" s="76"/>
    </row>
    <row r="42" spans="1:4" ht="21.75" customHeight="1" x14ac:dyDescent="0.3">
      <c r="A42" s="116" t="s">
        <v>111</v>
      </c>
      <c r="B42" s="207">
        <v>137</v>
      </c>
      <c r="C42" s="207">
        <v>51</v>
      </c>
    </row>
    <row r="43" spans="1:4" ht="21.75" customHeight="1" x14ac:dyDescent="0.3">
      <c r="A43" s="116" t="s">
        <v>405</v>
      </c>
      <c r="B43" s="207">
        <v>73</v>
      </c>
      <c r="C43" s="207">
        <v>24</v>
      </c>
      <c r="D43" s="76"/>
    </row>
    <row r="44" spans="1:4" ht="21.75" customHeight="1" x14ac:dyDescent="0.3">
      <c r="A44" s="116" t="s">
        <v>311</v>
      </c>
      <c r="B44" s="207">
        <v>69</v>
      </c>
      <c r="C44" s="207">
        <v>14</v>
      </c>
    </row>
    <row r="45" spans="1:4" ht="21.75" customHeight="1" x14ac:dyDescent="0.3">
      <c r="A45" s="116" t="s">
        <v>136</v>
      </c>
      <c r="B45" s="207">
        <v>40</v>
      </c>
      <c r="C45" s="207">
        <v>23</v>
      </c>
      <c r="D45" s="76"/>
    </row>
    <row r="46" spans="1:4" ht="21.75" customHeight="1" x14ac:dyDescent="0.3">
      <c r="A46" s="116" t="s">
        <v>256</v>
      </c>
      <c r="B46" s="207">
        <v>38</v>
      </c>
      <c r="C46" s="207">
        <v>11</v>
      </c>
    </row>
    <row r="47" spans="1:4" ht="21.75" customHeight="1" x14ac:dyDescent="0.3">
      <c r="A47" s="116" t="s">
        <v>255</v>
      </c>
      <c r="B47" s="207">
        <v>36</v>
      </c>
      <c r="C47" s="207">
        <v>12</v>
      </c>
      <c r="D47" s="76"/>
    </row>
    <row r="48" spans="1:4" ht="21.75" customHeight="1" x14ac:dyDescent="0.3">
      <c r="A48" s="116" t="s">
        <v>417</v>
      </c>
      <c r="B48" s="207">
        <v>35</v>
      </c>
      <c r="C48" s="207">
        <v>19</v>
      </c>
    </row>
    <row r="49" spans="1:4" ht="21.75" customHeight="1" x14ac:dyDescent="0.3">
      <c r="A49" s="116" t="s">
        <v>177</v>
      </c>
      <c r="B49" s="207">
        <v>32</v>
      </c>
      <c r="C49" s="207">
        <v>17</v>
      </c>
      <c r="D49" s="76"/>
    </row>
    <row r="50" spans="1:4" ht="21.75" customHeight="1" x14ac:dyDescent="0.3">
      <c r="A50" s="116" t="s">
        <v>338</v>
      </c>
      <c r="B50" s="207">
        <v>30</v>
      </c>
      <c r="C50" s="207">
        <v>14</v>
      </c>
    </row>
    <row r="51" spans="1:4" ht="21.75" customHeight="1" x14ac:dyDescent="0.3">
      <c r="A51" s="116" t="s">
        <v>178</v>
      </c>
      <c r="B51" s="207">
        <v>29</v>
      </c>
      <c r="C51" s="207">
        <v>11</v>
      </c>
      <c r="D51" s="76"/>
    </row>
    <row r="52" spans="1:4" ht="21.75" customHeight="1" x14ac:dyDescent="0.3">
      <c r="A52" s="116" t="s">
        <v>383</v>
      </c>
      <c r="B52" s="207">
        <v>28</v>
      </c>
      <c r="C52" s="207">
        <v>9</v>
      </c>
    </row>
    <row r="53" spans="1:4" ht="21.75" customHeight="1" x14ac:dyDescent="0.3">
      <c r="A53" s="116" t="s">
        <v>463</v>
      </c>
      <c r="B53" s="207">
        <v>27</v>
      </c>
      <c r="C53" s="207">
        <v>10</v>
      </c>
      <c r="D53" s="76"/>
    </row>
    <row r="54" spans="1:4" ht="38.4" customHeight="1" x14ac:dyDescent="0.25">
      <c r="A54" s="261" t="s">
        <v>28</v>
      </c>
      <c r="B54" s="261"/>
      <c r="C54" s="261"/>
    </row>
    <row r="55" spans="1:4" ht="21.75" customHeight="1" x14ac:dyDescent="0.3">
      <c r="A55" s="116" t="s">
        <v>190</v>
      </c>
      <c r="B55" s="207">
        <v>263</v>
      </c>
      <c r="C55" s="207">
        <v>166</v>
      </c>
      <c r="D55" s="76"/>
    </row>
    <row r="56" spans="1:4" ht="21.75" customHeight="1" x14ac:dyDescent="0.3">
      <c r="A56" s="116" t="s">
        <v>138</v>
      </c>
      <c r="B56" s="207">
        <v>196</v>
      </c>
      <c r="C56" s="207">
        <v>123</v>
      </c>
    </row>
    <row r="57" spans="1:4" ht="21.75" customHeight="1" x14ac:dyDescent="0.3">
      <c r="A57" s="116" t="s">
        <v>105</v>
      </c>
      <c r="B57" s="207">
        <v>168</v>
      </c>
      <c r="C57" s="207">
        <v>61</v>
      </c>
      <c r="D57" s="76"/>
    </row>
    <row r="58" spans="1:4" ht="21.75" customHeight="1" x14ac:dyDescent="0.3">
      <c r="A58" s="116" t="s">
        <v>139</v>
      </c>
      <c r="B58" s="207">
        <v>145</v>
      </c>
      <c r="C58" s="207">
        <v>62</v>
      </c>
    </row>
    <row r="59" spans="1:4" ht="21.75" customHeight="1" x14ac:dyDescent="0.3">
      <c r="A59" s="116" t="s">
        <v>112</v>
      </c>
      <c r="B59" s="207">
        <v>108</v>
      </c>
      <c r="C59" s="207">
        <v>42</v>
      </c>
      <c r="D59" s="76"/>
    </row>
    <row r="60" spans="1:4" ht="21.75" customHeight="1" x14ac:dyDescent="0.3">
      <c r="A60" s="116" t="s">
        <v>140</v>
      </c>
      <c r="B60" s="207">
        <v>102</v>
      </c>
      <c r="C60" s="207">
        <v>33</v>
      </c>
    </row>
    <row r="61" spans="1:4" ht="21.75" customHeight="1" x14ac:dyDescent="0.3">
      <c r="A61" s="116" t="s">
        <v>251</v>
      </c>
      <c r="B61" s="207">
        <v>80</v>
      </c>
      <c r="C61" s="207">
        <v>29</v>
      </c>
      <c r="D61" s="76"/>
    </row>
    <row r="62" spans="1:4" ht="25.5" customHeight="1" x14ac:dyDescent="0.3">
      <c r="A62" s="116" t="s">
        <v>141</v>
      </c>
      <c r="B62" s="207">
        <v>69</v>
      </c>
      <c r="C62" s="207">
        <v>21</v>
      </c>
    </row>
    <row r="63" spans="1:4" ht="32.25" customHeight="1" x14ac:dyDescent="0.3">
      <c r="A63" s="116" t="s">
        <v>142</v>
      </c>
      <c r="B63" s="207">
        <v>55</v>
      </c>
      <c r="C63" s="207">
        <v>19</v>
      </c>
      <c r="D63" s="76"/>
    </row>
    <row r="64" spans="1:4" ht="21.75" customHeight="1" x14ac:dyDescent="0.3">
      <c r="A64" s="116" t="s">
        <v>137</v>
      </c>
      <c r="B64" s="207">
        <v>51</v>
      </c>
      <c r="C64" s="207">
        <v>24</v>
      </c>
    </row>
    <row r="65" spans="1:5" ht="30.75" customHeight="1" x14ac:dyDescent="0.3">
      <c r="A65" s="116" t="s">
        <v>257</v>
      </c>
      <c r="B65" s="207">
        <v>42</v>
      </c>
      <c r="C65" s="207">
        <v>16</v>
      </c>
      <c r="D65" s="76"/>
    </row>
    <row r="66" spans="1:5" ht="36.75" customHeight="1" x14ac:dyDescent="0.3">
      <c r="A66" s="116" t="s">
        <v>308</v>
      </c>
      <c r="B66" s="207">
        <v>38</v>
      </c>
      <c r="C66" s="207">
        <v>17</v>
      </c>
    </row>
    <row r="67" spans="1:5" ht="32.25" customHeight="1" x14ac:dyDescent="0.3">
      <c r="A67" s="116" t="s">
        <v>380</v>
      </c>
      <c r="B67" s="207">
        <v>29</v>
      </c>
      <c r="C67" s="207">
        <v>15</v>
      </c>
      <c r="D67" s="76"/>
    </row>
    <row r="68" spans="1:5" ht="34.5" customHeight="1" x14ac:dyDescent="0.3">
      <c r="A68" s="116" t="s">
        <v>416</v>
      </c>
      <c r="B68" s="207">
        <v>27</v>
      </c>
      <c r="C68" s="207">
        <v>12</v>
      </c>
    </row>
    <row r="69" spans="1:5" ht="32.25" customHeight="1" x14ac:dyDescent="0.3">
      <c r="A69" s="116" t="s">
        <v>415</v>
      </c>
      <c r="B69" s="207">
        <v>24</v>
      </c>
      <c r="C69" s="207">
        <v>13</v>
      </c>
      <c r="D69" s="76"/>
      <c r="E69" s="76"/>
    </row>
    <row r="70" spans="1:5" ht="38.4" customHeight="1" x14ac:dyDescent="0.25">
      <c r="A70" s="261" t="s">
        <v>29</v>
      </c>
      <c r="B70" s="261"/>
      <c r="C70" s="261"/>
    </row>
    <row r="71" spans="1:5" ht="15.6" x14ac:dyDescent="0.3">
      <c r="A71" s="122" t="s">
        <v>88</v>
      </c>
      <c r="B71" s="207">
        <v>1342</v>
      </c>
      <c r="C71" s="207">
        <v>527</v>
      </c>
      <c r="D71" s="76"/>
    </row>
    <row r="72" spans="1:5" ht="15.6" x14ac:dyDescent="0.3">
      <c r="A72" s="122" t="s">
        <v>90</v>
      </c>
      <c r="B72" s="207">
        <v>757</v>
      </c>
      <c r="C72" s="207">
        <v>294</v>
      </c>
    </row>
    <row r="73" spans="1:5" ht="15.6" x14ac:dyDescent="0.3">
      <c r="A73" s="122" t="s">
        <v>94</v>
      </c>
      <c r="B73" s="207">
        <v>652</v>
      </c>
      <c r="C73" s="207">
        <v>276</v>
      </c>
      <c r="D73" s="76"/>
    </row>
    <row r="74" spans="1:5" ht="15.6" x14ac:dyDescent="0.3">
      <c r="A74" s="122" t="s">
        <v>258</v>
      </c>
      <c r="B74" s="207">
        <v>502</v>
      </c>
      <c r="C74" s="207">
        <v>196</v>
      </c>
    </row>
    <row r="75" spans="1:5" ht="52.8" x14ac:dyDescent="0.3">
      <c r="A75" s="122" t="s">
        <v>297</v>
      </c>
      <c r="B75" s="207">
        <v>286</v>
      </c>
      <c r="C75" s="207">
        <v>104</v>
      </c>
      <c r="D75" s="76"/>
    </row>
    <row r="76" spans="1:5" ht="15.6" x14ac:dyDescent="0.3">
      <c r="A76" s="122" t="s">
        <v>95</v>
      </c>
      <c r="B76" s="207">
        <v>131</v>
      </c>
      <c r="C76" s="207">
        <v>64</v>
      </c>
    </row>
    <row r="77" spans="1:5" ht="15.6" x14ac:dyDescent="0.3">
      <c r="A77" s="122" t="s">
        <v>110</v>
      </c>
      <c r="B77" s="207">
        <v>130</v>
      </c>
      <c r="C77" s="207">
        <v>65</v>
      </c>
      <c r="D77" s="76"/>
    </row>
    <row r="78" spans="1:5" ht="15.6" x14ac:dyDescent="0.3">
      <c r="A78" s="122" t="s">
        <v>144</v>
      </c>
      <c r="B78" s="207">
        <v>114</v>
      </c>
      <c r="C78" s="207">
        <v>56</v>
      </c>
    </row>
    <row r="79" spans="1:5" ht="15.6" x14ac:dyDescent="0.3">
      <c r="A79" s="122" t="s">
        <v>143</v>
      </c>
      <c r="B79" s="207">
        <v>99</v>
      </c>
      <c r="C79" s="207">
        <v>40</v>
      </c>
      <c r="D79" s="76"/>
    </row>
    <row r="80" spans="1:5" ht="15.6" x14ac:dyDescent="0.3">
      <c r="A80" s="122" t="s">
        <v>108</v>
      </c>
      <c r="B80" s="207">
        <v>62</v>
      </c>
      <c r="C80" s="207">
        <v>26</v>
      </c>
    </row>
    <row r="81" spans="1:4" ht="26.4" x14ac:dyDescent="0.3">
      <c r="A81" s="122" t="s">
        <v>304</v>
      </c>
      <c r="B81" s="207">
        <v>56</v>
      </c>
      <c r="C81" s="207">
        <v>25</v>
      </c>
      <c r="D81" s="76"/>
    </row>
    <row r="82" spans="1:4" ht="15.6" x14ac:dyDescent="0.3">
      <c r="A82" s="122" t="s">
        <v>116</v>
      </c>
      <c r="B82" s="207">
        <v>54</v>
      </c>
      <c r="C82" s="207">
        <v>22</v>
      </c>
    </row>
    <row r="83" spans="1:4" ht="15.6" x14ac:dyDescent="0.3">
      <c r="A83" s="122" t="s">
        <v>305</v>
      </c>
      <c r="B83" s="207">
        <v>33</v>
      </c>
      <c r="C83" s="207">
        <v>14</v>
      </c>
      <c r="D83" s="76"/>
    </row>
    <row r="84" spans="1:4" ht="15.6" x14ac:dyDescent="0.3">
      <c r="A84" s="122" t="s">
        <v>423</v>
      </c>
      <c r="B84" s="207">
        <v>28</v>
      </c>
      <c r="C84" s="207">
        <v>12</v>
      </c>
    </row>
    <row r="85" spans="1:4" ht="15.6" x14ac:dyDescent="0.3">
      <c r="A85" s="122" t="s">
        <v>429</v>
      </c>
      <c r="B85" s="207">
        <v>26</v>
      </c>
      <c r="C85" s="207">
        <v>12</v>
      </c>
      <c r="D85" s="76"/>
    </row>
    <row r="86" spans="1:4" ht="38.4" customHeight="1" x14ac:dyDescent="0.25">
      <c r="A86" s="261" t="s">
        <v>145</v>
      </c>
      <c r="B86" s="261"/>
      <c r="C86" s="261"/>
    </row>
    <row r="87" spans="1:4" ht="37.5" customHeight="1" x14ac:dyDescent="0.3">
      <c r="A87" s="122" t="s">
        <v>259</v>
      </c>
      <c r="B87" s="207">
        <v>154</v>
      </c>
      <c r="C87" s="207">
        <v>42</v>
      </c>
      <c r="D87" s="76"/>
    </row>
    <row r="88" spans="1:4" ht="27" customHeight="1" x14ac:dyDescent="0.3">
      <c r="A88" s="122" t="s">
        <v>146</v>
      </c>
      <c r="B88" s="207">
        <v>121</v>
      </c>
      <c r="C88" s="207">
        <v>37</v>
      </c>
    </row>
    <row r="89" spans="1:4" ht="40.5" customHeight="1" x14ac:dyDescent="0.3">
      <c r="A89" s="122" t="s">
        <v>250</v>
      </c>
      <c r="B89" s="207">
        <v>85</v>
      </c>
      <c r="C89" s="207">
        <v>28</v>
      </c>
      <c r="D89" s="76"/>
    </row>
    <row r="90" spans="1:4" ht="20.25" customHeight="1" x14ac:dyDescent="0.3">
      <c r="A90" s="122" t="s">
        <v>155</v>
      </c>
      <c r="B90" s="207">
        <v>36</v>
      </c>
      <c r="C90" s="207">
        <v>11</v>
      </c>
    </row>
    <row r="91" spans="1:4" ht="26.25" customHeight="1" x14ac:dyDescent="0.3">
      <c r="A91" s="122" t="s">
        <v>191</v>
      </c>
      <c r="B91" s="207">
        <v>32</v>
      </c>
      <c r="C91" s="207">
        <v>10</v>
      </c>
      <c r="D91" s="76"/>
    </row>
    <row r="92" spans="1:4" ht="20.25" customHeight="1" x14ac:dyDescent="0.3">
      <c r="A92" s="122" t="s">
        <v>154</v>
      </c>
      <c r="B92" s="207">
        <v>23</v>
      </c>
      <c r="C92" s="207">
        <v>11</v>
      </c>
    </row>
    <row r="93" spans="1:4" ht="20.25" customHeight="1" x14ac:dyDescent="0.3">
      <c r="A93" s="122" t="s">
        <v>149</v>
      </c>
      <c r="B93" s="207">
        <v>22</v>
      </c>
      <c r="C93" s="207">
        <v>7</v>
      </c>
      <c r="D93" s="76"/>
    </row>
    <row r="94" spans="1:4" ht="20.25" customHeight="1" x14ac:dyDescent="0.3">
      <c r="A94" s="122" t="s">
        <v>150</v>
      </c>
      <c r="B94" s="207">
        <v>19</v>
      </c>
      <c r="C94" s="207">
        <v>7</v>
      </c>
    </row>
    <row r="95" spans="1:4" ht="20.25" customHeight="1" x14ac:dyDescent="0.3">
      <c r="A95" s="122" t="s">
        <v>147</v>
      </c>
      <c r="B95" s="207">
        <v>18</v>
      </c>
      <c r="C95" s="207">
        <v>5</v>
      </c>
      <c r="D95" s="76"/>
    </row>
    <row r="96" spans="1:4" ht="20.25" customHeight="1" x14ac:dyDescent="0.3">
      <c r="A96" s="122" t="s">
        <v>151</v>
      </c>
      <c r="B96" s="207">
        <v>11</v>
      </c>
      <c r="C96" s="207">
        <v>4</v>
      </c>
    </row>
    <row r="97" spans="1:4" ht="20.25" customHeight="1" x14ac:dyDescent="0.3">
      <c r="A97" s="122" t="s">
        <v>309</v>
      </c>
      <c r="B97" s="207">
        <v>9</v>
      </c>
      <c r="C97" s="207">
        <v>5</v>
      </c>
      <c r="D97" s="76"/>
    </row>
    <row r="98" spans="1:4" ht="15.6" x14ac:dyDescent="0.3">
      <c r="A98" s="122" t="s">
        <v>152</v>
      </c>
      <c r="B98" s="207">
        <v>9</v>
      </c>
      <c r="C98" s="207">
        <v>4</v>
      </c>
    </row>
    <row r="99" spans="1:4" ht="24.75" customHeight="1" x14ac:dyDescent="0.3">
      <c r="A99" s="122" t="s">
        <v>406</v>
      </c>
      <c r="B99" s="207">
        <v>7</v>
      </c>
      <c r="C99" s="207">
        <v>4</v>
      </c>
      <c r="D99" s="76"/>
    </row>
    <row r="100" spans="1:4" ht="33" customHeight="1" x14ac:dyDescent="0.3">
      <c r="A100" s="122" t="s">
        <v>464</v>
      </c>
      <c r="B100" s="207">
        <v>5</v>
      </c>
      <c r="C100" s="207">
        <v>3</v>
      </c>
    </row>
    <row r="101" spans="1:4" ht="27" customHeight="1" x14ac:dyDescent="0.3">
      <c r="A101" s="122" t="s">
        <v>153</v>
      </c>
      <c r="B101" s="207">
        <v>5</v>
      </c>
      <c r="C101" s="207">
        <v>0</v>
      </c>
      <c r="D101" s="76"/>
    </row>
    <row r="102" spans="1:4" ht="38.4" customHeight="1" x14ac:dyDescent="0.25">
      <c r="A102" s="261" t="s">
        <v>31</v>
      </c>
      <c r="B102" s="261"/>
      <c r="C102" s="261"/>
    </row>
    <row r="103" spans="1:4" ht="17.25" customHeight="1" x14ac:dyDescent="0.3">
      <c r="A103" s="122" t="s">
        <v>96</v>
      </c>
      <c r="B103" s="207">
        <v>191</v>
      </c>
      <c r="C103" s="207">
        <v>101</v>
      </c>
      <c r="D103" s="76"/>
    </row>
    <row r="104" spans="1:4" ht="17.25" customHeight="1" x14ac:dyDescent="0.3">
      <c r="A104" s="122" t="s">
        <v>121</v>
      </c>
      <c r="B104" s="207">
        <v>80</v>
      </c>
      <c r="C104" s="207">
        <v>42</v>
      </c>
    </row>
    <row r="105" spans="1:4" ht="17.25" customHeight="1" x14ac:dyDescent="0.3">
      <c r="A105" s="122" t="s">
        <v>277</v>
      </c>
      <c r="B105" s="207">
        <v>79</v>
      </c>
      <c r="C105" s="207">
        <v>18</v>
      </c>
      <c r="D105" s="76"/>
    </row>
    <row r="106" spans="1:4" ht="17.25" customHeight="1" x14ac:dyDescent="0.3">
      <c r="A106" s="122" t="s">
        <v>260</v>
      </c>
      <c r="B106" s="207">
        <v>54</v>
      </c>
      <c r="C106" s="207">
        <v>23</v>
      </c>
    </row>
    <row r="107" spans="1:4" ht="15.6" x14ac:dyDescent="0.3">
      <c r="A107" s="122" t="s">
        <v>278</v>
      </c>
      <c r="B107" s="207">
        <v>34</v>
      </c>
      <c r="C107" s="207">
        <v>16</v>
      </c>
      <c r="D107" s="76"/>
    </row>
    <row r="108" spans="1:4" ht="15.6" x14ac:dyDescent="0.3">
      <c r="A108" s="122" t="s">
        <v>193</v>
      </c>
      <c r="B108" s="207">
        <v>31</v>
      </c>
      <c r="C108" s="207">
        <v>10</v>
      </c>
    </row>
    <row r="109" spans="1:4" ht="15.6" x14ac:dyDescent="0.3">
      <c r="A109" s="122" t="s">
        <v>181</v>
      </c>
      <c r="B109" s="207">
        <v>27</v>
      </c>
      <c r="C109" s="207">
        <v>13</v>
      </c>
      <c r="D109" s="76"/>
    </row>
    <row r="110" spans="1:4" ht="29.25" customHeight="1" x14ac:dyDescent="0.3">
      <c r="A110" s="122" t="s">
        <v>261</v>
      </c>
      <c r="B110" s="207">
        <v>24</v>
      </c>
      <c r="C110" s="207">
        <v>8</v>
      </c>
    </row>
    <row r="111" spans="1:4" ht="24" customHeight="1" x14ac:dyDescent="0.3">
      <c r="A111" s="122" t="s">
        <v>319</v>
      </c>
      <c r="B111" s="207">
        <v>18</v>
      </c>
      <c r="C111" s="207">
        <v>7</v>
      </c>
      <c r="D111" s="76"/>
    </row>
    <row r="112" spans="1:4" ht="31.5" customHeight="1" x14ac:dyDescent="0.3">
      <c r="A112" s="122" t="s">
        <v>408</v>
      </c>
      <c r="B112" s="207">
        <v>17</v>
      </c>
      <c r="C112" s="207">
        <v>16</v>
      </c>
    </row>
    <row r="113" spans="1:4" ht="24" customHeight="1" x14ac:dyDescent="0.3">
      <c r="A113" s="122" t="s">
        <v>320</v>
      </c>
      <c r="B113" s="207">
        <v>15</v>
      </c>
      <c r="C113" s="207">
        <v>8</v>
      </c>
      <c r="D113" s="76"/>
    </row>
    <row r="114" spans="1:4" ht="24.75" customHeight="1" x14ac:dyDescent="0.3">
      <c r="A114" s="122" t="s">
        <v>384</v>
      </c>
      <c r="B114" s="207">
        <v>15</v>
      </c>
      <c r="C114" s="207">
        <v>11</v>
      </c>
    </row>
    <row r="115" spans="1:4" ht="22.5" customHeight="1" x14ac:dyDescent="0.3">
      <c r="A115" s="122" t="s">
        <v>117</v>
      </c>
      <c r="B115" s="207">
        <v>14</v>
      </c>
      <c r="C115" s="207">
        <v>5</v>
      </c>
      <c r="D115" s="76"/>
    </row>
    <row r="116" spans="1:4" ht="31.5" customHeight="1" x14ac:dyDescent="0.3">
      <c r="A116" s="122" t="s">
        <v>157</v>
      </c>
      <c r="B116" s="207">
        <v>12</v>
      </c>
      <c r="C116" s="207">
        <v>5</v>
      </c>
    </row>
    <row r="117" spans="1:4" ht="24" customHeight="1" x14ac:dyDescent="0.3">
      <c r="A117" s="122" t="s">
        <v>407</v>
      </c>
      <c r="B117" s="207">
        <v>12</v>
      </c>
      <c r="C117" s="207">
        <v>4</v>
      </c>
      <c r="D117" s="76"/>
    </row>
    <row r="118" spans="1:4" ht="63.75" customHeight="1" x14ac:dyDescent="0.25">
      <c r="A118" s="261" t="s">
        <v>32</v>
      </c>
      <c r="B118" s="261"/>
      <c r="C118" s="261"/>
    </row>
    <row r="119" spans="1:4" ht="21" customHeight="1" x14ac:dyDescent="0.3">
      <c r="A119" s="116" t="s">
        <v>89</v>
      </c>
      <c r="B119" s="207">
        <v>86</v>
      </c>
      <c r="C119" s="207">
        <v>70</v>
      </c>
      <c r="D119" s="76"/>
    </row>
    <row r="120" spans="1:4" ht="44.25" customHeight="1" x14ac:dyDescent="0.3">
      <c r="A120" s="122" t="s">
        <v>115</v>
      </c>
      <c r="B120" s="207">
        <v>79</v>
      </c>
      <c r="C120" s="207">
        <v>26</v>
      </c>
    </row>
    <row r="121" spans="1:4" ht="48" customHeight="1" x14ac:dyDescent="0.3">
      <c r="A121" s="122" t="s">
        <v>263</v>
      </c>
      <c r="B121" s="207">
        <v>55</v>
      </c>
      <c r="C121" s="207">
        <v>23</v>
      </c>
      <c r="D121" s="76"/>
    </row>
    <row r="122" spans="1:4" ht="24.75" customHeight="1" x14ac:dyDescent="0.3">
      <c r="A122" s="122" t="s">
        <v>92</v>
      </c>
      <c r="B122" s="207">
        <v>36</v>
      </c>
      <c r="C122" s="207">
        <v>23</v>
      </c>
    </row>
    <row r="123" spans="1:4" ht="24" customHeight="1" x14ac:dyDescent="0.3">
      <c r="A123" s="122" t="s">
        <v>184</v>
      </c>
      <c r="B123" s="207">
        <v>34</v>
      </c>
      <c r="C123" s="207">
        <v>11</v>
      </c>
      <c r="D123" s="76"/>
    </row>
    <row r="124" spans="1:4" ht="15.6" x14ac:dyDescent="0.3">
      <c r="A124" s="122" t="s">
        <v>392</v>
      </c>
      <c r="B124" s="207">
        <v>30</v>
      </c>
      <c r="C124" s="207">
        <v>22</v>
      </c>
    </row>
    <row r="125" spans="1:4" ht="21.75" customHeight="1" x14ac:dyDescent="0.3">
      <c r="A125" s="122" t="s">
        <v>327</v>
      </c>
      <c r="B125" s="207">
        <v>18</v>
      </c>
      <c r="C125" s="207">
        <v>6</v>
      </c>
      <c r="D125" s="76"/>
    </row>
    <row r="126" spans="1:4" ht="32.25" customHeight="1" x14ac:dyDescent="0.3">
      <c r="A126" s="122" t="s">
        <v>183</v>
      </c>
      <c r="B126" s="207">
        <v>17</v>
      </c>
      <c r="C126" s="207">
        <v>7</v>
      </c>
    </row>
    <row r="127" spans="1:4" ht="15.6" x14ac:dyDescent="0.3">
      <c r="A127" s="122" t="s">
        <v>363</v>
      </c>
      <c r="B127" s="207">
        <v>16</v>
      </c>
      <c r="C127" s="207">
        <v>3</v>
      </c>
      <c r="D127" s="76"/>
    </row>
    <row r="128" spans="1:4" ht="27" customHeight="1" x14ac:dyDescent="0.3">
      <c r="A128" s="122" t="s">
        <v>321</v>
      </c>
      <c r="B128" s="207">
        <v>16</v>
      </c>
      <c r="C128" s="207">
        <v>2</v>
      </c>
    </row>
    <row r="129" spans="1:4" ht="21.75" customHeight="1" x14ac:dyDescent="0.3">
      <c r="A129" s="122" t="s">
        <v>410</v>
      </c>
      <c r="B129" s="207">
        <v>16</v>
      </c>
      <c r="C129" s="207">
        <v>9</v>
      </c>
      <c r="D129" s="76"/>
    </row>
    <row r="130" spans="1:4" ht="33" customHeight="1" x14ac:dyDescent="0.3">
      <c r="A130" s="122" t="s">
        <v>264</v>
      </c>
      <c r="B130" s="207">
        <v>15</v>
      </c>
      <c r="C130" s="207">
        <v>8</v>
      </c>
    </row>
    <row r="131" spans="1:4" ht="24.75" customHeight="1" x14ac:dyDescent="0.3">
      <c r="A131" s="122" t="s">
        <v>262</v>
      </c>
      <c r="B131" s="207">
        <v>14</v>
      </c>
      <c r="C131" s="207">
        <v>4</v>
      </c>
      <c r="D131" s="76"/>
    </row>
    <row r="132" spans="1:4" ht="30.75" customHeight="1" x14ac:dyDescent="0.3">
      <c r="A132" s="122" t="s">
        <v>409</v>
      </c>
      <c r="B132" s="207">
        <v>13</v>
      </c>
      <c r="C132" s="207">
        <v>11</v>
      </c>
    </row>
    <row r="133" spans="1:4" ht="15.6" x14ac:dyDescent="0.3">
      <c r="A133" s="122" t="s">
        <v>465</v>
      </c>
      <c r="B133" s="207">
        <v>12</v>
      </c>
      <c r="C133" s="207">
        <v>8</v>
      </c>
      <c r="D133" s="76"/>
    </row>
    <row r="134" spans="1:4" ht="38.4" customHeight="1" x14ac:dyDescent="0.25">
      <c r="A134" s="261" t="s">
        <v>162</v>
      </c>
      <c r="B134" s="261"/>
      <c r="C134" s="261"/>
    </row>
    <row r="135" spans="1:4" ht="21" customHeight="1" x14ac:dyDescent="0.3">
      <c r="A135" s="122" t="s">
        <v>87</v>
      </c>
      <c r="B135" s="207">
        <v>1228</v>
      </c>
      <c r="C135" s="207">
        <v>375</v>
      </c>
      <c r="D135" s="76"/>
    </row>
    <row r="136" spans="1:4" ht="21" customHeight="1" x14ac:dyDescent="0.3">
      <c r="A136" s="122" t="s">
        <v>91</v>
      </c>
      <c r="B136" s="207">
        <v>714</v>
      </c>
      <c r="C136" s="207">
        <v>263</v>
      </c>
    </row>
    <row r="137" spans="1:4" ht="21" customHeight="1" x14ac:dyDescent="0.3">
      <c r="A137" s="122" t="s">
        <v>103</v>
      </c>
      <c r="B137" s="207">
        <v>202</v>
      </c>
      <c r="C137" s="207">
        <v>77</v>
      </c>
      <c r="D137" s="76"/>
    </row>
    <row r="138" spans="1:4" ht="21" customHeight="1" x14ac:dyDescent="0.3">
      <c r="A138" s="122" t="s">
        <v>107</v>
      </c>
      <c r="B138" s="207">
        <v>169</v>
      </c>
      <c r="C138" s="207">
        <v>80</v>
      </c>
    </row>
    <row r="139" spans="1:4" ht="21" customHeight="1" x14ac:dyDescent="0.3">
      <c r="A139" s="122" t="s">
        <v>102</v>
      </c>
      <c r="B139" s="207">
        <v>122</v>
      </c>
      <c r="C139" s="207">
        <v>48</v>
      </c>
      <c r="D139" s="76"/>
    </row>
    <row r="140" spans="1:4" ht="21" customHeight="1" x14ac:dyDescent="0.3">
      <c r="A140" s="122" t="s">
        <v>122</v>
      </c>
      <c r="B140" s="207">
        <v>120</v>
      </c>
      <c r="C140" s="207">
        <v>49</v>
      </c>
    </row>
    <row r="141" spans="1:4" ht="21" customHeight="1" x14ac:dyDescent="0.3">
      <c r="A141" s="122" t="s">
        <v>310</v>
      </c>
      <c r="B141" s="207">
        <v>115</v>
      </c>
      <c r="C141" s="207">
        <v>39</v>
      </c>
      <c r="D141" s="76"/>
    </row>
    <row r="142" spans="1:4" ht="21" customHeight="1" x14ac:dyDescent="0.3">
      <c r="A142" s="122" t="s">
        <v>113</v>
      </c>
      <c r="B142" s="207">
        <v>102</v>
      </c>
      <c r="C142" s="207">
        <v>41</v>
      </c>
    </row>
    <row r="143" spans="1:4" ht="21" customHeight="1" x14ac:dyDescent="0.3">
      <c r="A143" s="122" t="s">
        <v>100</v>
      </c>
      <c r="B143" s="207">
        <v>96</v>
      </c>
      <c r="C143" s="207">
        <v>36</v>
      </c>
      <c r="D143" s="76"/>
    </row>
    <row r="144" spans="1:4" ht="21" customHeight="1" x14ac:dyDescent="0.3">
      <c r="A144" s="122" t="s">
        <v>185</v>
      </c>
      <c r="B144" s="207">
        <v>78</v>
      </c>
      <c r="C144" s="207">
        <v>19</v>
      </c>
    </row>
    <row r="145" spans="1:4" ht="15.6" x14ac:dyDescent="0.3">
      <c r="A145" s="122" t="s">
        <v>119</v>
      </c>
      <c r="B145" s="207">
        <v>69</v>
      </c>
      <c r="C145" s="207">
        <v>22</v>
      </c>
      <c r="D145" s="76"/>
    </row>
    <row r="146" spans="1:4" ht="21" customHeight="1" x14ac:dyDescent="0.3">
      <c r="A146" s="122" t="s">
        <v>118</v>
      </c>
      <c r="B146" s="207">
        <v>43</v>
      </c>
      <c r="C146" s="207">
        <v>21</v>
      </c>
    </row>
    <row r="147" spans="1:4" ht="31.5" customHeight="1" x14ac:dyDescent="0.3">
      <c r="A147" s="122" t="s">
        <v>168</v>
      </c>
      <c r="B147" s="207">
        <v>27</v>
      </c>
      <c r="C147" s="207">
        <v>10</v>
      </c>
      <c r="D147" s="76"/>
    </row>
    <row r="148" spans="1:4" ht="30" customHeight="1" x14ac:dyDescent="0.3">
      <c r="A148" s="122" t="s">
        <v>109</v>
      </c>
      <c r="B148" s="207">
        <v>25</v>
      </c>
      <c r="C148" s="207">
        <v>10</v>
      </c>
    </row>
    <row r="149" spans="1:4" ht="15.6" x14ac:dyDescent="0.3">
      <c r="A149" s="122" t="s">
        <v>393</v>
      </c>
      <c r="B149" s="207">
        <v>16</v>
      </c>
      <c r="C149" s="207">
        <v>8</v>
      </c>
      <c r="D149" s="76"/>
    </row>
    <row r="150" spans="1:4" ht="15.6" x14ac:dyDescent="0.3">
      <c r="A150" s="44"/>
      <c r="B150" s="55"/>
      <c r="C150" s="55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4.44140625" style="44" customWidth="1"/>
    <col min="4" max="4" width="26.44140625" style="44" customWidth="1"/>
    <col min="5" max="16384" width="9.109375" style="44"/>
  </cols>
  <sheetData>
    <row r="1" spans="1:6" x14ac:dyDescent="0.3">
      <c r="A1" s="254" t="s">
        <v>326</v>
      </c>
      <c r="B1" s="254"/>
      <c r="C1" s="254"/>
    </row>
    <row r="2" spans="1:6" ht="45" customHeight="1" x14ac:dyDescent="0.3">
      <c r="B2" s="257" t="s">
        <v>265</v>
      </c>
      <c r="C2" s="257"/>
      <c r="D2" s="257"/>
    </row>
    <row r="3" spans="1:6" ht="20.25" customHeight="1" x14ac:dyDescent="0.3">
      <c r="B3" s="257" t="s">
        <v>79</v>
      </c>
      <c r="C3" s="257"/>
      <c r="D3" s="257"/>
    </row>
    <row r="4" spans="1:6" ht="6" customHeight="1" x14ac:dyDescent="0.25">
      <c r="B4" s="111"/>
      <c r="C4" s="110"/>
      <c r="D4" s="110"/>
    </row>
    <row r="5" spans="1:6" s="45" customFormat="1" ht="35.4" customHeight="1" x14ac:dyDescent="0.3">
      <c r="A5" s="83"/>
      <c r="B5" s="225" t="s">
        <v>80</v>
      </c>
      <c r="C5" s="224" t="s">
        <v>460</v>
      </c>
      <c r="D5" s="223" t="s">
        <v>458</v>
      </c>
    </row>
    <row r="6" spans="1:6" ht="26.4" x14ac:dyDescent="0.3">
      <c r="A6" s="46">
        <v>1</v>
      </c>
      <c r="B6" s="122" t="s">
        <v>296</v>
      </c>
      <c r="C6" s="207">
        <v>1355</v>
      </c>
      <c r="D6" s="207">
        <v>42</v>
      </c>
      <c r="F6" s="55"/>
    </row>
    <row r="7" spans="1:6" x14ac:dyDescent="0.3">
      <c r="A7" s="46">
        <v>2</v>
      </c>
      <c r="B7" s="122" t="s">
        <v>86</v>
      </c>
      <c r="C7" s="207">
        <v>1242</v>
      </c>
      <c r="D7" s="207">
        <v>225</v>
      </c>
      <c r="F7" s="55"/>
    </row>
    <row r="8" spans="1:6" x14ac:dyDescent="0.3">
      <c r="A8" s="46">
        <v>3</v>
      </c>
      <c r="B8" s="122" t="s">
        <v>87</v>
      </c>
      <c r="C8" s="207">
        <v>781</v>
      </c>
      <c r="D8" s="207">
        <v>174</v>
      </c>
      <c r="F8" s="55"/>
    </row>
    <row r="9" spans="1:6" s="47" customFormat="1" x14ac:dyDescent="0.3">
      <c r="A9" s="46">
        <v>4</v>
      </c>
      <c r="B9" s="122" t="s">
        <v>97</v>
      </c>
      <c r="C9" s="207">
        <v>609</v>
      </c>
      <c r="D9" s="207">
        <v>27</v>
      </c>
      <c r="F9" s="55"/>
    </row>
    <row r="10" spans="1:6" s="47" customFormat="1" x14ac:dyDescent="0.3">
      <c r="A10" s="46">
        <v>5</v>
      </c>
      <c r="B10" s="122" t="s">
        <v>95</v>
      </c>
      <c r="C10" s="207">
        <v>507</v>
      </c>
      <c r="D10" s="207">
        <v>182</v>
      </c>
      <c r="F10" s="55"/>
    </row>
    <row r="11" spans="1:6" s="47" customFormat="1" x14ac:dyDescent="0.3">
      <c r="A11" s="46">
        <v>6</v>
      </c>
      <c r="B11" s="122" t="s">
        <v>92</v>
      </c>
      <c r="C11" s="207">
        <v>320</v>
      </c>
      <c r="D11" s="207">
        <v>222</v>
      </c>
      <c r="F11" s="55"/>
    </row>
    <row r="12" spans="1:6" s="47" customFormat="1" x14ac:dyDescent="0.3">
      <c r="A12" s="46">
        <v>7</v>
      </c>
      <c r="B12" s="122" t="s">
        <v>266</v>
      </c>
      <c r="C12" s="207">
        <v>238</v>
      </c>
      <c r="D12" s="207">
        <v>37</v>
      </c>
      <c r="F12" s="55"/>
    </row>
    <row r="13" spans="1:6" s="47" customFormat="1" x14ac:dyDescent="0.3">
      <c r="A13" s="46">
        <v>8</v>
      </c>
      <c r="B13" s="122" t="s">
        <v>98</v>
      </c>
      <c r="C13" s="207">
        <v>233</v>
      </c>
      <c r="D13" s="207">
        <v>109</v>
      </c>
      <c r="F13" s="55"/>
    </row>
    <row r="14" spans="1:6" s="47" customFormat="1" x14ac:dyDescent="0.3">
      <c r="A14" s="46">
        <v>9</v>
      </c>
      <c r="B14" s="122" t="s">
        <v>100</v>
      </c>
      <c r="C14" s="207">
        <v>213</v>
      </c>
      <c r="D14" s="207">
        <v>75</v>
      </c>
      <c r="F14" s="55"/>
    </row>
    <row r="15" spans="1:6" s="47" customFormat="1" ht="21.75" customHeight="1" x14ac:dyDescent="0.3">
      <c r="A15" s="46">
        <v>10</v>
      </c>
      <c r="B15" s="122" t="s">
        <v>268</v>
      </c>
      <c r="C15" s="207">
        <v>159</v>
      </c>
      <c r="D15" s="207">
        <v>38</v>
      </c>
      <c r="F15" s="55"/>
    </row>
    <row r="16" spans="1:6" s="47" customFormat="1" ht="24" customHeight="1" x14ac:dyDescent="0.3">
      <c r="A16" s="46">
        <v>11</v>
      </c>
      <c r="B16" s="122" t="s">
        <v>99</v>
      </c>
      <c r="C16" s="207">
        <v>159</v>
      </c>
      <c r="D16" s="207">
        <v>39</v>
      </c>
      <c r="F16" s="55"/>
    </row>
    <row r="17" spans="1:6" s="47" customFormat="1" x14ac:dyDescent="0.3">
      <c r="A17" s="46">
        <v>12</v>
      </c>
      <c r="B17" s="122" t="s">
        <v>146</v>
      </c>
      <c r="C17" s="207">
        <v>132</v>
      </c>
      <c r="D17" s="207">
        <v>18</v>
      </c>
      <c r="F17" s="55"/>
    </row>
    <row r="18" spans="1:6" s="47" customFormat="1" ht="26.4" x14ac:dyDescent="0.3">
      <c r="A18" s="46">
        <v>13</v>
      </c>
      <c r="B18" s="122" t="s">
        <v>259</v>
      </c>
      <c r="C18" s="207">
        <v>126</v>
      </c>
      <c r="D18" s="207">
        <v>13</v>
      </c>
      <c r="F18" s="55"/>
    </row>
    <row r="19" spans="1:6" s="47" customFormat="1" x14ac:dyDescent="0.3">
      <c r="A19" s="46">
        <v>14</v>
      </c>
      <c r="B19" s="122" t="s">
        <v>267</v>
      </c>
      <c r="C19" s="207">
        <v>113</v>
      </c>
      <c r="D19" s="207">
        <v>39</v>
      </c>
      <c r="F19" s="55"/>
    </row>
    <row r="20" spans="1:6" s="47" customFormat="1" x14ac:dyDescent="0.3">
      <c r="A20" s="46">
        <v>15</v>
      </c>
      <c r="B20" s="122" t="s">
        <v>180</v>
      </c>
      <c r="C20" s="207">
        <v>105</v>
      </c>
      <c r="D20" s="207">
        <v>3</v>
      </c>
      <c r="F20" s="55"/>
    </row>
    <row r="21" spans="1:6" s="47" customFormat="1" x14ac:dyDescent="0.3">
      <c r="A21" s="46">
        <v>16</v>
      </c>
      <c r="B21" s="122" t="s">
        <v>115</v>
      </c>
      <c r="C21" s="207">
        <v>99</v>
      </c>
      <c r="D21" s="207">
        <v>25</v>
      </c>
      <c r="F21" s="55"/>
    </row>
    <row r="22" spans="1:6" s="47" customFormat="1" x14ac:dyDescent="0.3">
      <c r="A22" s="46">
        <v>17</v>
      </c>
      <c r="B22" s="122" t="s">
        <v>94</v>
      </c>
      <c r="C22" s="207">
        <v>97</v>
      </c>
      <c r="D22" s="207">
        <v>35</v>
      </c>
      <c r="F22" s="55"/>
    </row>
    <row r="23" spans="1:6" s="47" customFormat="1" ht="26.4" x14ac:dyDescent="0.3">
      <c r="A23" s="46">
        <v>18</v>
      </c>
      <c r="B23" s="122" t="s">
        <v>182</v>
      </c>
      <c r="C23" s="207">
        <v>95</v>
      </c>
      <c r="D23" s="207">
        <v>16</v>
      </c>
      <c r="F23" s="55"/>
    </row>
    <row r="24" spans="1:6" s="47" customFormat="1" x14ac:dyDescent="0.3">
      <c r="A24" s="46">
        <v>19</v>
      </c>
      <c r="B24" s="122" t="s">
        <v>89</v>
      </c>
      <c r="C24" s="207">
        <v>90</v>
      </c>
      <c r="D24" s="207">
        <v>62</v>
      </c>
      <c r="F24" s="55"/>
    </row>
    <row r="25" spans="1:6" s="47" customFormat="1" ht="26.4" x14ac:dyDescent="0.3">
      <c r="A25" s="46">
        <v>20</v>
      </c>
      <c r="B25" s="122" t="s">
        <v>104</v>
      </c>
      <c r="C25" s="207">
        <v>83</v>
      </c>
      <c r="D25" s="207">
        <v>22</v>
      </c>
      <c r="F25" s="55"/>
    </row>
    <row r="26" spans="1:6" s="47" customFormat="1" ht="26.4" x14ac:dyDescent="0.3">
      <c r="A26" s="46">
        <v>21</v>
      </c>
      <c r="B26" s="122" t="s">
        <v>170</v>
      </c>
      <c r="C26" s="207">
        <v>75</v>
      </c>
      <c r="D26" s="207">
        <v>18</v>
      </c>
      <c r="F26" s="55"/>
    </row>
    <row r="27" spans="1:6" s="47" customFormat="1" x14ac:dyDescent="0.3">
      <c r="A27" s="46">
        <v>22</v>
      </c>
      <c r="B27" s="122" t="s">
        <v>299</v>
      </c>
      <c r="C27" s="207">
        <v>69</v>
      </c>
      <c r="D27" s="207">
        <v>11</v>
      </c>
      <c r="F27" s="55"/>
    </row>
    <row r="28" spans="1:6" s="47" customFormat="1" x14ac:dyDescent="0.3">
      <c r="A28" s="46">
        <v>23</v>
      </c>
      <c r="B28" s="122" t="s">
        <v>276</v>
      </c>
      <c r="C28" s="207">
        <v>69</v>
      </c>
      <c r="D28" s="207">
        <v>25</v>
      </c>
      <c r="F28" s="55"/>
    </row>
    <row r="29" spans="1:6" s="47" customFormat="1" ht="26.4" x14ac:dyDescent="0.3">
      <c r="A29" s="46">
        <v>24</v>
      </c>
      <c r="B29" s="122" t="s">
        <v>117</v>
      </c>
      <c r="C29" s="207">
        <v>65</v>
      </c>
      <c r="D29" s="207">
        <v>28</v>
      </c>
      <c r="F29" s="55"/>
    </row>
    <row r="30" spans="1:6" s="47" customFormat="1" ht="26.4" x14ac:dyDescent="0.3">
      <c r="A30" s="46">
        <v>25</v>
      </c>
      <c r="B30" s="122" t="s">
        <v>281</v>
      </c>
      <c r="C30" s="207">
        <v>63</v>
      </c>
      <c r="D30" s="207">
        <v>15</v>
      </c>
      <c r="F30" s="55"/>
    </row>
    <row r="31" spans="1:6" s="47" customFormat="1" x14ac:dyDescent="0.3">
      <c r="A31" s="46">
        <v>26</v>
      </c>
      <c r="B31" s="122" t="s">
        <v>107</v>
      </c>
      <c r="C31" s="207">
        <v>60</v>
      </c>
      <c r="D31" s="207">
        <v>24</v>
      </c>
      <c r="F31" s="55"/>
    </row>
    <row r="32" spans="1:6" s="47" customFormat="1" x14ac:dyDescent="0.3">
      <c r="A32" s="46">
        <v>27</v>
      </c>
      <c r="B32" s="122" t="s">
        <v>270</v>
      </c>
      <c r="C32" s="207">
        <v>58</v>
      </c>
      <c r="D32" s="207">
        <v>20</v>
      </c>
      <c r="F32" s="55"/>
    </row>
    <row r="33" spans="1:6" s="47" customFormat="1" ht="21" customHeight="1" x14ac:dyDescent="0.3">
      <c r="A33" s="46">
        <v>28</v>
      </c>
      <c r="B33" s="122" t="s">
        <v>101</v>
      </c>
      <c r="C33" s="207">
        <v>57</v>
      </c>
      <c r="D33" s="207">
        <v>8</v>
      </c>
      <c r="F33" s="55"/>
    </row>
    <row r="34" spans="1:6" s="47" customFormat="1" x14ac:dyDescent="0.3">
      <c r="A34" s="46">
        <v>29</v>
      </c>
      <c r="B34" s="122" t="s">
        <v>156</v>
      </c>
      <c r="C34" s="207">
        <v>55</v>
      </c>
      <c r="D34" s="207">
        <v>18</v>
      </c>
      <c r="F34" s="55"/>
    </row>
    <row r="35" spans="1:6" s="47" customFormat="1" ht="19.5" customHeight="1" x14ac:dyDescent="0.3">
      <c r="A35" s="46">
        <v>30</v>
      </c>
      <c r="B35" s="122" t="s">
        <v>159</v>
      </c>
      <c r="C35" s="207">
        <v>55</v>
      </c>
      <c r="D35" s="207">
        <v>16</v>
      </c>
      <c r="F35" s="55"/>
    </row>
    <row r="36" spans="1:6" s="47" customFormat="1" ht="16.5" customHeight="1" x14ac:dyDescent="0.3">
      <c r="A36" s="46">
        <v>31</v>
      </c>
      <c r="B36" s="122" t="s">
        <v>119</v>
      </c>
      <c r="C36" s="207">
        <v>54</v>
      </c>
      <c r="D36" s="207">
        <v>9</v>
      </c>
      <c r="F36" s="55"/>
    </row>
    <row r="37" spans="1:6" s="47" customFormat="1" ht="27" customHeight="1" x14ac:dyDescent="0.3">
      <c r="A37" s="46">
        <v>32</v>
      </c>
      <c r="B37" s="122" t="s">
        <v>194</v>
      </c>
      <c r="C37" s="207">
        <v>53</v>
      </c>
      <c r="D37" s="207">
        <v>30</v>
      </c>
      <c r="F37" s="55"/>
    </row>
    <row r="38" spans="1:6" s="47" customFormat="1" x14ac:dyDescent="0.3">
      <c r="A38" s="46">
        <v>33</v>
      </c>
      <c r="B38" s="122" t="s">
        <v>275</v>
      </c>
      <c r="C38" s="207">
        <v>49</v>
      </c>
      <c r="D38" s="207">
        <v>23</v>
      </c>
      <c r="F38" s="55"/>
    </row>
    <row r="39" spans="1:6" s="47" customFormat="1" x14ac:dyDescent="0.3">
      <c r="A39" s="46">
        <v>34</v>
      </c>
      <c r="B39" s="122" t="s">
        <v>300</v>
      </c>
      <c r="C39" s="207">
        <v>49</v>
      </c>
      <c r="D39" s="207">
        <v>10</v>
      </c>
      <c r="F39" s="55"/>
    </row>
    <row r="40" spans="1:6" s="47" customFormat="1" x14ac:dyDescent="0.3">
      <c r="A40" s="46">
        <v>35</v>
      </c>
      <c r="B40" s="122" t="s">
        <v>157</v>
      </c>
      <c r="C40" s="207">
        <v>47</v>
      </c>
      <c r="D40" s="207">
        <v>12</v>
      </c>
      <c r="F40" s="55"/>
    </row>
    <row r="41" spans="1:6" s="47" customFormat="1" ht="26.4" x14ac:dyDescent="0.3">
      <c r="A41" s="46">
        <v>36</v>
      </c>
      <c r="B41" s="122" t="s">
        <v>192</v>
      </c>
      <c r="C41" s="207">
        <v>46</v>
      </c>
      <c r="D41" s="207">
        <v>21</v>
      </c>
      <c r="F41" s="55"/>
    </row>
    <row r="42" spans="1:6" x14ac:dyDescent="0.3">
      <c r="A42" s="46">
        <v>37</v>
      </c>
      <c r="B42" s="122" t="s">
        <v>183</v>
      </c>
      <c r="C42" s="207">
        <v>45</v>
      </c>
      <c r="D42" s="207">
        <v>9</v>
      </c>
      <c r="F42" s="55"/>
    </row>
    <row r="43" spans="1:6" x14ac:dyDescent="0.3">
      <c r="A43" s="46">
        <v>38</v>
      </c>
      <c r="B43" s="122" t="s">
        <v>106</v>
      </c>
      <c r="C43" s="207">
        <v>44</v>
      </c>
      <c r="D43" s="207">
        <v>14</v>
      </c>
      <c r="F43" s="55"/>
    </row>
    <row r="44" spans="1:6" x14ac:dyDescent="0.3">
      <c r="A44" s="46">
        <v>39</v>
      </c>
      <c r="B44" s="122" t="s">
        <v>258</v>
      </c>
      <c r="C44" s="207">
        <v>44</v>
      </c>
      <c r="D44" s="207">
        <v>16</v>
      </c>
      <c r="F44" s="55"/>
    </row>
    <row r="45" spans="1:6" x14ac:dyDescent="0.3">
      <c r="A45" s="46">
        <v>40</v>
      </c>
      <c r="B45" s="122" t="s">
        <v>174</v>
      </c>
      <c r="C45" s="207">
        <v>41</v>
      </c>
      <c r="D45" s="207">
        <v>5</v>
      </c>
      <c r="F45" s="55"/>
    </row>
    <row r="46" spans="1:6" x14ac:dyDescent="0.3">
      <c r="A46" s="46">
        <v>41</v>
      </c>
      <c r="B46" s="122" t="s">
        <v>252</v>
      </c>
      <c r="C46" s="207">
        <v>40</v>
      </c>
      <c r="D46" s="207">
        <v>11</v>
      </c>
      <c r="F46" s="55"/>
    </row>
    <row r="47" spans="1:6" x14ac:dyDescent="0.3">
      <c r="A47" s="46">
        <v>42</v>
      </c>
      <c r="B47" s="122" t="s">
        <v>345</v>
      </c>
      <c r="C47" s="207">
        <v>39</v>
      </c>
      <c r="D47" s="207">
        <v>20</v>
      </c>
      <c r="F47" s="55"/>
    </row>
    <row r="48" spans="1:6" x14ac:dyDescent="0.3">
      <c r="A48" s="46">
        <v>43</v>
      </c>
      <c r="B48" s="122" t="s">
        <v>161</v>
      </c>
      <c r="C48" s="207">
        <v>39</v>
      </c>
      <c r="D48" s="207">
        <v>20</v>
      </c>
      <c r="F48" s="55"/>
    </row>
    <row r="49" spans="1:6" x14ac:dyDescent="0.3">
      <c r="A49" s="46">
        <v>44</v>
      </c>
      <c r="B49" s="122" t="s">
        <v>114</v>
      </c>
      <c r="C49" s="207">
        <v>38</v>
      </c>
      <c r="D49" s="207">
        <v>14</v>
      </c>
      <c r="F49" s="55"/>
    </row>
    <row r="50" spans="1:6" x14ac:dyDescent="0.3">
      <c r="A50" s="46">
        <v>45</v>
      </c>
      <c r="B50" s="122" t="s">
        <v>186</v>
      </c>
      <c r="C50" s="207">
        <v>38</v>
      </c>
      <c r="D50" s="207">
        <v>19</v>
      </c>
      <c r="F50" s="55"/>
    </row>
    <row r="51" spans="1:6" ht="21" customHeight="1" x14ac:dyDescent="0.3">
      <c r="A51" s="46">
        <v>46</v>
      </c>
      <c r="B51" s="122" t="s">
        <v>273</v>
      </c>
      <c r="C51" s="207">
        <v>37</v>
      </c>
      <c r="D51" s="207">
        <v>3</v>
      </c>
      <c r="F51" s="55"/>
    </row>
    <row r="52" spans="1:6" x14ac:dyDescent="0.3">
      <c r="A52" s="46">
        <v>47</v>
      </c>
      <c r="B52" s="122" t="s">
        <v>134</v>
      </c>
      <c r="C52" s="207">
        <v>35</v>
      </c>
      <c r="D52" s="207">
        <v>10</v>
      </c>
      <c r="F52" s="55"/>
    </row>
    <row r="53" spans="1:6" ht="22.5" customHeight="1" x14ac:dyDescent="0.3">
      <c r="A53" s="46">
        <v>48</v>
      </c>
      <c r="B53" s="122" t="s">
        <v>103</v>
      </c>
      <c r="C53" s="207">
        <v>35</v>
      </c>
      <c r="D53" s="207">
        <v>13</v>
      </c>
      <c r="F53" s="55"/>
    </row>
    <row r="54" spans="1:6" x14ac:dyDescent="0.3">
      <c r="A54" s="46">
        <v>49</v>
      </c>
      <c r="B54" s="122" t="s">
        <v>282</v>
      </c>
      <c r="C54" s="207">
        <v>34</v>
      </c>
      <c r="D54" s="207">
        <v>8</v>
      </c>
      <c r="F54" s="55"/>
    </row>
    <row r="55" spans="1:6" x14ac:dyDescent="0.3">
      <c r="A55" s="46">
        <v>50</v>
      </c>
      <c r="B55" s="116" t="s">
        <v>127</v>
      </c>
      <c r="C55" s="207">
        <v>33</v>
      </c>
      <c r="D55" s="207">
        <v>13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C5" sqref="A2:C5"/>
    </sheetView>
  </sheetViews>
  <sheetFormatPr defaultColWidth="8.88671875" defaultRowHeight="13.2" x14ac:dyDescent="0.25"/>
  <cols>
    <col min="1" max="1" width="43.33203125" style="52" customWidth="1"/>
    <col min="2" max="2" width="18.109375" style="57" customWidth="1"/>
    <col min="3" max="3" width="17.109375" style="57" customWidth="1"/>
    <col min="4" max="4" width="8.88671875" style="52"/>
    <col min="5" max="5" width="64" style="52" customWidth="1"/>
    <col min="6" max="16384" width="8.88671875" style="52"/>
  </cols>
  <sheetData>
    <row r="1" spans="1:9" ht="15.6" x14ac:dyDescent="0.3">
      <c r="A1" s="254" t="s">
        <v>326</v>
      </c>
      <c r="B1" s="254"/>
      <c r="C1" s="254"/>
    </row>
    <row r="2" spans="1:9" s="50" customFormat="1" ht="44.25" customHeight="1" x14ac:dyDescent="0.35">
      <c r="A2" s="257" t="s">
        <v>271</v>
      </c>
      <c r="B2" s="257"/>
      <c r="C2" s="257"/>
    </row>
    <row r="3" spans="1:9" s="50" customFormat="1" ht="20.399999999999999" x14ac:dyDescent="0.35">
      <c r="A3" s="264" t="s">
        <v>124</v>
      </c>
      <c r="B3" s="264"/>
      <c r="C3" s="264"/>
    </row>
    <row r="4" spans="1:9" ht="8.25" customHeight="1" x14ac:dyDescent="0.2">
      <c r="A4" s="186"/>
      <c r="B4" s="187"/>
      <c r="C4" s="187"/>
    </row>
    <row r="5" spans="1:9" s="45" customFormat="1" ht="35.4" customHeight="1" x14ac:dyDescent="0.3">
      <c r="A5" s="225" t="s">
        <v>80</v>
      </c>
      <c r="B5" s="224" t="s">
        <v>460</v>
      </c>
      <c r="C5" s="223" t="s">
        <v>458</v>
      </c>
    </row>
    <row r="6" spans="1:9" ht="38.4" customHeight="1" x14ac:dyDescent="0.25">
      <c r="A6" s="261" t="s">
        <v>125</v>
      </c>
      <c r="B6" s="261"/>
      <c r="C6" s="261"/>
      <c r="I6" s="54"/>
    </row>
    <row r="7" spans="1:9" ht="18.75" customHeight="1" x14ac:dyDescent="0.3">
      <c r="A7" s="116" t="s">
        <v>266</v>
      </c>
      <c r="B7" s="207">
        <v>238</v>
      </c>
      <c r="C7" s="207">
        <v>37</v>
      </c>
      <c r="D7" s="76"/>
      <c r="I7" s="54"/>
    </row>
    <row r="8" spans="1:9" ht="33.75" customHeight="1" x14ac:dyDescent="0.3">
      <c r="A8" s="122" t="s">
        <v>170</v>
      </c>
      <c r="B8" s="207">
        <v>75</v>
      </c>
      <c r="C8" s="207">
        <v>18</v>
      </c>
    </row>
    <row r="9" spans="1:9" ht="26.25" customHeight="1" x14ac:dyDescent="0.3">
      <c r="A9" s="122" t="s">
        <v>106</v>
      </c>
      <c r="B9" s="207">
        <v>44</v>
      </c>
      <c r="C9" s="207">
        <v>14</v>
      </c>
      <c r="D9" s="76"/>
    </row>
    <row r="10" spans="1:9" ht="21.75" customHeight="1" x14ac:dyDescent="0.3">
      <c r="A10" s="122" t="s">
        <v>252</v>
      </c>
      <c r="B10" s="207">
        <v>40</v>
      </c>
      <c r="C10" s="207">
        <v>11</v>
      </c>
    </row>
    <row r="11" spans="1:9" ht="26.4" x14ac:dyDescent="0.3">
      <c r="A11" s="122" t="s">
        <v>273</v>
      </c>
      <c r="B11" s="207">
        <v>37</v>
      </c>
      <c r="C11" s="207">
        <v>3</v>
      </c>
      <c r="D11" s="76"/>
    </row>
    <row r="12" spans="1:9" ht="19.5" customHeight="1" x14ac:dyDescent="0.3">
      <c r="A12" s="122" t="s">
        <v>127</v>
      </c>
      <c r="B12" s="207">
        <v>33</v>
      </c>
      <c r="C12" s="207">
        <v>13</v>
      </c>
    </row>
    <row r="13" spans="1:9" ht="19.5" customHeight="1" x14ac:dyDescent="0.3">
      <c r="A13" s="122" t="s">
        <v>129</v>
      </c>
      <c r="B13" s="207">
        <v>30</v>
      </c>
      <c r="C13" s="207">
        <v>6</v>
      </c>
      <c r="D13" s="76"/>
    </row>
    <row r="14" spans="1:9" ht="19.5" customHeight="1" x14ac:dyDescent="0.3">
      <c r="A14" s="122" t="s">
        <v>130</v>
      </c>
      <c r="B14" s="207">
        <v>27</v>
      </c>
      <c r="C14" s="207">
        <v>12</v>
      </c>
    </row>
    <row r="15" spans="1:9" ht="25.5" customHeight="1" x14ac:dyDescent="0.3">
      <c r="A15" s="122" t="s">
        <v>269</v>
      </c>
      <c r="B15" s="207">
        <v>26</v>
      </c>
      <c r="C15" s="207">
        <v>5</v>
      </c>
      <c r="D15" s="76"/>
    </row>
    <row r="16" spans="1:9" ht="15.6" x14ac:dyDescent="0.3">
      <c r="A16" s="122" t="s">
        <v>131</v>
      </c>
      <c r="B16" s="207">
        <v>26</v>
      </c>
      <c r="C16" s="207">
        <v>6</v>
      </c>
    </row>
    <row r="17" spans="1:4" ht="30.75" customHeight="1" x14ac:dyDescent="0.3">
      <c r="A17" s="122" t="s">
        <v>272</v>
      </c>
      <c r="B17" s="207">
        <v>25</v>
      </c>
      <c r="C17" s="207">
        <v>9</v>
      </c>
      <c r="D17" s="76"/>
    </row>
    <row r="18" spans="1:4" ht="21.75" customHeight="1" x14ac:dyDescent="0.3">
      <c r="A18" s="122" t="s">
        <v>128</v>
      </c>
      <c r="B18" s="207">
        <v>22</v>
      </c>
      <c r="C18" s="207">
        <v>7</v>
      </c>
    </row>
    <row r="19" spans="1:4" ht="27" customHeight="1" x14ac:dyDescent="0.3">
      <c r="A19" s="122" t="s">
        <v>382</v>
      </c>
      <c r="B19" s="207">
        <v>22</v>
      </c>
      <c r="C19" s="207">
        <v>9</v>
      </c>
      <c r="D19" s="76"/>
    </row>
    <row r="20" spans="1:4" ht="18.75" customHeight="1" x14ac:dyDescent="0.3">
      <c r="A20" s="122" t="s">
        <v>173</v>
      </c>
      <c r="B20" s="207">
        <v>20</v>
      </c>
      <c r="C20" s="207">
        <v>8</v>
      </c>
    </row>
    <row r="21" spans="1:4" ht="18.75" customHeight="1" x14ac:dyDescent="0.3">
      <c r="A21" s="122" t="s">
        <v>430</v>
      </c>
      <c r="B21" s="207">
        <v>18</v>
      </c>
      <c r="C21" s="207">
        <v>8</v>
      </c>
      <c r="D21" s="76"/>
    </row>
    <row r="22" spans="1:4" ht="38.4" customHeight="1" x14ac:dyDescent="0.25">
      <c r="A22" s="261" t="s">
        <v>26</v>
      </c>
      <c r="B22" s="261"/>
      <c r="C22" s="261"/>
    </row>
    <row r="23" spans="1:4" ht="26.4" x14ac:dyDescent="0.3">
      <c r="A23" s="122" t="s">
        <v>281</v>
      </c>
      <c r="B23" s="207">
        <v>63</v>
      </c>
      <c r="C23" s="207">
        <v>15</v>
      </c>
      <c r="D23" s="76"/>
    </row>
    <row r="24" spans="1:4" ht="18" customHeight="1" x14ac:dyDescent="0.3">
      <c r="A24" s="122" t="s">
        <v>174</v>
      </c>
      <c r="B24" s="207">
        <v>41</v>
      </c>
      <c r="C24" s="207">
        <v>5</v>
      </c>
    </row>
    <row r="25" spans="1:4" ht="18" customHeight="1" x14ac:dyDescent="0.3">
      <c r="A25" s="122" t="s">
        <v>282</v>
      </c>
      <c r="B25" s="207">
        <v>34</v>
      </c>
      <c r="C25" s="207">
        <v>8</v>
      </c>
      <c r="D25" s="76"/>
    </row>
    <row r="26" spans="1:4" ht="18" customHeight="1" x14ac:dyDescent="0.3">
      <c r="A26" s="122" t="s">
        <v>123</v>
      </c>
      <c r="B26" s="207">
        <v>27</v>
      </c>
      <c r="C26" s="207">
        <v>9</v>
      </c>
    </row>
    <row r="27" spans="1:4" ht="30" customHeight="1" x14ac:dyDescent="0.3">
      <c r="A27" s="122" t="s">
        <v>133</v>
      </c>
      <c r="B27" s="207">
        <v>21</v>
      </c>
      <c r="C27" s="207">
        <v>7</v>
      </c>
      <c r="D27" s="76"/>
    </row>
    <row r="28" spans="1:4" ht="31.5" customHeight="1" x14ac:dyDescent="0.3">
      <c r="A28" s="122" t="s">
        <v>303</v>
      </c>
      <c r="B28" s="207">
        <v>20</v>
      </c>
      <c r="C28" s="207">
        <v>5</v>
      </c>
    </row>
    <row r="29" spans="1:4" ht="33.75" customHeight="1" x14ac:dyDescent="0.3">
      <c r="A29" s="122" t="s">
        <v>340</v>
      </c>
      <c r="B29" s="207">
        <v>20</v>
      </c>
      <c r="C29" s="207">
        <v>8</v>
      </c>
      <c r="D29" s="76"/>
    </row>
    <row r="30" spans="1:4" ht="18" customHeight="1" x14ac:dyDescent="0.3">
      <c r="A30" s="122" t="s">
        <v>307</v>
      </c>
      <c r="B30" s="207">
        <v>18</v>
      </c>
      <c r="C30" s="207">
        <v>1</v>
      </c>
    </row>
    <row r="31" spans="1:4" ht="18" customHeight="1" x14ac:dyDescent="0.3">
      <c r="A31" s="122" t="s">
        <v>132</v>
      </c>
      <c r="B31" s="207">
        <v>16</v>
      </c>
      <c r="C31" s="207">
        <v>6</v>
      </c>
      <c r="D31" s="76"/>
    </row>
    <row r="32" spans="1:4" ht="18" customHeight="1" x14ac:dyDescent="0.3">
      <c r="A32" s="122" t="s">
        <v>328</v>
      </c>
      <c r="B32" s="207">
        <v>15</v>
      </c>
      <c r="C32" s="207">
        <v>7</v>
      </c>
    </row>
    <row r="33" spans="1:4" ht="18.75" customHeight="1" x14ac:dyDescent="0.3">
      <c r="A33" s="122" t="s">
        <v>361</v>
      </c>
      <c r="B33" s="207">
        <v>12</v>
      </c>
      <c r="C33" s="207">
        <v>3</v>
      </c>
      <c r="D33" s="76"/>
    </row>
    <row r="34" spans="1:4" ht="18" customHeight="1" x14ac:dyDescent="0.3">
      <c r="A34" s="122" t="s">
        <v>364</v>
      </c>
      <c r="B34" s="207">
        <v>12</v>
      </c>
      <c r="C34" s="207">
        <v>3</v>
      </c>
    </row>
    <row r="35" spans="1:4" ht="31.5" customHeight="1" x14ac:dyDescent="0.3">
      <c r="A35" s="122" t="s">
        <v>431</v>
      </c>
      <c r="B35" s="207">
        <v>10</v>
      </c>
      <c r="C35" s="207">
        <v>4</v>
      </c>
      <c r="D35" s="76"/>
    </row>
    <row r="36" spans="1:4" ht="18" customHeight="1" x14ac:dyDescent="0.3">
      <c r="A36" s="122" t="s">
        <v>466</v>
      </c>
      <c r="B36" s="207">
        <v>9</v>
      </c>
      <c r="C36" s="207">
        <v>5</v>
      </c>
    </row>
    <row r="37" spans="1:4" ht="15.6" x14ac:dyDescent="0.3">
      <c r="A37" s="122" t="s">
        <v>385</v>
      </c>
      <c r="B37" s="207">
        <v>9</v>
      </c>
      <c r="C37" s="207">
        <v>3</v>
      </c>
      <c r="D37" s="76"/>
    </row>
    <row r="38" spans="1:4" ht="38.4" customHeight="1" x14ac:dyDescent="0.25">
      <c r="A38" s="261" t="s">
        <v>27</v>
      </c>
      <c r="B38" s="261"/>
      <c r="C38" s="261"/>
    </row>
    <row r="39" spans="1:4" ht="21.75" customHeight="1" x14ac:dyDescent="0.3">
      <c r="A39" s="116" t="s">
        <v>101</v>
      </c>
      <c r="B39" s="207">
        <v>57</v>
      </c>
      <c r="C39" s="207">
        <v>8</v>
      </c>
      <c r="D39" s="76"/>
    </row>
    <row r="40" spans="1:4" ht="21.75" customHeight="1" x14ac:dyDescent="0.3">
      <c r="A40" s="116" t="s">
        <v>134</v>
      </c>
      <c r="B40" s="207">
        <v>35</v>
      </c>
      <c r="C40" s="207">
        <v>10</v>
      </c>
    </row>
    <row r="41" spans="1:4" ht="21.75" customHeight="1" x14ac:dyDescent="0.3">
      <c r="A41" s="116" t="s">
        <v>176</v>
      </c>
      <c r="B41" s="207">
        <v>28</v>
      </c>
      <c r="C41" s="207">
        <v>10</v>
      </c>
      <c r="D41" s="76"/>
    </row>
    <row r="42" spans="1:4" ht="21.75" customHeight="1" x14ac:dyDescent="0.3">
      <c r="A42" s="116" t="s">
        <v>178</v>
      </c>
      <c r="B42" s="207">
        <v>21</v>
      </c>
      <c r="C42" s="207">
        <v>10</v>
      </c>
    </row>
    <row r="43" spans="1:4" ht="21.75" customHeight="1" x14ac:dyDescent="0.3">
      <c r="A43" s="116" t="s">
        <v>371</v>
      </c>
      <c r="B43" s="207">
        <v>17</v>
      </c>
      <c r="C43" s="207">
        <v>4</v>
      </c>
      <c r="D43" s="76"/>
    </row>
    <row r="44" spans="1:4" ht="21.75" customHeight="1" x14ac:dyDescent="0.3">
      <c r="A44" s="116" t="s">
        <v>135</v>
      </c>
      <c r="B44" s="207">
        <v>16</v>
      </c>
      <c r="C44" s="207">
        <v>4</v>
      </c>
    </row>
    <row r="45" spans="1:4" ht="21.75" customHeight="1" x14ac:dyDescent="0.3">
      <c r="A45" s="116" t="s">
        <v>93</v>
      </c>
      <c r="B45" s="207">
        <v>15</v>
      </c>
      <c r="C45" s="207">
        <v>5</v>
      </c>
      <c r="D45" s="76"/>
    </row>
    <row r="46" spans="1:4" ht="21.75" customHeight="1" x14ac:dyDescent="0.3">
      <c r="A46" s="116" t="s">
        <v>274</v>
      </c>
      <c r="B46" s="207">
        <v>14</v>
      </c>
      <c r="C46" s="207">
        <v>6</v>
      </c>
    </row>
    <row r="47" spans="1:4" ht="21.75" customHeight="1" x14ac:dyDescent="0.3">
      <c r="A47" s="116" t="s">
        <v>336</v>
      </c>
      <c r="B47" s="207">
        <v>14</v>
      </c>
      <c r="C47" s="207">
        <v>3</v>
      </c>
      <c r="D47" s="76"/>
    </row>
    <row r="48" spans="1:4" ht="21.75" customHeight="1" x14ac:dyDescent="0.3">
      <c r="A48" s="116" t="s">
        <v>341</v>
      </c>
      <c r="B48" s="207">
        <v>12</v>
      </c>
      <c r="C48" s="207">
        <v>4</v>
      </c>
    </row>
    <row r="49" spans="1:4" ht="21.75" customHeight="1" x14ac:dyDescent="0.3">
      <c r="A49" s="116" t="s">
        <v>311</v>
      </c>
      <c r="B49" s="207">
        <v>10</v>
      </c>
      <c r="C49" s="207">
        <v>0</v>
      </c>
      <c r="D49" s="76"/>
    </row>
    <row r="50" spans="1:4" ht="21.75" customHeight="1" x14ac:dyDescent="0.3">
      <c r="A50" s="116" t="s">
        <v>386</v>
      </c>
      <c r="B50" s="207">
        <v>9</v>
      </c>
      <c r="C50" s="207">
        <v>3</v>
      </c>
    </row>
    <row r="51" spans="1:4" ht="21.75" customHeight="1" x14ac:dyDescent="0.3">
      <c r="A51" s="116" t="s">
        <v>365</v>
      </c>
      <c r="B51" s="207">
        <v>9</v>
      </c>
      <c r="C51" s="207">
        <v>2</v>
      </c>
      <c r="D51" s="76"/>
    </row>
    <row r="52" spans="1:4" ht="21.75" customHeight="1" x14ac:dyDescent="0.3">
      <c r="A52" s="116" t="s">
        <v>424</v>
      </c>
      <c r="B52" s="207">
        <v>8</v>
      </c>
      <c r="C52" s="207">
        <v>0</v>
      </c>
    </row>
    <row r="53" spans="1:4" ht="21.75" customHeight="1" x14ac:dyDescent="0.3">
      <c r="A53" s="116" t="s">
        <v>353</v>
      </c>
      <c r="B53" s="207">
        <v>8</v>
      </c>
      <c r="C53" s="207">
        <v>2</v>
      </c>
      <c r="D53" s="76"/>
    </row>
    <row r="54" spans="1:4" ht="38.4" customHeight="1" x14ac:dyDescent="0.25">
      <c r="A54" s="261" t="s">
        <v>28</v>
      </c>
      <c r="B54" s="261"/>
      <c r="C54" s="261"/>
    </row>
    <row r="55" spans="1:4" ht="21.75" customHeight="1" x14ac:dyDescent="0.3">
      <c r="A55" s="116" t="s">
        <v>139</v>
      </c>
      <c r="B55" s="207">
        <v>21</v>
      </c>
      <c r="C55" s="207">
        <v>10</v>
      </c>
      <c r="D55" s="76"/>
    </row>
    <row r="56" spans="1:4" ht="21.75" customHeight="1" x14ac:dyDescent="0.3">
      <c r="A56" s="116" t="s">
        <v>251</v>
      </c>
      <c r="B56" s="207">
        <v>15</v>
      </c>
      <c r="C56" s="207">
        <v>2</v>
      </c>
    </row>
    <row r="57" spans="1:4" ht="21" customHeight="1" x14ac:dyDescent="0.3">
      <c r="A57" s="116" t="s">
        <v>112</v>
      </c>
      <c r="B57" s="207">
        <v>15</v>
      </c>
      <c r="C57" s="207">
        <v>3</v>
      </c>
      <c r="D57" s="76"/>
    </row>
    <row r="58" spans="1:4" ht="31.5" customHeight="1" x14ac:dyDescent="0.3">
      <c r="A58" s="122" t="s">
        <v>190</v>
      </c>
      <c r="B58" s="207">
        <v>12</v>
      </c>
      <c r="C58" s="207">
        <v>6</v>
      </c>
    </row>
    <row r="59" spans="1:4" ht="36.75" customHeight="1" x14ac:dyDescent="0.3">
      <c r="A59" s="122" t="s">
        <v>138</v>
      </c>
      <c r="B59" s="207">
        <v>8</v>
      </c>
      <c r="C59" s="207">
        <v>4</v>
      </c>
      <c r="D59" s="76"/>
    </row>
    <row r="60" spans="1:4" ht="30.75" customHeight="1" x14ac:dyDescent="0.3">
      <c r="A60" s="122" t="s">
        <v>142</v>
      </c>
      <c r="B60" s="207">
        <v>7</v>
      </c>
      <c r="C60" s="207">
        <v>5</v>
      </c>
    </row>
    <row r="61" spans="1:4" ht="28.5" customHeight="1" x14ac:dyDescent="0.3">
      <c r="A61" s="122" t="s">
        <v>342</v>
      </c>
      <c r="B61" s="207">
        <v>6</v>
      </c>
      <c r="C61" s="207">
        <v>1</v>
      </c>
      <c r="D61" s="76"/>
    </row>
    <row r="62" spans="1:4" ht="28.5" customHeight="1" x14ac:dyDescent="0.3">
      <c r="A62" s="122" t="s">
        <v>257</v>
      </c>
      <c r="B62" s="207">
        <v>6</v>
      </c>
      <c r="C62" s="207">
        <v>1</v>
      </c>
    </row>
    <row r="63" spans="1:4" ht="27.75" customHeight="1" x14ac:dyDescent="0.3">
      <c r="A63" s="122" t="s">
        <v>322</v>
      </c>
      <c r="B63" s="207">
        <v>5</v>
      </c>
      <c r="C63" s="207">
        <v>1</v>
      </c>
      <c r="D63" s="76"/>
    </row>
    <row r="64" spans="1:4" ht="29.25" customHeight="1" x14ac:dyDescent="0.3">
      <c r="A64" s="122" t="s">
        <v>308</v>
      </c>
      <c r="B64" s="207">
        <v>5</v>
      </c>
      <c r="C64" s="207">
        <v>1</v>
      </c>
    </row>
    <row r="65" spans="1:5" ht="25.5" customHeight="1" x14ac:dyDescent="0.3">
      <c r="A65" s="122" t="s">
        <v>105</v>
      </c>
      <c r="B65" s="207">
        <v>5</v>
      </c>
      <c r="C65" s="207">
        <v>3</v>
      </c>
      <c r="D65" s="76"/>
    </row>
    <row r="66" spans="1:5" ht="26.25" customHeight="1" x14ac:dyDescent="0.3">
      <c r="A66" s="122" t="s">
        <v>373</v>
      </c>
      <c r="B66" s="207">
        <v>5</v>
      </c>
      <c r="C66" s="207">
        <v>3</v>
      </c>
      <c r="E66" s="152"/>
    </row>
    <row r="67" spans="1:5" ht="24.75" customHeight="1" x14ac:dyDescent="0.3">
      <c r="A67" s="122" t="s">
        <v>140</v>
      </c>
      <c r="B67" s="207">
        <v>4</v>
      </c>
      <c r="C67" s="207">
        <v>1</v>
      </c>
      <c r="D67" s="76"/>
      <c r="E67" s="152"/>
    </row>
    <row r="68" spans="1:5" ht="21.75" customHeight="1" x14ac:dyDescent="0.3">
      <c r="A68" s="122" t="s">
        <v>137</v>
      </c>
      <c r="B68" s="207">
        <v>3</v>
      </c>
      <c r="C68" s="207">
        <v>1</v>
      </c>
      <c r="E68" s="152"/>
    </row>
    <row r="69" spans="1:5" ht="21.75" customHeight="1" x14ac:dyDescent="0.3">
      <c r="A69" s="122" t="s">
        <v>415</v>
      </c>
      <c r="B69" s="207">
        <v>3</v>
      </c>
      <c r="C69" s="207">
        <v>1</v>
      </c>
      <c r="D69" s="76"/>
      <c r="E69" s="152"/>
    </row>
    <row r="70" spans="1:5" ht="38.4" customHeight="1" x14ac:dyDescent="0.25">
      <c r="A70" s="261" t="s">
        <v>29</v>
      </c>
      <c r="B70" s="261"/>
      <c r="C70" s="261"/>
      <c r="E70" s="152"/>
    </row>
    <row r="71" spans="1:5" ht="21" customHeight="1" x14ac:dyDescent="0.3">
      <c r="A71" s="116" t="s">
        <v>95</v>
      </c>
      <c r="B71" s="207">
        <v>507</v>
      </c>
      <c r="C71" s="207">
        <v>182</v>
      </c>
      <c r="D71" s="76"/>
      <c r="E71" s="152"/>
    </row>
    <row r="72" spans="1:5" ht="21" customHeight="1" x14ac:dyDescent="0.3">
      <c r="A72" s="116" t="s">
        <v>94</v>
      </c>
      <c r="B72" s="207">
        <v>97</v>
      </c>
      <c r="C72" s="207">
        <v>35</v>
      </c>
      <c r="E72" s="152"/>
    </row>
    <row r="73" spans="1:5" ht="21" customHeight="1" x14ac:dyDescent="0.3">
      <c r="A73" s="116" t="s">
        <v>299</v>
      </c>
      <c r="B73" s="207">
        <v>69</v>
      </c>
      <c r="C73" s="207">
        <v>11</v>
      </c>
      <c r="D73" s="76"/>
      <c r="E73" s="152"/>
    </row>
    <row r="74" spans="1:5" ht="35.25" customHeight="1" x14ac:dyDescent="0.3">
      <c r="A74" s="116" t="s">
        <v>275</v>
      </c>
      <c r="B74" s="207">
        <v>49</v>
      </c>
      <c r="C74" s="207">
        <v>23</v>
      </c>
      <c r="E74" s="152"/>
    </row>
    <row r="75" spans="1:5" ht="21" customHeight="1" x14ac:dyDescent="0.3">
      <c r="A75" s="116" t="s">
        <v>258</v>
      </c>
      <c r="B75" s="207">
        <v>44</v>
      </c>
      <c r="C75" s="207">
        <v>16</v>
      </c>
      <c r="D75" s="76"/>
      <c r="E75" s="152"/>
    </row>
    <row r="76" spans="1:5" ht="21" customHeight="1" x14ac:dyDescent="0.3">
      <c r="A76" s="116" t="s">
        <v>90</v>
      </c>
      <c r="B76" s="207">
        <v>30</v>
      </c>
      <c r="C76" s="207">
        <v>8</v>
      </c>
      <c r="E76" s="152"/>
    </row>
    <row r="77" spans="1:5" ht="21" customHeight="1" x14ac:dyDescent="0.3">
      <c r="A77" s="116" t="s">
        <v>88</v>
      </c>
      <c r="B77" s="207">
        <v>25</v>
      </c>
      <c r="C77" s="207">
        <v>7</v>
      </c>
      <c r="D77" s="76"/>
      <c r="E77" s="152"/>
    </row>
    <row r="78" spans="1:5" ht="21" customHeight="1" x14ac:dyDescent="0.3">
      <c r="A78" s="116" t="s">
        <v>179</v>
      </c>
      <c r="B78" s="207">
        <v>14</v>
      </c>
      <c r="C78" s="207">
        <v>6</v>
      </c>
      <c r="E78" s="152"/>
    </row>
    <row r="79" spans="1:5" ht="21" customHeight="1" x14ac:dyDescent="0.3">
      <c r="A79" s="116" t="s">
        <v>331</v>
      </c>
      <c r="B79" s="207">
        <v>13</v>
      </c>
      <c r="C79" s="207">
        <v>3</v>
      </c>
      <c r="D79" s="76"/>
      <c r="E79" s="152"/>
    </row>
    <row r="80" spans="1:5" ht="21" customHeight="1" x14ac:dyDescent="0.3">
      <c r="A80" s="116" t="s">
        <v>143</v>
      </c>
      <c r="B80" s="207">
        <v>11</v>
      </c>
      <c r="C80" s="207">
        <v>2</v>
      </c>
      <c r="E80" s="152"/>
    </row>
    <row r="81" spans="1:5" ht="24.75" customHeight="1" x14ac:dyDescent="0.3">
      <c r="A81" s="116" t="s">
        <v>116</v>
      </c>
      <c r="B81" s="207">
        <v>9</v>
      </c>
      <c r="C81" s="207">
        <v>6</v>
      </c>
      <c r="D81" s="76"/>
      <c r="E81" s="153"/>
    </row>
    <row r="82" spans="1:5" ht="22.5" customHeight="1" x14ac:dyDescent="0.3">
      <c r="A82" s="116" t="s">
        <v>366</v>
      </c>
      <c r="B82" s="207">
        <v>6</v>
      </c>
      <c r="C82" s="207">
        <v>1</v>
      </c>
    </row>
    <row r="83" spans="1:5" ht="25.5" customHeight="1" x14ac:dyDescent="0.3">
      <c r="A83" s="116" t="s">
        <v>394</v>
      </c>
      <c r="B83" s="207">
        <v>6</v>
      </c>
      <c r="C83" s="207">
        <v>1</v>
      </c>
      <c r="D83" s="76"/>
    </row>
    <row r="84" spans="1:5" ht="21" customHeight="1" x14ac:dyDescent="0.3">
      <c r="A84" s="116" t="s">
        <v>108</v>
      </c>
      <c r="B84" s="207">
        <v>4</v>
      </c>
      <c r="C84" s="207">
        <v>0</v>
      </c>
    </row>
    <row r="85" spans="1:5" ht="15.6" x14ac:dyDescent="0.3">
      <c r="A85" s="116" t="s">
        <v>374</v>
      </c>
      <c r="B85" s="207">
        <v>4</v>
      </c>
      <c r="C85" s="207">
        <v>2</v>
      </c>
      <c r="D85" s="76"/>
    </row>
    <row r="86" spans="1:5" ht="38.4" customHeight="1" x14ac:dyDescent="0.25">
      <c r="A86" s="261" t="s">
        <v>145</v>
      </c>
      <c r="B86" s="261"/>
      <c r="C86" s="261"/>
    </row>
    <row r="87" spans="1:5" ht="39.75" customHeight="1" x14ac:dyDescent="0.3">
      <c r="A87" s="116" t="s">
        <v>146</v>
      </c>
      <c r="B87" s="207">
        <v>132</v>
      </c>
      <c r="C87" s="207">
        <v>18</v>
      </c>
      <c r="D87" s="76"/>
    </row>
    <row r="88" spans="1:5" ht="36" customHeight="1" x14ac:dyDescent="0.3">
      <c r="A88" s="122" t="s">
        <v>259</v>
      </c>
      <c r="B88" s="207">
        <v>126</v>
      </c>
      <c r="C88" s="207">
        <v>13</v>
      </c>
    </row>
    <row r="89" spans="1:5" ht="20.25" customHeight="1" x14ac:dyDescent="0.3">
      <c r="A89" s="122" t="s">
        <v>180</v>
      </c>
      <c r="B89" s="207">
        <v>105</v>
      </c>
      <c r="C89" s="207">
        <v>3</v>
      </c>
      <c r="D89" s="76"/>
    </row>
    <row r="90" spans="1:5" ht="29.25" customHeight="1" x14ac:dyDescent="0.3">
      <c r="A90" s="122" t="s">
        <v>250</v>
      </c>
      <c r="B90" s="207">
        <v>22</v>
      </c>
      <c r="C90" s="207">
        <v>4</v>
      </c>
    </row>
    <row r="91" spans="1:5" ht="19.5" customHeight="1" x14ac:dyDescent="0.3">
      <c r="A91" s="122" t="s">
        <v>148</v>
      </c>
      <c r="B91" s="207">
        <v>12</v>
      </c>
      <c r="C91" s="207">
        <v>2</v>
      </c>
      <c r="D91" s="76"/>
    </row>
    <row r="92" spans="1:5" ht="38.25" customHeight="1" x14ac:dyDescent="0.3">
      <c r="A92" s="122" t="s">
        <v>150</v>
      </c>
      <c r="B92" s="207">
        <v>11</v>
      </c>
      <c r="C92" s="207">
        <v>7</v>
      </c>
    </row>
    <row r="93" spans="1:5" ht="25.5" customHeight="1" x14ac:dyDescent="0.3">
      <c r="A93" s="122" t="s">
        <v>306</v>
      </c>
      <c r="B93" s="207">
        <v>8</v>
      </c>
      <c r="C93" s="207">
        <v>0</v>
      </c>
      <c r="D93" s="76"/>
    </row>
    <row r="94" spans="1:5" ht="20.25" customHeight="1" x14ac:dyDescent="0.3">
      <c r="A94" s="122" t="s">
        <v>147</v>
      </c>
      <c r="B94" s="207">
        <v>7</v>
      </c>
      <c r="C94" s="207">
        <v>2</v>
      </c>
    </row>
    <row r="95" spans="1:5" ht="20.25" customHeight="1" x14ac:dyDescent="0.3">
      <c r="A95" s="122" t="s">
        <v>191</v>
      </c>
      <c r="B95" s="207">
        <v>7</v>
      </c>
      <c r="C95" s="207">
        <v>2</v>
      </c>
      <c r="D95" s="76"/>
    </row>
    <row r="96" spans="1:5" ht="20.25" customHeight="1" x14ac:dyDescent="0.3">
      <c r="A96" s="122" t="s">
        <v>151</v>
      </c>
      <c r="B96" s="207">
        <v>6</v>
      </c>
      <c r="C96" s="207">
        <v>2</v>
      </c>
    </row>
    <row r="97" spans="1:4" ht="28.5" customHeight="1" x14ac:dyDescent="0.3">
      <c r="A97" s="122" t="s">
        <v>153</v>
      </c>
      <c r="B97" s="207">
        <v>3</v>
      </c>
      <c r="C97" s="207">
        <v>2</v>
      </c>
      <c r="D97" s="76"/>
    </row>
    <row r="98" spans="1:4" ht="15.6" x14ac:dyDescent="0.3">
      <c r="A98" s="122" t="s">
        <v>149</v>
      </c>
      <c r="B98" s="207">
        <v>2</v>
      </c>
      <c r="C98" s="207">
        <v>0</v>
      </c>
    </row>
    <row r="99" spans="1:4" ht="26.4" x14ac:dyDescent="0.3">
      <c r="A99" s="122" t="s">
        <v>367</v>
      </c>
      <c r="B99" s="207">
        <v>2</v>
      </c>
      <c r="C99" s="207">
        <v>0</v>
      </c>
      <c r="D99" s="76"/>
    </row>
    <row r="100" spans="1:4" ht="21" customHeight="1" x14ac:dyDescent="0.3">
      <c r="A100" s="122" t="s">
        <v>406</v>
      </c>
      <c r="B100" s="207">
        <v>2</v>
      </c>
      <c r="C100" s="207">
        <v>0</v>
      </c>
    </row>
    <row r="101" spans="1:4" ht="18.75" customHeight="1" x14ac:dyDescent="0.3">
      <c r="A101" s="122" t="s">
        <v>152</v>
      </c>
      <c r="B101" s="207">
        <v>2</v>
      </c>
      <c r="C101" s="207">
        <v>2</v>
      </c>
      <c r="D101" s="76"/>
    </row>
    <row r="102" spans="1:4" ht="38.4" customHeight="1" x14ac:dyDescent="0.25">
      <c r="A102" s="261" t="s">
        <v>31</v>
      </c>
      <c r="B102" s="261"/>
      <c r="C102" s="261"/>
    </row>
    <row r="103" spans="1:4" ht="18.75" customHeight="1" x14ac:dyDescent="0.3">
      <c r="A103" s="116" t="s">
        <v>268</v>
      </c>
      <c r="B103" s="207">
        <v>159</v>
      </c>
      <c r="C103" s="207">
        <v>38</v>
      </c>
      <c r="D103" s="76"/>
    </row>
    <row r="104" spans="1:4" ht="18.75" customHeight="1" x14ac:dyDescent="0.3">
      <c r="A104" s="122" t="s">
        <v>99</v>
      </c>
      <c r="B104" s="207">
        <v>159</v>
      </c>
      <c r="C104" s="207">
        <v>39</v>
      </c>
    </row>
    <row r="105" spans="1:4" ht="26.4" x14ac:dyDescent="0.3">
      <c r="A105" s="122" t="s">
        <v>182</v>
      </c>
      <c r="B105" s="207">
        <v>95</v>
      </c>
      <c r="C105" s="207">
        <v>16</v>
      </c>
      <c r="D105" s="76"/>
    </row>
    <row r="106" spans="1:4" ht="26.4" x14ac:dyDescent="0.3">
      <c r="A106" s="122" t="s">
        <v>104</v>
      </c>
      <c r="B106" s="207">
        <v>83</v>
      </c>
      <c r="C106" s="207">
        <v>22</v>
      </c>
    </row>
    <row r="107" spans="1:4" ht="34.5" customHeight="1" x14ac:dyDescent="0.3">
      <c r="A107" s="122" t="s">
        <v>276</v>
      </c>
      <c r="B107" s="207">
        <v>69</v>
      </c>
      <c r="C107" s="207">
        <v>25</v>
      </c>
      <c r="D107" s="76"/>
    </row>
    <row r="108" spans="1:4" ht="21.75" customHeight="1" x14ac:dyDescent="0.3">
      <c r="A108" s="122" t="s">
        <v>117</v>
      </c>
      <c r="B108" s="207">
        <v>65</v>
      </c>
      <c r="C108" s="207">
        <v>28</v>
      </c>
    </row>
    <row r="109" spans="1:4" ht="30.75" customHeight="1" x14ac:dyDescent="0.3">
      <c r="A109" s="122" t="s">
        <v>270</v>
      </c>
      <c r="B109" s="207">
        <v>58</v>
      </c>
      <c r="C109" s="207">
        <v>20</v>
      </c>
      <c r="D109" s="76"/>
    </row>
    <row r="110" spans="1:4" ht="30.75" customHeight="1" x14ac:dyDescent="0.3">
      <c r="A110" s="122" t="s">
        <v>156</v>
      </c>
      <c r="B110" s="207">
        <v>55</v>
      </c>
      <c r="C110" s="207">
        <v>18</v>
      </c>
    </row>
    <row r="111" spans="1:4" ht="23.25" customHeight="1" x14ac:dyDescent="0.3">
      <c r="A111" s="122" t="s">
        <v>300</v>
      </c>
      <c r="B111" s="207">
        <v>49</v>
      </c>
      <c r="C111" s="207">
        <v>10</v>
      </c>
      <c r="D111" s="76"/>
    </row>
    <row r="112" spans="1:4" ht="29.25" customHeight="1" x14ac:dyDescent="0.3">
      <c r="A112" s="122" t="s">
        <v>157</v>
      </c>
      <c r="B112" s="207">
        <v>47</v>
      </c>
      <c r="C112" s="207">
        <v>12</v>
      </c>
    </row>
    <row r="113" spans="1:4" ht="31.5" customHeight="1" x14ac:dyDescent="0.3">
      <c r="A113" s="122" t="s">
        <v>192</v>
      </c>
      <c r="B113" s="207">
        <v>46</v>
      </c>
      <c r="C113" s="207">
        <v>21</v>
      </c>
      <c r="D113" s="76"/>
    </row>
    <row r="114" spans="1:4" ht="18.75" customHeight="1" x14ac:dyDescent="0.3">
      <c r="A114" s="122" t="s">
        <v>345</v>
      </c>
      <c r="B114" s="207">
        <v>39</v>
      </c>
      <c r="C114" s="207">
        <v>20</v>
      </c>
    </row>
    <row r="115" spans="1:4" ht="18.75" customHeight="1" x14ac:dyDescent="0.3">
      <c r="A115" s="122" t="s">
        <v>114</v>
      </c>
      <c r="B115" s="207">
        <v>38</v>
      </c>
      <c r="C115" s="207">
        <v>14</v>
      </c>
      <c r="D115" s="76"/>
    </row>
    <row r="116" spans="1:4" ht="18.75" customHeight="1" x14ac:dyDescent="0.3">
      <c r="A116" s="122" t="s">
        <v>337</v>
      </c>
      <c r="B116" s="207">
        <v>32</v>
      </c>
      <c r="C116" s="207">
        <v>10</v>
      </c>
    </row>
    <row r="117" spans="1:4" ht="33.75" customHeight="1" x14ac:dyDescent="0.3">
      <c r="A117" s="122" t="s">
        <v>467</v>
      </c>
      <c r="B117" s="207">
        <v>31</v>
      </c>
      <c r="C117" s="207">
        <v>10</v>
      </c>
      <c r="D117" s="76"/>
    </row>
    <row r="118" spans="1:4" ht="63.75" customHeight="1" x14ac:dyDescent="0.25">
      <c r="A118" s="261" t="s">
        <v>32</v>
      </c>
      <c r="B118" s="261"/>
      <c r="C118" s="261"/>
    </row>
    <row r="119" spans="1:4" ht="37.5" customHeight="1" x14ac:dyDescent="0.3">
      <c r="A119" s="122" t="s">
        <v>296</v>
      </c>
      <c r="B119" s="207">
        <v>1355</v>
      </c>
      <c r="C119" s="207">
        <v>42</v>
      </c>
      <c r="D119" s="76"/>
    </row>
    <row r="120" spans="1:4" ht="15.6" x14ac:dyDescent="0.3">
      <c r="A120" s="122" t="s">
        <v>86</v>
      </c>
      <c r="B120" s="207">
        <v>1242</v>
      </c>
      <c r="C120" s="207">
        <v>225</v>
      </c>
    </row>
    <row r="121" spans="1:4" ht="19.5" customHeight="1" x14ac:dyDescent="0.3">
      <c r="A121" s="122" t="s">
        <v>97</v>
      </c>
      <c r="B121" s="207">
        <v>609</v>
      </c>
      <c r="C121" s="207">
        <v>27</v>
      </c>
      <c r="D121" s="76"/>
    </row>
    <row r="122" spans="1:4" ht="19.5" customHeight="1" x14ac:dyDescent="0.3">
      <c r="A122" s="122" t="s">
        <v>92</v>
      </c>
      <c r="B122" s="207">
        <v>320</v>
      </c>
      <c r="C122" s="207">
        <v>222</v>
      </c>
    </row>
    <row r="123" spans="1:4" ht="19.5" customHeight="1" x14ac:dyDescent="0.3">
      <c r="A123" s="122" t="s">
        <v>267</v>
      </c>
      <c r="B123" s="207">
        <v>113</v>
      </c>
      <c r="C123" s="207">
        <v>39</v>
      </c>
      <c r="D123" s="76"/>
    </row>
    <row r="124" spans="1:4" ht="19.5" customHeight="1" x14ac:dyDescent="0.3">
      <c r="A124" s="122" t="s">
        <v>115</v>
      </c>
      <c r="B124" s="207">
        <v>99</v>
      </c>
      <c r="C124" s="207">
        <v>25</v>
      </c>
    </row>
    <row r="125" spans="1:4" ht="19.5" customHeight="1" x14ac:dyDescent="0.3">
      <c r="A125" s="122" t="s">
        <v>89</v>
      </c>
      <c r="B125" s="207">
        <v>90</v>
      </c>
      <c r="C125" s="207">
        <v>62</v>
      </c>
      <c r="D125" s="76"/>
    </row>
    <row r="126" spans="1:4" ht="19.5" customHeight="1" x14ac:dyDescent="0.3">
      <c r="A126" s="122" t="s">
        <v>159</v>
      </c>
      <c r="B126" s="207">
        <v>55</v>
      </c>
      <c r="C126" s="207">
        <v>16</v>
      </c>
    </row>
    <row r="127" spans="1:4" ht="30" customHeight="1" x14ac:dyDescent="0.3">
      <c r="A127" s="122" t="s">
        <v>183</v>
      </c>
      <c r="B127" s="207">
        <v>45</v>
      </c>
      <c r="C127" s="207">
        <v>9</v>
      </c>
      <c r="D127" s="76"/>
    </row>
    <row r="128" spans="1:4" ht="19.5" customHeight="1" x14ac:dyDescent="0.3">
      <c r="A128" s="122" t="s">
        <v>161</v>
      </c>
      <c r="B128" s="207">
        <v>39</v>
      </c>
      <c r="C128" s="207">
        <v>20</v>
      </c>
    </row>
    <row r="129" spans="1:4" ht="30.75" customHeight="1" x14ac:dyDescent="0.3">
      <c r="A129" s="122" t="s">
        <v>160</v>
      </c>
      <c r="B129" s="207">
        <v>33</v>
      </c>
      <c r="C129" s="207">
        <v>12</v>
      </c>
      <c r="D129" s="76"/>
    </row>
    <row r="130" spans="1:4" ht="31.5" customHeight="1" x14ac:dyDescent="0.3">
      <c r="A130" s="122" t="s">
        <v>418</v>
      </c>
      <c r="B130" s="207">
        <v>26</v>
      </c>
      <c r="C130" s="207">
        <v>13</v>
      </c>
    </row>
    <row r="131" spans="1:4" ht="15.6" x14ac:dyDescent="0.3">
      <c r="A131" s="122" t="s">
        <v>327</v>
      </c>
      <c r="B131" s="207">
        <v>25</v>
      </c>
      <c r="C131" s="207">
        <v>7</v>
      </c>
      <c r="D131" s="76"/>
    </row>
    <row r="132" spans="1:4" ht="26.4" x14ac:dyDescent="0.3">
      <c r="A132" s="122" t="s">
        <v>334</v>
      </c>
      <c r="B132" s="207">
        <v>24</v>
      </c>
      <c r="C132" s="207">
        <v>4</v>
      </c>
    </row>
    <row r="133" spans="1:4" ht="25.5" customHeight="1" x14ac:dyDescent="0.3">
      <c r="A133" s="122" t="s">
        <v>355</v>
      </c>
      <c r="B133" s="207">
        <v>23</v>
      </c>
      <c r="C133" s="207">
        <v>5</v>
      </c>
      <c r="D133" s="76"/>
    </row>
    <row r="134" spans="1:4" ht="38.4" customHeight="1" x14ac:dyDescent="0.25">
      <c r="A134" s="261" t="s">
        <v>162</v>
      </c>
      <c r="B134" s="261"/>
      <c r="C134" s="261"/>
    </row>
    <row r="135" spans="1:4" ht="21" customHeight="1" x14ac:dyDescent="0.3">
      <c r="A135" s="122" t="s">
        <v>87</v>
      </c>
      <c r="B135" s="207">
        <v>781</v>
      </c>
      <c r="C135" s="207">
        <v>174</v>
      </c>
      <c r="D135" s="76"/>
    </row>
    <row r="136" spans="1:4" ht="21" customHeight="1" x14ac:dyDescent="0.3">
      <c r="A136" s="122" t="s">
        <v>98</v>
      </c>
      <c r="B136" s="207">
        <v>233</v>
      </c>
      <c r="C136" s="207">
        <v>109</v>
      </c>
    </row>
    <row r="137" spans="1:4" ht="21" customHeight="1" x14ac:dyDescent="0.3">
      <c r="A137" s="122" t="s">
        <v>100</v>
      </c>
      <c r="B137" s="207">
        <v>213</v>
      </c>
      <c r="C137" s="207">
        <v>75</v>
      </c>
      <c r="D137" s="76"/>
    </row>
    <row r="138" spans="1:4" ht="21" customHeight="1" x14ac:dyDescent="0.3">
      <c r="A138" s="122" t="s">
        <v>107</v>
      </c>
      <c r="B138" s="207">
        <v>60</v>
      </c>
      <c r="C138" s="207">
        <v>24</v>
      </c>
    </row>
    <row r="139" spans="1:4" ht="21" customHeight="1" x14ac:dyDescent="0.3">
      <c r="A139" s="122" t="s">
        <v>119</v>
      </c>
      <c r="B139" s="207">
        <v>54</v>
      </c>
      <c r="C139" s="207">
        <v>9</v>
      </c>
      <c r="D139" s="76"/>
    </row>
    <row r="140" spans="1:4" ht="21" customHeight="1" x14ac:dyDescent="0.3">
      <c r="A140" s="122" t="s">
        <v>194</v>
      </c>
      <c r="B140" s="207">
        <v>53</v>
      </c>
      <c r="C140" s="207">
        <v>30</v>
      </c>
    </row>
    <row r="141" spans="1:4" ht="21" customHeight="1" x14ac:dyDescent="0.3">
      <c r="A141" s="122" t="s">
        <v>186</v>
      </c>
      <c r="B141" s="207">
        <v>38</v>
      </c>
      <c r="C141" s="207">
        <v>19</v>
      </c>
      <c r="D141" s="76"/>
    </row>
    <row r="142" spans="1:4" ht="21" customHeight="1" x14ac:dyDescent="0.3">
      <c r="A142" s="122" t="s">
        <v>103</v>
      </c>
      <c r="B142" s="207">
        <v>35</v>
      </c>
      <c r="C142" s="207">
        <v>13</v>
      </c>
    </row>
    <row r="143" spans="1:4" ht="21" customHeight="1" x14ac:dyDescent="0.3">
      <c r="A143" s="122" t="s">
        <v>102</v>
      </c>
      <c r="B143" s="207">
        <v>30</v>
      </c>
      <c r="C143" s="207">
        <v>10</v>
      </c>
      <c r="D143" s="76"/>
    </row>
    <row r="144" spans="1:4" ht="38.25" customHeight="1" x14ac:dyDescent="0.3">
      <c r="A144" s="122" t="s">
        <v>91</v>
      </c>
      <c r="B144" s="207">
        <v>11</v>
      </c>
      <c r="C144" s="207">
        <v>3</v>
      </c>
    </row>
    <row r="145" spans="1:4" ht="15.6" x14ac:dyDescent="0.3">
      <c r="A145" s="122" t="s">
        <v>118</v>
      </c>
      <c r="B145" s="207">
        <v>11</v>
      </c>
      <c r="C145" s="207">
        <v>3</v>
      </c>
      <c r="D145" s="76"/>
    </row>
    <row r="146" spans="1:4" ht="32.25" customHeight="1" x14ac:dyDescent="0.3">
      <c r="A146" s="122" t="s">
        <v>109</v>
      </c>
      <c r="B146" s="207">
        <v>7</v>
      </c>
      <c r="C146" s="207">
        <v>1</v>
      </c>
    </row>
    <row r="147" spans="1:4" ht="23.25" customHeight="1" x14ac:dyDescent="0.3">
      <c r="A147" s="122" t="s">
        <v>122</v>
      </c>
      <c r="B147" s="207">
        <v>6</v>
      </c>
      <c r="C147" s="207">
        <v>2</v>
      </c>
      <c r="D147" s="76"/>
    </row>
    <row r="148" spans="1:4" ht="21" customHeight="1" x14ac:dyDescent="0.3">
      <c r="A148" s="122" t="s">
        <v>432</v>
      </c>
      <c r="B148" s="207">
        <v>6</v>
      </c>
      <c r="C148" s="207">
        <v>2</v>
      </c>
    </row>
    <row r="149" spans="1:4" ht="15.6" x14ac:dyDescent="0.3">
      <c r="A149" s="122" t="s">
        <v>375</v>
      </c>
      <c r="B149" s="207">
        <v>5</v>
      </c>
      <c r="C149" s="207">
        <v>2</v>
      </c>
      <c r="D149" s="76"/>
    </row>
    <row r="150" spans="1:4" ht="15.6" x14ac:dyDescent="0.3">
      <c r="A150" s="44"/>
      <c r="B150" s="55"/>
      <c r="C150" s="55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A2" sqref="A2:D7"/>
    </sheetView>
  </sheetViews>
  <sheetFormatPr defaultColWidth="8.88671875" defaultRowHeight="13.2" x14ac:dyDescent="0.25"/>
  <cols>
    <col min="1" max="1" width="37.10937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37.10937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37.10937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37.10937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37.10937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37.10937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37.10937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37.10937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37.10937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37.10937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37.10937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37.10937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37.10937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37.10937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37.10937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37.10937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37.10937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37.10937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37.10937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37.10937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37.10937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37.10937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37.10937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37.10937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37.10937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37.10937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37.10937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37.10937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37.10937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37.10937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37.10937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37.10937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37.10937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37.10937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37.10937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37.10937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37.10937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37.10937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37.10937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37.10937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37.10937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37.10937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37.10937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37.10937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37.10937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37.10937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37.10937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37.10937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37.10937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37.10937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37.10937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37.10937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37.10937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37.10937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37.10937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37.10937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37.10937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37.10937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37.10937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37.10937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37.10937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37.10937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37.10937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37.10937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254" t="s">
        <v>326</v>
      </c>
      <c r="B1" s="254"/>
      <c r="C1" s="254"/>
    </row>
    <row r="2" spans="1:4" s="2" customFormat="1" ht="20.399999999999999" x14ac:dyDescent="0.35">
      <c r="A2" s="282" t="s">
        <v>71</v>
      </c>
      <c r="B2" s="282"/>
      <c r="C2" s="282"/>
      <c r="D2" s="282"/>
    </row>
    <row r="3" spans="1:4" s="2" customFormat="1" ht="20.399999999999999" x14ac:dyDescent="0.35">
      <c r="A3" s="282" t="s">
        <v>446</v>
      </c>
      <c r="B3" s="282"/>
      <c r="C3" s="282"/>
      <c r="D3" s="282"/>
    </row>
    <row r="4" spans="1:4" s="2" customFormat="1" ht="21" x14ac:dyDescent="0.4">
      <c r="A4" s="251" t="s">
        <v>34</v>
      </c>
      <c r="B4" s="251"/>
      <c r="C4" s="251"/>
      <c r="D4" s="251"/>
    </row>
    <row r="5" spans="1:4" s="4" customFormat="1" ht="12" customHeight="1" x14ac:dyDescent="0.2">
      <c r="A5" s="104"/>
      <c r="B5" s="104"/>
      <c r="C5" s="104"/>
      <c r="D5" s="104"/>
    </row>
    <row r="6" spans="1:4" s="4" customFormat="1" ht="20.25" customHeight="1" x14ac:dyDescent="0.2">
      <c r="A6" s="283"/>
      <c r="B6" s="284" t="s">
        <v>72</v>
      </c>
      <c r="C6" s="285" t="s">
        <v>73</v>
      </c>
      <c r="D6" s="286" t="s">
        <v>74</v>
      </c>
    </row>
    <row r="7" spans="1:4" s="4" customFormat="1" ht="43.5" customHeight="1" x14ac:dyDescent="0.2">
      <c r="A7" s="283"/>
      <c r="B7" s="284"/>
      <c r="C7" s="285"/>
      <c r="D7" s="286"/>
    </row>
    <row r="8" spans="1:4" s="39" customFormat="1" ht="34.5" customHeight="1" x14ac:dyDescent="0.3">
      <c r="A8" s="194" t="s">
        <v>37</v>
      </c>
      <c r="B8" s="146">
        <f>SUM(B11:B29)</f>
        <v>825</v>
      </c>
      <c r="C8" s="196">
        <v>10153</v>
      </c>
      <c r="D8" s="195">
        <f>C8/B8</f>
        <v>12.306666666666667</v>
      </c>
    </row>
    <row r="9" spans="1:4" s="6" customFormat="1" ht="24.75" customHeight="1" x14ac:dyDescent="0.3">
      <c r="A9" s="40" t="s">
        <v>66</v>
      </c>
      <c r="B9" s="154"/>
      <c r="C9" s="155">
        <f>SUM(C11:C29)</f>
        <v>8538</v>
      </c>
      <c r="D9" s="38"/>
    </row>
    <row r="10" spans="1:4" s="41" customFormat="1" ht="22.95" customHeight="1" x14ac:dyDescent="0.3">
      <c r="A10" s="33" t="s">
        <v>67</v>
      </c>
      <c r="B10" s="156"/>
      <c r="C10" s="156"/>
      <c r="D10" s="38"/>
    </row>
    <row r="11" spans="1:4" ht="34.5" customHeight="1" x14ac:dyDescent="0.25">
      <c r="A11" s="8" t="s">
        <v>4</v>
      </c>
      <c r="B11" s="218">
        <v>70</v>
      </c>
      <c r="C11" s="218">
        <v>839</v>
      </c>
      <c r="D11" s="38">
        <f>C11/B11</f>
        <v>11.985714285714286</v>
      </c>
    </row>
    <row r="12" spans="1:4" ht="35.25" customHeight="1" x14ac:dyDescent="0.25">
      <c r="A12" s="8" t="s">
        <v>5</v>
      </c>
      <c r="B12" s="218">
        <v>28</v>
      </c>
      <c r="C12" s="218">
        <v>263</v>
      </c>
      <c r="D12" s="38">
        <f t="shared" ref="D12:D29" si="0">C12/B12</f>
        <v>9.3928571428571423</v>
      </c>
    </row>
    <row r="13" spans="1:4" s="14" customFormat="1" ht="20.25" customHeight="1" x14ac:dyDescent="0.3">
      <c r="A13" s="8" t="s">
        <v>6</v>
      </c>
      <c r="B13" s="219">
        <v>165</v>
      </c>
      <c r="C13" s="219">
        <v>1422</v>
      </c>
      <c r="D13" s="38">
        <f t="shared" si="0"/>
        <v>8.6181818181818191</v>
      </c>
    </row>
    <row r="14" spans="1:4" ht="36" customHeight="1" x14ac:dyDescent="0.25">
      <c r="A14" s="8" t="s">
        <v>7</v>
      </c>
      <c r="B14" s="219">
        <v>79</v>
      </c>
      <c r="C14" s="219">
        <v>231</v>
      </c>
      <c r="D14" s="38">
        <f t="shared" si="0"/>
        <v>2.9240506329113924</v>
      </c>
    </row>
    <row r="15" spans="1:4" ht="39.75" customHeight="1" x14ac:dyDescent="0.25">
      <c r="A15" s="8" t="s">
        <v>8</v>
      </c>
      <c r="B15" s="219">
        <v>8</v>
      </c>
      <c r="C15" s="219">
        <v>103</v>
      </c>
      <c r="D15" s="38">
        <f t="shared" si="0"/>
        <v>12.875</v>
      </c>
    </row>
    <row r="16" spans="1:4" ht="19.5" customHeight="1" x14ac:dyDescent="0.25">
      <c r="A16" s="8" t="s">
        <v>9</v>
      </c>
      <c r="B16" s="219">
        <v>17</v>
      </c>
      <c r="C16" s="219">
        <v>227</v>
      </c>
      <c r="D16" s="38">
        <f t="shared" si="0"/>
        <v>13.352941176470589</v>
      </c>
    </row>
    <row r="17" spans="1:4" ht="51.75" customHeight="1" x14ac:dyDescent="0.25">
      <c r="A17" s="8" t="s">
        <v>10</v>
      </c>
      <c r="B17" s="219">
        <v>80</v>
      </c>
      <c r="C17" s="219">
        <v>1714</v>
      </c>
      <c r="D17" s="38">
        <f t="shared" si="0"/>
        <v>21.425000000000001</v>
      </c>
    </row>
    <row r="18" spans="1:4" ht="33.6" customHeight="1" x14ac:dyDescent="0.25">
      <c r="A18" s="8" t="s">
        <v>11</v>
      </c>
      <c r="B18" s="219">
        <v>89</v>
      </c>
      <c r="C18" s="219">
        <v>656</v>
      </c>
      <c r="D18" s="38">
        <f t="shared" si="0"/>
        <v>7.3707865168539328</v>
      </c>
    </row>
    <row r="19" spans="1:4" ht="36.6" customHeight="1" x14ac:dyDescent="0.25">
      <c r="A19" s="8" t="s">
        <v>12</v>
      </c>
      <c r="B19" s="219">
        <v>21</v>
      </c>
      <c r="C19" s="219">
        <v>182</v>
      </c>
      <c r="D19" s="38">
        <f t="shared" si="0"/>
        <v>8.6666666666666661</v>
      </c>
    </row>
    <row r="20" spans="1:4" ht="24" customHeight="1" x14ac:dyDescent="0.25">
      <c r="A20" s="8" t="s">
        <v>13</v>
      </c>
      <c r="B20" s="219">
        <v>5</v>
      </c>
      <c r="C20" s="219">
        <v>133</v>
      </c>
      <c r="D20" s="38">
        <f t="shared" si="0"/>
        <v>26.6</v>
      </c>
    </row>
    <row r="21" spans="1:4" ht="24.75" customHeight="1" x14ac:dyDescent="0.25">
      <c r="A21" s="8" t="s">
        <v>14</v>
      </c>
      <c r="B21" s="219">
        <v>0</v>
      </c>
      <c r="C21" s="219">
        <v>181</v>
      </c>
      <c r="D21" s="38" t="s">
        <v>75</v>
      </c>
    </row>
    <row r="22" spans="1:4" ht="26.25" customHeight="1" x14ac:dyDescent="0.25">
      <c r="A22" s="8" t="s">
        <v>15</v>
      </c>
      <c r="B22" s="219">
        <v>4</v>
      </c>
      <c r="C22" s="219">
        <v>62</v>
      </c>
      <c r="D22" s="38">
        <f t="shared" si="0"/>
        <v>15.5</v>
      </c>
    </row>
    <row r="23" spans="1:4" ht="41.25" customHeight="1" x14ac:dyDescent="0.25">
      <c r="A23" s="8" t="s">
        <v>16</v>
      </c>
      <c r="B23" s="219">
        <v>7</v>
      </c>
      <c r="C23" s="219">
        <v>201</v>
      </c>
      <c r="D23" s="38">
        <f t="shared" si="0"/>
        <v>28.714285714285715</v>
      </c>
    </row>
    <row r="24" spans="1:4" ht="51.75" customHeight="1" x14ac:dyDescent="0.25">
      <c r="A24" s="8" t="s">
        <v>17</v>
      </c>
      <c r="B24" s="219">
        <v>19</v>
      </c>
      <c r="C24" s="219">
        <v>215</v>
      </c>
      <c r="D24" s="38">
        <f t="shared" si="0"/>
        <v>11.315789473684211</v>
      </c>
    </row>
    <row r="25" spans="1:4" ht="38.25" customHeight="1" x14ac:dyDescent="0.25">
      <c r="A25" s="8" t="s">
        <v>18</v>
      </c>
      <c r="B25" s="219">
        <v>35</v>
      </c>
      <c r="C25" s="219">
        <v>1181</v>
      </c>
      <c r="D25" s="38">
        <f t="shared" si="0"/>
        <v>33.74285714285714</v>
      </c>
    </row>
    <row r="26" spans="1:4" ht="23.25" customHeight="1" x14ac:dyDescent="0.25">
      <c r="A26" s="8" t="s">
        <v>19</v>
      </c>
      <c r="B26" s="219">
        <v>61</v>
      </c>
      <c r="C26" s="219">
        <v>378</v>
      </c>
      <c r="D26" s="38">
        <f t="shared" si="0"/>
        <v>6.1967213114754101</v>
      </c>
    </row>
    <row r="27" spans="1:4" ht="30.75" customHeight="1" x14ac:dyDescent="0.25">
      <c r="A27" s="8" t="s">
        <v>20</v>
      </c>
      <c r="B27" s="219">
        <v>120</v>
      </c>
      <c r="C27" s="219">
        <v>443</v>
      </c>
      <c r="D27" s="38">
        <f t="shared" si="0"/>
        <v>3.6916666666666669</v>
      </c>
    </row>
    <row r="28" spans="1:4" ht="30.75" customHeight="1" x14ac:dyDescent="0.25">
      <c r="A28" s="8" t="s">
        <v>21</v>
      </c>
      <c r="B28" s="219">
        <v>13</v>
      </c>
      <c r="C28" s="219">
        <v>40</v>
      </c>
      <c r="D28" s="38">
        <f t="shared" si="0"/>
        <v>3.0769230769230771</v>
      </c>
    </row>
    <row r="29" spans="1:4" ht="27.6" customHeight="1" x14ac:dyDescent="0.25">
      <c r="A29" s="8" t="s">
        <v>22</v>
      </c>
      <c r="B29" s="219">
        <v>4</v>
      </c>
      <c r="C29" s="219">
        <v>67</v>
      </c>
      <c r="D29" s="38">
        <f t="shared" si="0"/>
        <v>16.75</v>
      </c>
    </row>
    <row r="30" spans="1:4" ht="21.75" customHeight="1" x14ac:dyDescent="0.25">
      <c r="A30" s="147" t="s">
        <v>332</v>
      </c>
      <c r="B30" s="220">
        <v>0</v>
      </c>
      <c r="C30" s="219">
        <v>1</v>
      </c>
      <c r="D30" s="38" t="s">
        <v>75</v>
      </c>
    </row>
    <row r="31" spans="1:4" x14ac:dyDescent="0.25">
      <c r="A31" s="15"/>
      <c r="B31" s="112"/>
      <c r="C31" s="112"/>
      <c r="D31" s="15"/>
    </row>
    <row r="32" spans="1:4" x14ac:dyDescent="0.25">
      <c r="A32" s="15"/>
      <c r="B32" s="112"/>
      <c r="C32" s="112"/>
      <c r="D32" s="15"/>
    </row>
    <row r="33" spans="2:3" x14ac:dyDescent="0.25">
      <c r="B33" s="112"/>
      <c r="C33" s="112"/>
    </row>
    <row r="34" spans="2:3" x14ac:dyDescent="0.25">
      <c r="B34" s="112"/>
      <c r="C34" s="112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2" zoomScale="80" zoomScaleNormal="75" zoomScaleSheetLayoutView="80" workbookViewId="0">
      <selection activeCell="D6" sqref="A2:D7"/>
    </sheetView>
  </sheetViews>
  <sheetFormatPr defaultColWidth="8.88671875" defaultRowHeight="13.2" x14ac:dyDescent="0.25"/>
  <cols>
    <col min="1" max="1" width="51.664062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51.664062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51.664062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51.664062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51.664062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51.664062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51.664062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51.664062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51.664062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51.664062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51.664062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51.664062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51.664062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51.664062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51.664062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51.664062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51.664062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51.664062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51.664062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51.664062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51.664062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51.664062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51.664062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51.664062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51.664062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51.664062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51.664062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51.664062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51.664062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51.664062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51.664062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51.664062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51.664062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51.664062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51.664062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51.664062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51.664062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51.664062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51.664062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51.664062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51.664062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51.664062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51.664062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51.664062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51.664062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51.664062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51.664062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51.664062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51.664062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51.664062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51.664062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51.664062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51.664062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51.664062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51.664062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51.664062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51.664062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51.664062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51.664062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51.664062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51.664062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51.664062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51.664062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51.664062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254" t="s">
        <v>326</v>
      </c>
      <c r="B1" s="254"/>
      <c r="C1" s="254"/>
    </row>
    <row r="2" spans="1:4" s="2" customFormat="1" ht="20.399999999999999" x14ac:dyDescent="0.35">
      <c r="A2" s="282" t="s">
        <v>71</v>
      </c>
      <c r="B2" s="282"/>
      <c r="C2" s="282"/>
      <c r="D2" s="282"/>
    </row>
    <row r="3" spans="1:4" s="2" customFormat="1" ht="20.399999999999999" x14ac:dyDescent="0.35">
      <c r="A3" s="282" t="s">
        <v>446</v>
      </c>
      <c r="B3" s="282"/>
      <c r="C3" s="282"/>
      <c r="D3" s="282"/>
    </row>
    <row r="4" spans="1:4" s="2" customFormat="1" ht="18" x14ac:dyDescent="0.35">
      <c r="A4" s="266" t="s">
        <v>38</v>
      </c>
      <c r="B4" s="266"/>
      <c r="C4" s="266"/>
      <c r="D4" s="266"/>
    </row>
    <row r="5" spans="1:4" s="4" customFormat="1" ht="12" customHeight="1" x14ac:dyDescent="0.2">
      <c r="A5" s="104"/>
      <c r="B5" s="104"/>
      <c r="C5" s="104"/>
      <c r="D5" s="104"/>
    </row>
    <row r="6" spans="1:4" s="4" customFormat="1" ht="20.25" customHeight="1" x14ac:dyDescent="0.2">
      <c r="A6" s="283"/>
      <c r="B6" s="284" t="s">
        <v>72</v>
      </c>
      <c r="C6" s="285" t="s">
        <v>73</v>
      </c>
      <c r="D6" s="286" t="s">
        <v>74</v>
      </c>
    </row>
    <row r="7" spans="1:4" s="4" customFormat="1" ht="43.5" customHeight="1" x14ac:dyDescent="0.2">
      <c r="A7" s="283"/>
      <c r="B7" s="284"/>
      <c r="C7" s="285"/>
      <c r="D7" s="286"/>
    </row>
    <row r="8" spans="1:4" s="39" customFormat="1" ht="34.5" customHeight="1" x14ac:dyDescent="0.3">
      <c r="A8" s="16" t="s">
        <v>6</v>
      </c>
      <c r="B8" s="30">
        <f>SUM(B9:B32)</f>
        <v>165</v>
      </c>
      <c r="C8" s="30">
        <f>SUM(C9:C32)</f>
        <v>1422</v>
      </c>
      <c r="D8" s="127">
        <f>C8/B8</f>
        <v>8.6181818181818191</v>
      </c>
    </row>
    <row r="9" spans="1:4" ht="19.2" customHeight="1" x14ac:dyDescent="0.25">
      <c r="A9" s="132" t="s">
        <v>39</v>
      </c>
      <c r="B9" s="109">
        <v>114</v>
      </c>
      <c r="C9" s="109">
        <v>510</v>
      </c>
      <c r="D9" s="127">
        <f t="shared" ref="D9:D31" si="0">C9/B9</f>
        <v>4.4736842105263159</v>
      </c>
    </row>
    <row r="10" spans="1:4" ht="19.2" customHeight="1" x14ac:dyDescent="0.25">
      <c r="A10" s="132" t="s">
        <v>40</v>
      </c>
      <c r="B10" s="109">
        <v>0</v>
      </c>
      <c r="C10" s="109">
        <v>28</v>
      </c>
      <c r="D10" s="127" t="s">
        <v>75</v>
      </c>
    </row>
    <row r="11" spans="1:4" s="14" customFormat="1" ht="19.2" customHeight="1" x14ac:dyDescent="0.3">
      <c r="A11" s="132" t="s">
        <v>41</v>
      </c>
      <c r="B11" s="109">
        <v>0</v>
      </c>
      <c r="C11" s="109">
        <v>0</v>
      </c>
      <c r="D11" s="127" t="s">
        <v>75</v>
      </c>
    </row>
    <row r="12" spans="1:4" ht="19.2" customHeight="1" x14ac:dyDescent="0.25">
      <c r="A12" s="132" t="s">
        <v>42</v>
      </c>
      <c r="B12" s="109">
        <v>1</v>
      </c>
      <c r="C12" s="109">
        <v>10</v>
      </c>
      <c r="D12" s="127">
        <f t="shared" si="0"/>
        <v>10</v>
      </c>
    </row>
    <row r="13" spans="1:4" ht="19.2" customHeight="1" x14ac:dyDescent="0.25">
      <c r="A13" s="132" t="s">
        <v>43</v>
      </c>
      <c r="B13" s="109">
        <v>8</v>
      </c>
      <c r="C13" s="109">
        <v>43</v>
      </c>
      <c r="D13" s="127">
        <f t="shared" si="0"/>
        <v>5.375</v>
      </c>
    </row>
    <row r="14" spans="1:4" ht="31.2" x14ac:dyDescent="0.25">
      <c r="A14" s="132" t="s">
        <v>44</v>
      </c>
      <c r="B14" s="109">
        <v>0</v>
      </c>
      <c r="C14" s="109">
        <v>8</v>
      </c>
      <c r="D14" s="127" t="s">
        <v>75</v>
      </c>
    </row>
    <row r="15" spans="1:4" ht="66.75" customHeight="1" x14ac:dyDescent="0.25">
      <c r="A15" s="132" t="s">
        <v>45</v>
      </c>
      <c r="B15" s="109">
        <v>9</v>
      </c>
      <c r="C15" s="109">
        <v>89</v>
      </c>
      <c r="D15" s="127">
        <f t="shared" si="0"/>
        <v>9.8888888888888893</v>
      </c>
    </row>
    <row r="16" spans="1:4" ht="15.6" x14ac:dyDescent="0.25">
      <c r="A16" s="132" t="s">
        <v>46</v>
      </c>
      <c r="B16" s="109">
        <v>0</v>
      </c>
      <c r="C16" s="109">
        <v>11</v>
      </c>
      <c r="D16" s="127" t="s">
        <v>75</v>
      </c>
    </row>
    <row r="17" spans="1:4" ht="31.2" x14ac:dyDescent="0.25">
      <c r="A17" s="132" t="s">
        <v>47</v>
      </c>
      <c r="B17" s="109">
        <v>1</v>
      </c>
      <c r="C17" s="109">
        <v>3</v>
      </c>
      <c r="D17" s="127">
        <f t="shared" si="0"/>
        <v>3</v>
      </c>
    </row>
    <row r="18" spans="1:4" ht="31.2" x14ac:dyDescent="0.25">
      <c r="A18" s="132" t="s">
        <v>48</v>
      </c>
      <c r="B18" s="109">
        <v>1</v>
      </c>
      <c r="C18" s="109">
        <v>4</v>
      </c>
      <c r="D18" s="127">
        <f t="shared" si="0"/>
        <v>4</v>
      </c>
    </row>
    <row r="19" spans="1:4" ht="19.2" customHeight="1" x14ac:dyDescent="0.25">
      <c r="A19" s="132" t="s">
        <v>49</v>
      </c>
      <c r="B19" s="109">
        <v>0</v>
      </c>
      <c r="C19" s="109">
        <v>22</v>
      </c>
      <c r="D19" s="127" t="s">
        <v>75</v>
      </c>
    </row>
    <row r="20" spans="1:4" ht="31.2" x14ac:dyDescent="0.25">
      <c r="A20" s="132" t="s">
        <v>50</v>
      </c>
      <c r="B20" s="109">
        <v>0</v>
      </c>
      <c r="C20" s="109">
        <v>7</v>
      </c>
      <c r="D20" s="127" t="s">
        <v>75</v>
      </c>
    </row>
    <row r="21" spans="1:4" ht="19.2" customHeight="1" x14ac:dyDescent="0.25">
      <c r="A21" s="132" t="s">
        <v>51</v>
      </c>
      <c r="B21" s="109">
        <v>0</v>
      </c>
      <c r="C21" s="109">
        <v>9</v>
      </c>
      <c r="D21" s="127" t="s">
        <v>75</v>
      </c>
    </row>
    <row r="22" spans="1:4" ht="33" customHeight="1" x14ac:dyDescent="0.25">
      <c r="A22" s="132" t="s">
        <v>52</v>
      </c>
      <c r="B22" s="109">
        <v>14</v>
      </c>
      <c r="C22" s="109">
        <v>131</v>
      </c>
      <c r="D22" s="127">
        <f t="shared" si="0"/>
        <v>9.3571428571428577</v>
      </c>
    </row>
    <row r="23" spans="1:4" ht="19.2" customHeight="1" x14ac:dyDescent="0.25">
      <c r="A23" s="132" t="s">
        <v>53</v>
      </c>
      <c r="B23" s="109">
        <v>1</v>
      </c>
      <c r="C23" s="109">
        <v>29</v>
      </c>
      <c r="D23" s="127">
        <f t="shared" si="0"/>
        <v>29</v>
      </c>
    </row>
    <row r="24" spans="1:4" ht="31.2" x14ac:dyDescent="0.25">
      <c r="A24" s="132" t="s">
        <v>54</v>
      </c>
      <c r="B24" s="109">
        <v>5</v>
      </c>
      <c r="C24" s="109">
        <v>32</v>
      </c>
      <c r="D24" s="127">
        <f t="shared" si="0"/>
        <v>6.4</v>
      </c>
    </row>
    <row r="25" spans="1:4" ht="31.2" x14ac:dyDescent="0.25">
      <c r="A25" s="132" t="s">
        <v>55</v>
      </c>
      <c r="B25" s="109">
        <v>0</v>
      </c>
      <c r="C25" s="109">
        <v>9</v>
      </c>
      <c r="D25" s="127" t="s">
        <v>75</v>
      </c>
    </row>
    <row r="26" spans="1:4" ht="19.2" customHeight="1" x14ac:dyDescent="0.25">
      <c r="A26" s="132" t="s">
        <v>56</v>
      </c>
      <c r="B26" s="109">
        <v>0</v>
      </c>
      <c r="C26" s="109">
        <v>123</v>
      </c>
      <c r="D26" s="127" t="s">
        <v>75</v>
      </c>
    </row>
    <row r="27" spans="1:4" ht="19.2" customHeight="1" x14ac:dyDescent="0.25">
      <c r="A27" s="132" t="s">
        <v>57</v>
      </c>
      <c r="B27" s="109">
        <v>8</v>
      </c>
      <c r="C27" s="109">
        <v>146</v>
      </c>
      <c r="D27" s="127">
        <f t="shared" si="0"/>
        <v>18.25</v>
      </c>
    </row>
    <row r="28" spans="1:4" ht="31.2" x14ac:dyDescent="0.25">
      <c r="A28" s="132" t="s">
        <v>58</v>
      </c>
      <c r="B28" s="109">
        <v>0</v>
      </c>
      <c r="C28" s="109">
        <v>2</v>
      </c>
      <c r="D28" s="127" t="s">
        <v>75</v>
      </c>
    </row>
    <row r="29" spans="1:4" ht="23.4" customHeight="1" x14ac:dyDescent="0.25">
      <c r="A29" s="132" t="s">
        <v>59</v>
      </c>
      <c r="B29" s="109">
        <v>0</v>
      </c>
      <c r="C29" s="109">
        <v>11</v>
      </c>
      <c r="D29" s="127" t="s">
        <v>75</v>
      </c>
    </row>
    <row r="30" spans="1:4" ht="23.4" customHeight="1" x14ac:dyDescent="0.25">
      <c r="A30" s="132" t="s">
        <v>60</v>
      </c>
      <c r="B30" s="109">
        <v>2</v>
      </c>
      <c r="C30" s="109">
        <v>163</v>
      </c>
      <c r="D30" s="127">
        <f t="shared" si="0"/>
        <v>81.5</v>
      </c>
    </row>
    <row r="31" spans="1:4" ht="23.4" customHeight="1" x14ac:dyDescent="0.25">
      <c r="A31" s="132" t="s">
        <v>61</v>
      </c>
      <c r="B31" s="109">
        <v>1</v>
      </c>
      <c r="C31" s="109">
        <v>2</v>
      </c>
      <c r="D31" s="127">
        <f t="shared" si="0"/>
        <v>2</v>
      </c>
    </row>
    <row r="32" spans="1:4" ht="23.4" customHeight="1" x14ac:dyDescent="0.25">
      <c r="A32" s="132" t="s">
        <v>62</v>
      </c>
      <c r="B32" s="109">
        <v>0</v>
      </c>
      <c r="C32" s="109">
        <v>30</v>
      </c>
      <c r="D32" s="127" t="s">
        <v>75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2" sqref="A2:D7"/>
    </sheetView>
  </sheetViews>
  <sheetFormatPr defaultColWidth="8.88671875" defaultRowHeight="13.2" x14ac:dyDescent="0.25"/>
  <cols>
    <col min="1" max="1" width="56.88671875" style="11" customWidth="1"/>
    <col min="2" max="2" width="24" style="11" customWidth="1"/>
    <col min="3" max="3" width="23.44140625" style="11" customWidth="1"/>
    <col min="4" max="4" width="21.5546875" style="11" customWidth="1"/>
    <col min="5" max="256" width="8.88671875" style="11"/>
    <col min="257" max="257" width="55.33203125" style="11" customWidth="1"/>
    <col min="258" max="258" width="24" style="11" customWidth="1"/>
    <col min="259" max="259" width="23.44140625" style="11" customWidth="1"/>
    <col min="260" max="260" width="21.5546875" style="11" customWidth="1"/>
    <col min="261" max="512" width="8.88671875" style="11"/>
    <col min="513" max="513" width="55.33203125" style="11" customWidth="1"/>
    <col min="514" max="514" width="24" style="11" customWidth="1"/>
    <col min="515" max="515" width="23.44140625" style="11" customWidth="1"/>
    <col min="516" max="516" width="21.5546875" style="11" customWidth="1"/>
    <col min="517" max="768" width="8.88671875" style="11"/>
    <col min="769" max="769" width="55.33203125" style="11" customWidth="1"/>
    <col min="770" max="770" width="24" style="11" customWidth="1"/>
    <col min="771" max="771" width="23.44140625" style="11" customWidth="1"/>
    <col min="772" max="772" width="21.5546875" style="11" customWidth="1"/>
    <col min="773" max="1024" width="8.88671875" style="11"/>
    <col min="1025" max="1025" width="55.33203125" style="11" customWidth="1"/>
    <col min="1026" max="1026" width="24" style="11" customWidth="1"/>
    <col min="1027" max="1027" width="23.44140625" style="11" customWidth="1"/>
    <col min="1028" max="1028" width="21.5546875" style="11" customWidth="1"/>
    <col min="1029" max="1280" width="8.88671875" style="11"/>
    <col min="1281" max="1281" width="55.33203125" style="11" customWidth="1"/>
    <col min="1282" max="1282" width="24" style="11" customWidth="1"/>
    <col min="1283" max="1283" width="23.44140625" style="11" customWidth="1"/>
    <col min="1284" max="1284" width="21.5546875" style="11" customWidth="1"/>
    <col min="1285" max="1536" width="8.88671875" style="11"/>
    <col min="1537" max="1537" width="55.33203125" style="11" customWidth="1"/>
    <col min="1538" max="1538" width="24" style="11" customWidth="1"/>
    <col min="1539" max="1539" width="23.44140625" style="11" customWidth="1"/>
    <col min="1540" max="1540" width="21.5546875" style="11" customWidth="1"/>
    <col min="1541" max="1792" width="8.88671875" style="11"/>
    <col min="1793" max="1793" width="55.33203125" style="11" customWidth="1"/>
    <col min="1794" max="1794" width="24" style="11" customWidth="1"/>
    <col min="1795" max="1795" width="23.44140625" style="11" customWidth="1"/>
    <col min="1796" max="1796" width="21.5546875" style="11" customWidth="1"/>
    <col min="1797" max="2048" width="8.88671875" style="11"/>
    <col min="2049" max="2049" width="55.33203125" style="11" customWidth="1"/>
    <col min="2050" max="2050" width="24" style="11" customWidth="1"/>
    <col min="2051" max="2051" width="23.44140625" style="11" customWidth="1"/>
    <col min="2052" max="2052" width="21.5546875" style="11" customWidth="1"/>
    <col min="2053" max="2304" width="8.88671875" style="11"/>
    <col min="2305" max="2305" width="55.33203125" style="11" customWidth="1"/>
    <col min="2306" max="2306" width="24" style="11" customWidth="1"/>
    <col min="2307" max="2307" width="23.44140625" style="11" customWidth="1"/>
    <col min="2308" max="2308" width="21.5546875" style="11" customWidth="1"/>
    <col min="2309" max="2560" width="8.88671875" style="11"/>
    <col min="2561" max="2561" width="55.33203125" style="11" customWidth="1"/>
    <col min="2562" max="2562" width="24" style="11" customWidth="1"/>
    <col min="2563" max="2563" width="23.44140625" style="11" customWidth="1"/>
    <col min="2564" max="2564" width="21.5546875" style="11" customWidth="1"/>
    <col min="2565" max="2816" width="8.88671875" style="11"/>
    <col min="2817" max="2817" width="55.33203125" style="11" customWidth="1"/>
    <col min="2818" max="2818" width="24" style="11" customWidth="1"/>
    <col min="2819" max="2819" width="23.44140625" style="11" customWidth="1"/>
    <col min="2820" max="2820" width="21.5546875" style="11" customWidth="1"/>
    <col min="2821" max="3072" width="8.88671875" style="11"/>
    <col min="3073" max="3073" width="55.33203125" style="11" customWidth="1"/>
    <col min="3074" max="3074" width="24" style="11" customWidth="1"/>
    <col min="3075" max="3075" width="23.44140625" style="11" customWidth="1"/>
    <col min="3076" max="3076" width="21.5546875" style="11" customWidth="1"/>
    <col min="3077" max="3328" width="8.88671875" style="11"/>
    <col min="3329" max="3329" width="55.33203125" style="11" customWidth="1"/>
    <col min="3330" max="3330" width="24" style="11" customWidth="1"/>
    <col min="3331" max="3331" width="23.44140625" style="11" customWidth="1"/>
    <col min="3332" max="3332" width="21.5546875" style="11" customWidth="1"/>
    <col min="3333" max="3584" width="8.88671875" style="11"/>
    <col min="3585" max="3585" width="55.33203125" style="11" customWidth="1"/>
    <col min="3586" max="3586" width="24" style="11" customWidth="1"/>
    <col min="3587" max="3587" width="23.44140625" style="11" customWidth="1"/>
    <col min="3588" max="3588" width="21.5546875" style="11" customWidth="1"/>
    <col min="3589" max="3840" width="8.88671875" style="11"/>
    <col min="3841" max="3841" width="55.33203125" style="11" customWidth="1"/>
    <col min="3842" max="3842" width="24" style="11" customWidth="1"/>
    <col min="3843" max="3843" width="23.44140625" style="11" customWidth="1"/>
    <col min="3844" max="3844" width="21.5546875" style="11" customWidth="1"/>
    <col min="3845" max="4096" width="8.88671875" style="11"/>
    <col min="4097" max="4097" width="55.33203125" style="11" customWidth="1"/>
    <col min="4098" max="4098" width="24" style="11" customWidth="1"/>
    <col min="4099" max="4099" width="23.44140625" style="11" customWidth="1"/>
    <col min="4100" max="4100" width="21.5546875" style="11" customWidth="1"/>
    <col min="4101" max="4352" width="8.88671875" style="11"/>
    <col min="4353" max="4353" width="55.33203125" style="11" customWidth="1"/>
    <col min="4354" max="4354" width="24" style="11" customWidth="1"/>
    <col min="4355" max="4355" width="23.44140625" style="11" customWidth="1"/>
    <col min="4356" max="4356" width="21.5546875" style="11" customWidth="1"/>
    <col min="4357" max="4608" width="8.88671875" style="11"/>
    <col min="4609" max="4609" width="55.33203125" style="11" customWidth="1"/>
    <col min="4610" max="4610" width="24" style="11" customWidth="1"/>
    <col min="4611" max="4611" width="23.44140625" style="11" customWidth="1"/>
    <col min="4612" max="4612" width="21.5546875" style="11" customWidth="1"/>
    <col min="4613" max="4864" width="8.88671875" style="11"/>
    <col min="4865" max="4865" width="55.33203125" style="11" customWidth="1"/>
    <col min="4866" max="4866" width="24" style="11" customWidth="1"/>
    <col min="4867" max="4867" width="23.44140625" style="11" customWidth="1"/>
    <col min="4868" max="4868" width="21.5546875" style="11" customWidth="1"/>
    <col min="4869" max="5120" width="8.88671875" style="11"/>
    <col min="5121" max="5121" width="55.33203125" style="11" customWidth="1"/>
    <col min="5122" max="5122" width="24" style="11" customWidth="1"/>
    <col min="5123" max="5123" width="23.44140625" style="11" customWidth="1"/>
    <col min="5124" max="5124" width="21.5546875" style="11" customWidth="1"/>
    <col min="5125" max="5376" width="8.88671875" style="11"/>
    <col min="5377" max="5377" width="55.33203125" style="11" customWidth="1"/>
    <col min="5378" max="5378" width="24" style="11" customWidth="1"/>
    <col min="5379" max="5379" width="23.44140625" style="11" customWidth="1"/>
    <col min="5380" max="5380" width="21.5546875" style="11" customWidth="1"/>
    <col min="5381" max="5632" width="8.88671875" style="11"/>
    <col min="5633" max="5633" width="55.33203125" style="11" customWidth="1"/>
    <col min="5634" max="5634" width="24" style="11" customWidth="1"/>
    <col min="5635" max="5635" width="23.44140625" style="11" customWidth="1"/>
    <col min="5636" max="5636" width="21.5546875" style="11" customWidth="1"/>
    <col min="5637" max="5888" width="8.88671875" style="11"/>
    <col min="5889" max="5889" width="55.33203125" style="11" customWidth="1"/>
    <col min="5890" max="5890" width="24" style="11" customWidth="1"/>
    <col min="5891" max="5891" width="23.44140625" style="11" customWidth="1"/>
    <col min="5892" max="5892" width="21.5546875" style="11" customWidth="1"/>
    <col min="5893" max="6144" width="8.88671875" style="11"/>
    <col min="6145" max="6145" width="55.33203125" style="11" customWidth="1"/>
    <col min="6146" max="6146" width="24" style="11" customWidth="1"/>
    <col min="6147" max="6147" width="23.44140625" style="11" customWidth="1"/>
    <col min="6148" max="6148" width="21.5546875" style="11" customWidth="1"/>
    <col min="6149" max="6400" width="8.88671875" style="11"/>
    <col min="6401" max="6401" width="55.33203125" style="11" customWidth="1"/>
    <col min="6402" max="6402" width="24" style="11" customWidth="1"/>
    <col min="6403" max="6403" width="23.44140625" style="11" customWidth="1"/>
    <col min="6404" max="6404" width="21.5546875" style="11" customWidth="1"/>
    <col min="6405" max="6656" width="8.88671875" style="11"/>
    <col min="6657" max="6657" width="55.33203125" style="11" customWidth="1"/>
    <col min="6658" max="6658" width="24" style="11" customWidth="1"/>
    <col min="6659" max="6659" width="23.44140625" style="11" customWidth="1"/>
    <col min="6660" max="6660" width="21.5546875" style="11" customWidth="1"/>
    <col min="6661" max="6912" width="8.88671875" style="11"/>
    <col min="6913" max="6913" width="55.33203125" style="11" customWidth="1"/>
    <col min="6914" max="6914" width="24" style="11" customWidth="1"/>
    <col min="6915" max="6915" width="23.44140625" style="11" customWidth="1"/>
    <col min="6916" max="6916" width="21.5546875" style="11" customWidth="1"/>
    <col min="6917" max="7168" width="8.88671875" style="11"/>
    <col min="7169" max="7169" width="55.33203125" style="11" customWidth="1"/>
    <col min="7170" max="7170" width="24" style="11" customWidth="1"/>
    <col min="7171" max="7171" width="23.44140625" style="11" customWidth="1"/>
    <col min="7172" max="7172" width="21.5546875" style="11" customWidth="1"/>
    <col min="7173" max="7424" width="8.88671875" style="11"/>
    <col min="7425" max="7425" width="55.33203125" style="11" customWidth="1"/>
    <col min="7426" max="7426" width="24" style="11" customWidth="1"/>
    <col min="7427" max="7427" width="23.44140625" style="11" customWidth="1"/>
    <col min="7428" max="7428" width="21.5546875" style="11" customWidth="1"/>
    <col min="7429" max="7680" width="8.88671875" style="11"/>
    <col min="7681" max="7681" width="55.33203125" style="11" customWidth="1"/>
    <col min="7682" max="7682" width="24" style="11" customWidth="1"/>
    <col min="7683" max="7683" width="23.44140625" style="11" customWidth="1"/>
    <col min="7684" max="7684" width="21.5546875" style="11" customWidth="1"/>
    <col min="7685" max="7936" width="8.88671875" style="11"/>
    <col min="7937" max="7937" width="55.33203125" style="11" customWidth="1"/>
    <col min="7938" max="7938" width="24" style="11" customWidth="1"/>
    <col min="7939" max="7939" width="23.44140625" style="11" customWidth="1"/>
    <col min="7940" max="7940" width="21.5546875" style="11" customWidth="1"/>
    <col min="7941" max="8192" width="8.88671875" style="11"/>
    <col min="8193" max="8193" width="55.33203125" style="11" customWidth="1"/>
    <col min="8194" max="8194" width="24" style="11" customWidth="1"/>
    <col min="8195" max="8195" width="23.44140625" style="11" customWidth="1"/>
    <col min="8196" max="8196" width="21.5546875" style="11" customWidth="1"/>
    <col min="8197" max="8448" width="8.88671875" style="11"/>
    <col min="8449" max="8449" width="55.33203125" style="11" customWidth="1"/>
    <col min="8450" max="8450" width="24" style="11" customWidth="1"/>
    <col min="8451" max="8451" width="23.44140625" style="11" customWidth="1"/>
    <col min="8452" max="8452" width="21.5546875" style="11" customWidth="1"/>
    <col min="8453" max="8704" width="8.88671875" style="11"/>
    <col min="8705" max="8705" width="55.33203125" style="11" customWidth="1"/>
    <col min="8706" max="8706" width="24" style="11" customWidth="1"/>
    <col min="8707" max="8707" width="23.44140625" style="11" customWidth="1"/>
    <col min="8708" max="8708" width="21.5546875" style="11" customWidth="1"/>
    <col min="8709" max="8960" width="8.88671875" style="11"/>
    <col min="8961" max="8961" width="55.33203125" style="11" customWidth="1"/>
    <col min="8962" max="8962" width="24" style="11" customWidth="1"/>
    <col min="8963" max="8963" width="23.44140625" style="11" customWidth="1"/>
    <col min="8964" max="8964" width="21.5546875" style="11" customWidth="1"/>
    <col min="8965" max="9216" width="8.88671875" style="11"/>
    <col min="9217" max="9217" width="55.33203125" style="11" customWidth="1"/>
    <col min="9218" max="9218" width="24" style="11" customWidth="1"/>
    <col min="9219" max="9219" width="23.44140625" style="11" customWidth="1"/>
    <col min="9220" max="9220" width="21.5546875" style="11" customWidth="1"/>
    <col min="9221" max="9472" width="8.88671875" style="11"/>
    <col min="9473" max="9473" width="55.33203125" style="11" customWidth="1"/>
    <col min="9474" max="9474" width="24" style="11" customWidth="1"/>
    <col min="9475" max="9475" width="23.44140625" style="11" customWidth="1"/>
    <col min="9476" max="9476" width="21.5546875" style="11" customWidth="1"/>
    <col min="9477" max="9728" width="8.88671875" style="11"/>
    <col min="9729" max="9729" width="55.33203125" style="11" customWidth="1"/>
    <col min="9730" max="9730" width="24" style="11" customWidth="1"/>
    <col min="9731" max="9731" width="23.44140625" style="11" customWidth="1"/>
    <col min="9732" max="9732" width="21.5546875" style="11" customWidth="1"/>
    <col min="9733" max="9984" width="8.88671875" style="11"/>
    <col min="9985" max="9985" width="55.33203125" style="11" customWidth="1"/>
    <col min="9986" max="9986" width="24" style="11" customWidth="1"/>
    <col min="9987" max="9987" width="23.44140625" style="11" customWidth="1"/>
    <col min="9988" max="9988" width="21.5546875" style="11" customWidth="1"/>
    <col min="9989" max="10240" width="8.88671875" style="11"/>
    <col min="10241" max="10241" width="55.33203125" style="11" customWidth="1"/>
    <col min="10242" max="10242" width="24" style="11" customWidth="1"/>
    <col min="10243" max="10243" width="23.44140625" style="11" customWidth="1"/>
    <col min="10244" max="10244" width="21.5546875" style="11" customWidth="1"/>
    <col min="10245" max="10496" width="8.88671875" style="11"/>
    <col min="10497" max="10497" width="55.33203125" style="11" customWidth="1"/>
    <col min="10498" max="10498" width="24" style="11" customWidth="1"/>
    <col min="10499" max="10499" width="23.44140625" style="11" customWidth="1"/>
    <col min="10500" max="10500" width="21.5546875" style="11" customWidth="1"/>
    <col min="10501" max="10752" width="8.88671875" style="11"/>
    <col min="10753" max="10753" width="55.33203125" style="11" customWidth="1"/>
    <col min="10754" max="10754" width="24" style="11" customWidth="1"/>
    <col min="10755" max="10755" width="23.44140625" style="11" customWidth="1"/>
    <col min="10756" max="10756" width="21.5546875" style="11" customWidth="1"/>
    <col min="10757" max="11008" width="8.88671875" style="11"/>
    <col min="11009" max="11009" width="55.33203125" style="11" customWidth="1"/>
    <col min="11010" max="11010" width="24" style="11" customWidth="1"/>
    <col min="11011" max="11011" width="23.44140625" style="11" customWidth="1"/>
    <col min="11012" max="11012" width="21.5546875" style="11" customWidth="1"/>
    <col min="11013" max="11264" width="8.88671875" style="11"/>
    <col min="11265" max="11265" width="55.33203125" style="11" customWidth="1"/>
    <col min="11266" max="11266" width="24" style="11" customWidth="1"/>
    <col min="11267" max="11267" width="23.44140625" style="11" customWidth="1"/>
    <col min="11268" max="11268" width="21.5546875" style="11" customWidth="1"/>
    <col min="11269" max="11520" width="8.88671875" style="11"/>
    <col min="11521" max="11521" width="55.33203125" style="11" customWidth="1"/>
    <col min="11522" max="11522" width="24" style="11" customWidth="1"/>
    <col min="11523" max="11523" width="23.44140625" style="11" customWidth="1"/>
    <col min="11524" max="11524" width="21.5546875" style="11" customWidth="1"/>
    <col min="11525" max="11776" width="8.88671875" style="11"/>
    <col min="11777" max="11777" width="55.33203125" style="11" customWidth="1"/>
    <col min="11778" max="11778" width="24" style="11" customWidth="1"/>
    <col min="11779" max="11779" width="23.44140625" style="11" customWidth="1"/>
    <col min="11780" max="11780" width="21.5546875" style="11" customWidth="1"/>
    <col min="11781" max="12032" width="8.88671875" style="11"/>
    <col min="12033" max="12033" width="55.33203125" style="11" customWidth="1"/>
    <col min="12034" max="12034" width="24" style="11" customWidth="1"/>
    <col min="12035" max="12035" width="23.44140625" style="11" customWidth="1"/>
    <col min="12036" max="12036" width="21.5546875" style="11" customWidth="1"/>
    <col min="12037" max="12288" width="8.88671875" style="11"/>
    <col min="12289" max="12289" width="55.33203125" style="11" customWidth="1"/>
    <col min="12290" max="12290" width="24" style="11" customWidth="1"/>
    <col min="12291" max="12291" width="23.44140625" style="11" customWidth="1"/>
    <col min="12292" max="12292" width="21.5546875" style="11" customWidth="1"/>
    <col min="12293" max="12544" width="8.88671875" style="11"/>
    <col min="12545" max="12545" width="55.33203125" style="11" customWidth="1"/>
    <col min="12546" max="12546" width="24" style="11" customWidth="1"/>
    <col min="12547" max="12547" width="23.44140625" style="11" customWidth="1"/>
    <col min="12548" max="12548" width="21.5546875" style="11" customWidth="1"/>
    <col min="12549" max="12800" width="8.88671875" style="11"/>
    <col min="12801" max="12801" width="55.33203125" style="11" customWidth="1"/>
    <col min="12802" max="12802" width="24" style="11" customWidth="1"/>
    <col min="12803" max="12803" width="23.44140625" style="11" customWidth="1"/>
    <col min="12804" max="12804" width="21.5546875" style="11" customWidth="1"/>
    <col min="12805" max="13056" width="8.88671875" style="11"/>
    <col min="13057" max="13057" width="55.33203125" style="11" customWidth="1"/>
    <col min="13058" max="13058" width="24" style="11" customWidth="1"/>
    <col min="13059" max="13059" width="23.44140625" style="11" customWidth="1"/>
    <col min="13060" max="13060" width="21.5546875" style="11" customWidth="1"/>
    <col min="13061" max="13312" width="8.88671875" style="11"/>
    <col min="13313" max="13313" width="55.33203125" style="11" customWidth="1"/>
    <col min="13314" max="13314" width="24" style="11" customWidth="1"/>
    <col min="13315" max="13315" width="23.44140625" style="11" customWidth="1"/>
    <col min="13316" max="13316" width="21.5546875" style="11" customWidth="1"/>
    <col min="13317" max="13568" width="8.88671875" style="11"/>
    <col min="13569" max="13569" width="55.33203125" style="11" customWidth="1"/>
    <col min="13570" max="13570" width="24" style="11" customWidth="1"/>
    <col min="13571" max="13571" width="23.44140625" style="11" customWidth="1"/>
    <col min="13572" max="13572" width="21.5546875" style="11" customWidth="1"/>
    <col min="13573" max="13824" width="8.88671875" style="11"/>
    <col min="13825" max="13825" width="55.33203125" style="11" customWidth="1"/>
    <col min="13826" max="13826" width="24" style="11" customWidth="1"/>
    <col min="13827" max="13827" width="23.44140625" style="11" customWidth="1"/>
    <col min="13828" max="13828" width="21.5546875" style="11" customWidth="1"/>
    <col min="13829" max="14080" width="8.88671875" style="11"/>
    <col min="14081" max="14081" width="55.33203125" style="11" customWidth="1"/>
    <col min="14082" max="14082" width="24" style="11" customWidth="1"/>
    <col min="14083" max="14083" width="23.44140625" style="11" customWidth="1"/>
    <col min="14084" max="14084" width="21.5546875" style="11" customWidth="1"/>
    <col min="14085" max="14336" width="8.88671875" style="11"/>
    <col min="14337" max="14337" width="55.33203125" style="11" customWidth="1"/>
    <col min="14338" max="14338" width="24" style="11" customWidth="1"/>
    <col min="14339" max="14339" width="23.44140625" style="11" customWidth="1"/>
    <col min="14340" max="14340" width="21.5546875" style="11" customWidth="1"/>
    <col min="14341" max="14592" width="8.88671875" style="11"/>
    <col min="14593" max="14593" width="55.33203125" style="11" customWidth="1"/>
    <col min="14594" max="14594" width="24" style="11" customWidth="1"/>
    <col min="14595" max="14595" width="23.44140625" style="11" customWidth="1"/>
    <col min="14596" max="14596" width="21.5546875" style="11" customWidth="1"/>
    <col min="14597" max="14848" width="8.88671875" style="11"/>
    <col min="14849" max="14849" width="55.33203125" style="11" customWidth="1"/>
    <col min="14850" max="14850" width="24" style="11" customWidth="1"/>
    <col min="14851" max="14851" width="23.44140625" style="11" customWidth="1"/>
    <col min="14852" max="14852" width="21.5546875" style="11" customWidth="1"/>
    <col min="14853" max="15104" width="8.88671875" style="11"/>
    <col min="15105" max="15105" width="55.33203125" style="11" customWidth="1"/>
    <col min="15106" max="15106" width="24" style="11" customWidth="1"/>
    <col min="15107" max="15107" width="23.44140625" style="11" customWidth="1"/>
    <col min="15108" max="15108" width="21.5546875" style="11" customWidth="1"/>
    <col min="15109" max="15360" width="8.88671875" style="11"/>
    <col min="15361" max="15361" width="55.33203125" style="11" customWidth="1"/>
    <col min="15362" max="15362" width="24" style="11" customWidth="1"/>
    <col min="15363" max="15363" width="23.44140625" style="11" customWidth="1"/>
    <col min="15364" max="15364" width="21.5546875" style="11" customWidth="1"/>
    <col min="15365" max="15616" width="8.88671875" style="11"/>
    <col min="15617" max="15617" width="55.33203125" style="11" customWidth="1"/>
    <col min="15618" max="15618" width="24" style="11" customWidth="1"/>
    <col min="15619" max="15619" width="23.44140625" style="11" customWidth="1"/>
    <col min="15620" max="15620" width="21.5546875" style="11" customWidth="1"/>
    <col min="15621" max="15872" width="8.88671875" style="11"/>
    <col min="15873" max="15873" width="55.33203125" style="11" customWidth="1"/>
    <col min="15874" max="15874" width="24" style="11" customWidth="1"/>
    <col min="15875" max="15875" width="23.44140625" style="11" customWidth="1"/>
    <col min="15876" max="15876" width="21.5546875" style="11" customWidth="1"/>
    <col min="15877" max="16128" width="8.88671875" style="11"/>
    <col min="16129" max="16129" width="55.33203125" style="11" customWidth="1"/>
    <col min="16130" max="16130" width="24" style="11" customWidth="1"/>
    <col min="16131" max="16131" width="23.44140625" style="11" customWidth="1"/>
    <col min="16132" max="16132" width="21.5546875" style="11" customWidth="1"/>
    <col min="16133" max="16384" width="8.88671875" style="11"/>
  </cols>
  <sheetData>
    <row r="1" spans="1:7" ht="15.6" x14ac:dyDescent="0.3">
      <c r="A1" s="254" t="s">
        <v>326</v>
      </c>
      <c r="B1" s="254"/>
      <c r="C1" s="254"/>
    </row>
    <row r="2" spans="1:7" ht="20.399999999999999" x14ac:dyDescent="0.35">
      <c r="A2" s="282" t="s">
        <v>71</v>
      </c>
      <c r="B2" s="282"/>
      <c r="C2" s="282"/>
      <c r="D2" s="282"/>
    </row>
    <row r="3" spans="1:7" s="2" customFormat="1" ht="20.399999999999999" x14ac:dyDescent="0.35">
      <c r="A3" s="282" t="s">
        <v>446</v>
      </c>
      <c r="B3" s="282"/>
      <c r="C3" s="282"/>
      <c r="D3" s="282"/>
    </row>
    <row r="4" spans="1:7" s="2" customFormat="1" ht="19.5" customHeight="1" x14ac:dyDescent="0.4">
      <c r="A4" s="266" t="s">
        <v>23</v>
      </c>
      <c r="B4" s="266"/>
      <c r="C4" s="266"/>
      <c r="D4" s="266"/>
      <c r="E4" s="42"/>
      <c r="F4" s="42"/>
      <c r="G4" s="42"/>
    </row>
    <row r="5" spans="1:7" s="2" customFormat="1" ht="12.75" customHeight="1" x14ac:dyDescent="0.35">
      <c r="A5" s="211"/>
      <c r="B5" s="211"/>
      <c r="C5" s="211"/>
      <c r="D5" s="211"/>
    </row>
    <row r="6" spans="1:7" s="4" customFormat="1" ht="25.5" customHeight="1" x14ac:dyDescent="0.2">
      <c r="A6" s="283"/>
      <c r="B6" s="285" t="s">
        <v>72</v>
      </c>
      <c r="C6" s="285" t="s">
        <v>76</v>
      </c>
      <c r="D6" s="285" t="s">
        <v>77</v>
      </c>
    </row>
    <row r="7" spans="1:7" s="4" customFormat="1" ht="48.6" customHeight="1" x14ac:dyDescent="0.2">
      <c r="A7" s="283"/>
      <c r="B7" s="285"/>
      <c r="C7" s="285"/>
      <c r="D7" s="285"/>
    </row>
    <row r="8" spans="1:7" s="20" customFormat="1" ht="42" customHeight="1" x14ac:dyDescent="0.3">
      <c r="A8" s="19" t="s">
        <v>37</v>
      </c>
      <c r="B8" s="131">
        <f>SUM(B10:B18)</f>
        <v>825</v>
      </c>
      <c r="C8" s="131">
        <f>SUM(C10:C18)</f>
        <v>10153</v>
      </c>
      <c r="D8" s="64">
        <f>C8/B8</f>
        <v>12.306666666666667</v>
      </c>
    </row>
    <row r="9" spans="1:7" s="20" customFormat="1" ht="18" x14ac:dyDescent="0.3">
      <c r="A9" s="23" t="s">
        <v>24</v>
      </c>
      <c r="B9" s="119" t="s">
        <v>289</v>
      </c>
      <c r="C9" s="119"/>
      <c r="D9" s="131"/>
    </row>
    <row r="10" spans="1:7" ht="42" customHeight="1" x14ac:dyDescent="0.25">
      <c r="A10" s="24" t="s">
        <v>25</v>
      </c>
      <c r="B10" s="221">
        <v>50</v>
      </c>
      <c r="C10" s="221">
        <v>1007</v>
      </c>
      <c r="D10" s="222">
        <f t="shared" ref="D10:D18" si="0">C10/B10</f>
        <v>20.14</v>
      </c>
    </row>
    <row r="11" spans="1:7" ht="25.95" customHeight="1" x14ac:dyDescent="0.25">
      <c r="A11" s="24" t="s">
        <v>26</v>
      </c>
      <c r="B11" s="221">
        <v>130</v>
      </c>
      <c r="C11" s="221">
        <v>769</v>
      </c>
      <c r="D11" s="222">
        <f t="shared" si="0"/>
        <v>5.9153846153846157</v>
      </c>
    </row>
    <row r="12" spans="1:7" s="14" customFormat="1" ht="25.95" customHeight="1" x14ac:dyDescent="0.3">
      <c r="A12" s="24" t="s">
        <v>27</v>
      </c>
      <c r="B12" s="221">
        <v>60</v>
      </c>
      <c r="C12" s="221">
        <v>958</v>
      </c>
      <c r="D12" s="222">
        <f t="shared" si="0"/>
        <v>15.966666666666667</v>
      </c>
    </row>
    <row r="13" spans="1:7" ht="25.95" customHeight="1" x14ac:dyDescent="0.25">
      <c r="A13" s="24" t="s">
        <v>28</v>
      </c>
      <c r="B13" s="221">
        <v>23</v>
      </c>
      <c r="C13" s="221">
        <v>818</v>
      </c>
      <c r="D13" s="222">
        <f t="shared" si="0"/>
        <v>35.565217391304351</v>
      </c>
    </row>
    <row r="14" spans="1:7" ht="25.95" customHeight="1" x14ac:dyDescent="0.25">
      <c r="A14" s="24" t="s">
        <v>29</v>
      </c>
      <c r="B14" s="221">
        <v>87</v>
      </c>
      <c r="C14" s="221">
        <v>2113</v>
      </c>
      <c r="D14" s="222">
        <f t="shared" si="0"/>
        <v>24.287356321839081</v>
      </c>
    </row>
    <row r="15" spans="1:7" ht="42" customHeight="1" x14ac:dyDescent="0.25">
      <c r="A15" s="24" t="s">
        <v>30</v>
      </c>
      <c r="B15" s="221">
        <v>12</v>
      </c>
      <c r="C15" s="221">
        <v>250</v>
      </c>
      <c r="D15" s="222">
        <f t="shared" si="0"/>
        <v>20.833333333333332</v>
      </c>
    </row>
    <row r="16" spans="1:7" ht="34.200000000000003" customHeight="1" x14ac:dyDescent="0.25">
      <c r="A16" s="24" t="s">
        <v>31</v>
      </c>
      <c r="B16" s="221">
        <v>155</v>
      </c>
      <c r="C16" s="221">
        <v>1014</v>
      </c>
      <c r="D16" s="222">
        <f t="shared" si="0"/>
        <v>6.5419354838709678</v>
      </c>
      <c r="E16" s="13"/>
    </row>
    <row r="17" spans="1:5" ht="61.95" customHeight="1" x14ac:dyDescent="0.25">
      <c r="A17" s="24" t="s">
        <v>32</v>
      </c>
      <c r="B17" s="221">
        <v>246</v>
      </c>
      <c r="C17" s="221">
        <v>1440</v>
      </c>
      <c r="D17" s="222">
        <f t="shared" si="0"/>
        <v>5.8536585365853657</v>
      </c>
      <c r="E17" s="13"/>
    </row>
    <row r="18" spans="1:5" ht="30.6" customHeight="1" x14ac:dyDescent="0.25">
      <c r="A18" s="24" t="s">
        <v>63</v>
      </c>
      <c r="B18" s="221">
        <v>62</v>
      </c>
      <c r="C18" s="221">
        <v>1784</v>
      </c>
      <c r="D18" s="222">
        <f t="shared" si="0"/>
        <v>28.774193548387096</v>
      </c>
      <c r="E18" s="13"/>
    </row>
    <row r="19" spans="1:5" ht="12.75" x14ac:dyDescent="0.2">
      <c r="A19" s="15"/>
      <c r="B19" s="123"/>
      <c r="C19" s="198"/>
      <c r="D19" s="124"/>
      <c r="E19" s="13"/>
    </row>
    <row r="20" spans="1:5" ht="12.75" x14ac:dyDescent="0.2">
      <c r="A20" s="15"/>
      <c r="B20" s="123"/>
      <c r="C20" s="112"/>
      <c r="D20" s="125"/>
      <c r="E20" s="13"/>
    </row>
    <row r="21" spans="1:5" ht="12.75" x14ac:dyDescent="0.2">
      <c r="E21" s="13"/>
    </row>
    <row r="22" spans="1:5" ht="12.75" x14ac:dyDescent="0.2">
      <c r="E22" s="13"/>
    </row>
    <row r="23" spans="1:5" ht="12.75" x14ac:dyDescent="0.2">
      <c r="E23" s="13"/>
    </row>
    <row r="24" spans="1:5" ht="12.75" x14ac:dyDescent="0.2">
      <c r="E24" s="13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view="pageBreakPreview" zoomScale="70" zoomScaleNormal="100" zoomScaleSheetLayoutView="70" workbookViewId="0">
      <selection activeCell="H14" sqref="H14"/>
    </sheetView>
  </sheetViews>
  <sheetFormatPr defaultColWidth="9.109375" defaultRowHeight="13.2" x14ac:dyDescent="0.25"/>
  <cols>
    <col min="1" max="1" width="70.6640625" style="363" customWidth="1"/>
    <col min="2" max="2" width="12.109375" style="363" customWidth="1"/>
    <col min="3" max="3" width="12" style="420" customWidth="1"/>
    <col min="4" max="4" width="10.109375" style="363" customWidth="1"/>
    <col min="5" max="5" width="15" style="363" customWidth="1"/>
    <col min="6" max="6" width="7.5546875" style="363" customWidth="1"/>
    <col min="7" max="16384" width="9.109375" style="363"/>
  </cols>
  <sheetData>
    <row r="1" spans="1:9" ht="42" customHeight="1" x14ac:dyDescent="0.5">
      <c r="A1" s="361" t="s">
        <v>525</v>
      </c>
      <c r="B1" s="361"/>
      <c r="C1" s="361"/>
      <c r="D1" s="361"/>
      <c r="E1" s="361"/>
      <c r="F1" s="362"/>
      <c r="G1" s="362"/>
    </row>
    <row r="2" spans="1:9" ht="36" customHeight="1" x14ac:dyDescent="0.25">
      <c r="A2" s="364" t="s">
        <v>526</v>
      </c>
      <c r="B2" s="364"/>
      <c r="C2" s="364"/>
      <c r="D2" s="364"/>
      <c r="E2" s="364"/>
    </row>
    <row r="3" spans="1:9" ht="18" customHeight="1" x14ac:dyDescent="0.25">
      <c r="A3" s="365" t="s">
        <v>527</v>
      </c>
      <c r="B3" s="366" t="s">
        <v>528</v>
      </c>
      <c r="C3" s="366" t="s">
        <v>529</v>
      </c>
      <c r="D3" s="367" t="s">
        <v>530</v>
      </c>
      <c r="E3" s="368"/>
    </row>
    <row r="4" spans="1:9" ht="28.5" customHeight="1" x14ac:dyDescent="0.25">
      <c r="A4" s="369"/>
      <c r="B4" s="370"/>
      <c r="C4" s="370"/>
      <c r="D4" s="371" t="s">
        <v>502</v>
      </c>
      <c r="E4" s="372" t="s">
        <v>531</v>
      </c>
    </row>
    <row r="5" spans="1:9" ht="28.5" customHeight="1" x14ac:dyDescent="0.25">
      <c r="A5" s="373" t="s">
        <v>532</v>
      </c>
      <c r="B5" s="374" t="s">
        <v>533</v>
      </c>
      <c r="C5" s="375" t="s">
        <v>534</v>
      </c>
      <c r="D5" s="376"/>
      <c r="E5" s="377"/>
    </row>
    <row r="6" spans="1:9" ht="27" customHeight="1" x14ac:dyDescent="0.3">
      <c r="A6" s="378" t="s">
        <v>535</v>
      </c>
      <c r="B6" s="379">
        <v>40479</v>
      </c>
      <c r="C6" s="379">
        <v>29735</v>
      </c>
      <c r="D6" s="380">
        <f>C6/B6*100</f>
        <v>73.457842338002422</v>
      </c>
      <c r="E6" s="381">
        <f t="shared" ref="E6:E19" si="0">C6-B6</f>
        <v>-10744</v>
      </c>
      <c r="F6" s="382"/>
    </row>
    <row r="7" spans="1:9" ht="44.25" customHeight="1" x14ac:dyDescent="0.3">
      <c r="A7" s="383" t="s">
        <v>536</v>
      </c>
      <c r="B7" s="384">
        <v>14040</v>
      </c>
      <c r="C7" s="385">
        <v>8560</v>
      </c>
      <c r="D7" s="380">
        <f>C7/B7*100</f>
        <v>60.96866096866097</v>
      </c>
      <c r="E7" s="381">
        <f t="shared" si="0"/>
        <v>-5480</v>
      </c>
      <c r="F7" s="382"/>
      <c r="I7" s="363">
        <v>0</v>
      </c>
    </row>
    <row r="8" spans="1:9" ht="34.5" customHeight="1" x14ac:dyDescent="0.3">
      <c r="A8" s="386" t="s">
        <v>537</v>
      </c>
      <c r="B8" s="384">
        <v>12903</v>
      </c>
      <c r="C8" s="384">
        <v>7717</v>
      </c>
      <c r="D8" s="380">
        <f>C8/B8*100</f>
        <v>59.807796636441132</v>
      </c>
      <c r="E8" s="381">
        <f t="shared" si="0"/>
        <v>-5186</v>
      </c>
      <c r="F8" s="382"/>
    </row>
    <row r="9" spans="1:9" ht="40.5" customHeight="1" x14ac:dyDescent="0.3">
      <c r="A9" s="387" t="s">
        <v>538</v>
      </c>
      <c r="B9" s="388">
        <v>5</v>
      </c>
      <c r="C9" s="388">
        <v>0</v>
      </c>
      <c r="D9" s="380">
        <f t="shared" ref="D9:D19" si="1">C9/B9*100</f>
        <v>0</v>
      </c>
      <c r="E9" s="381">
        <f t="shared" si="0"/>
        <v>-5</v>
      </c>
      <c r="F9" s="382"/>
    </row>
    <row r="10" spans="1:9" ht="38.25" customHeight="1" x14ac:dyDescent="0.3">
      <c r="A10" s="389" t="s">
        <v>539</v>
      </c>
      <c r="B10" s="390">
        <v>86</v>
      </c>
      <c r="C10" s="390">
        <v>90</v>
      </c>
      <c r="D10" s="380">
        <f t="shared" si="1"/>
        <v>104.65116279069768</v>
      </c>
      <c r="E10" s="381">
        <f t="shared" si="0"/>
        <v>4</v>
      </c>
      <c r="F10" s="382"/>
    </row>
    <row r="11" spans="1:9" ht="31.5" customHeight="1" x14ac:dyDescent="0.3">
      <c r="A11" s="391" t="s">
        <v>540</v>
      </c>
      <c r="B11" s="392">
        <v>2566</v>
      </c>
      <c r="C11" s="392">
        <v>1630</v>
      </c>
      <c r="D11" s="380">
        <f t="shared" si="1"/>
        <v>63.52299298519096</v>
      </c>
      <c r="E11" s="381">
        <f t="shared" si="0"/>
        <v>-936</v>
      </c>
      <c r="F11" s="382"/>
    </row>
    <row r="12" spans="1:9" ht="23.25" customHeight="1" x14ac:dyDescent="0.3">
      <c r="A12" s="393" t="s">
        <v>541</v>
      </c>
      <c r="B12" s="384">
        <v>1029</v>
      </c>
      <c r="C12" s="384">
        <v>1018</v>
      </c>
      <c r="D12" s="380">
        <f t="shared" si="1"/>
        <v>98.931000971817298</v>
      </c>
      <c r="E12" s="381">
        <f t="shared" si="0"/>
        <v>-11</v>
      </c>
      <c r="F12" s="382"/>
    </row>
    <row r="13" spans="1:9" ht="29.25" customHeight="1" x14ac:dyDescent="0.3">
      <c r="A13" s="394" t="s">
        <v>542</v>
      </c>
      <c r="B13" s="392">
        <v>1</v>
      </c>
      <c r="C13" s="392">
        <v>0</v>
      </c>
      <c r="D13" s="380">
        <f t="shared" si="1"/>
        <v>0</v>
      </c>
      <c r="E13" s="381">
        <f t="shared" si="0"/>
        <v>-1</v>
      </c>
      <c r="F13" s="382"/>
    </row>
    <row r="14" spans="1:9" ht="45.75" customHeight="1" x14ac:dyDescent="0.3">
      <c r="A14" s="383" t="s">
        <v>543</v>
      </c>
      <c r="B14" s="384">
        <v>4074</v>
      </c>
      <c r="C14" s="384">
        <v>1697</v>
      </c>
      <c r="D14" s="380">
        <f t="shared" si="1"/>
        <v>41.654393716249388</v>
      </c>
      <c r="E14" s="381">
        <f t="shared" si="0"/>
        <v>-2377</v>
      </c>
      <c r="F14" s="382"/>
    </row>
    <row r="15" spans="1:9" ht="45.75" customHeight="1" x14ac:dyDescent="0.3">
      <c r="A15" s="391" t="s">
        <v>544</v>
      </c>
      <c r="B15" s="392">
        <v>45376</v>
      </c>
      <c r="C15" s="392">
        <v>52858</v>
      </c>
      <c r="D15" s="380">
        <f t="shared" si="1"/>
        <v>116.48889280677011</v>
      </c>
      <c r="E15" s="381">
        <f t="shared" si="0"/>
        <v>7482</v>
      </c>
      <c r="F15" s="382"/>
    </row>
    <row r="16" spans="1:9" ht="33.75" customHeight="1" x14ac:dyDescent="0.3">
      <c r="A16" s="395" t="s">
        <v>545</v>
      </c>
      <c r="B16" s="396">
        <v>33546</v>
      </c>
      <c r="C16" s="396">
        <v>24678</v>
      </c>
      <c r="D16" s="380">
        <f t="shared" si="1"/>
        <v>73.56465748524414</v>
      </c>
      <c r="E16" s="381">
        <f t="shared" si="0"/>
        <v>-8868</v>
      </c>
      <c r="F16" s="382"/>
    </row>
    <row r="17" spans="1:9" ht="28.5" customHeight="1" x14ac:dyDescent="0.3">
      <c r="A17" s="391" t="s">
        <v>546</v>
      </c>
      <c r="B17" s="392">
        <v>34802</v>
      </c>
      <c r="C17" s="392">
        <v>26345</v>
      </c>
      <c r="D17" s="380">
        <f t="shared" si="1"/>
        <v>75.699672432618812</v>
      </c>
      <c r="E17" s="381">
        <f t="shared" si="0"/>
        <v>-8457</v>
      </c>
      <c r="F17" s="382"/>
    </row>
    <row r="18" spans="1:9" ht="47.25" customHeight="1" x14ac:dyDescent="0.3">
      <c r="A18" s="397" t="s">
        <v>547</v>
      </c>
      <c r="B18" s="392">
        <v>4048</v>
      </c>
      <c r="C18" s="392">
        <v>3010</v>
      </c>
      <c r="D18" s="380">
        <f t="shared" si="1"/>
        <v>74.357707509881422</v>
      </c>
      <c r="E18" s="381">
        <f t="shared" si="0"/>
        <v>-1038</v>
      </c>
      <c r="F18" s="382"/>
    </row>
    <row r="19" spans="1:9" ht="28.5" customHeight="1" x14ac:dyDescent="0.3">
      <c r="A19" s="398" t="s">
        <v>0</v>
      </c>
      <c r="B19" s="379">
        <v>19576</v>
      </c>
      <c r="C19" s="379">
        <v>12272</v>
      </c>
      <c r="D19" s="380">
        <f t="shared" si="1"/>
        <v>62.689006947282387</v>
      </c>
      <c r="E19" s="381">
        <f t="shared" si="0"/>
        <v>-7304</v>
      </c>
      <c r="F19" s="382"/>
    </row>
    <row r="20" spans="1:9" ht="24" customHeight="1" x14ac:dyDescent="0.3">
      <c r="A20" s="399" t="s">
        <v>548</v>
      </c>
      <c r="B20" s="400"/>
      <c r="C20" s="400"/>
      <c r="D20" s="400"/>
      <c r="E20" s="401"/>
      <c r="F20" s="382"/>
    </row>
    <row r="21" spans="1:9" ht="21" customHeight="1" x14ac:dyDescent="0.3">
      <c r="A21" s="402"/>
      <c r="B21" s="403"/>
      <c r="C21" s="403"/>
      <c r="D21" s="403"/>
      <c r="E21" s="404"/>
      <c r="F21" s="382"/>
    </row>
    <row r="22" spans="1:9" ht="21.75" customHeight="1" x14ac:dyDescent="0.3">
      <c r="A22" s="365" t="s">
        <v>527</v>
      </c>
      <c r="B22" s="405" t="s">
        <v>549</v>
      </c>
      <c r="C22" s="405" t="s">
        <v>550</v>
      </c>
      <c r="D22" s="367" t="s">
        <v>530</v>
      </c>
      <c r="E22" s="368"/>
      <c r="F22" s="382"/>
    </row>
    <row r="23" spans="1:9" ht="28.5" customHeight="1" x14ac:dyDescent="0.3">
      <c r="A23" s="369"/>
      <c r="B23" s="406"/>
      <c r="C23" s="406"/>
      <c r="D23" s="371" t="s">
        <v>502</v>
      </c>
      <c r="E23" s="372" t="s">
        <v>551</v>
      </c>
      <c r="F23" s="382"/>
    </row>
    <row r="24" spans="1:9" ht="28.5" customHeight="1" x14ac:dyDescent="0.3">
      <c r="A24" s="407" t="s">
        <v>552</v>
      </c>
      <c r="B24" s="408" t="s">
        <v>533</v>
      </c>
      <c r="C24" s="409">
        <v>10783</v>
      </c>
      <c r="D24" s="371"/>
      <c r="E24" s="372"/>
      <c r="F24" s="382"/>
    </row>
    <row r="25" spans="1:9" ht="27.75" customHeight="1" x14ac:dyDescent="0.3">
      <c r="A25" s="383" t="s">
        <v>553</v>
      </c>
      <c r="B25" s="384">
        <v>11594</v>
      </c>
      <c r="C25" s="384">
        <v>10153</v>
      </c>
      <c r="D25" s="410">
        <f>C25/B25*100</f>
        <v>87.571157495256173</v>
      </c>
      <c r="E25" s="411">
        <f>C25-B25</f>
        <v>-1441</v>
      </c>
      <c r="F25" s="382"/>
    </row>
    <row r="26" spans="1:9" ht="30.75" customHeight="1" x14ac:dyDescent="0.3">
      <c r="A26" s="383" t="s">
        <v>554</v>
      </c>
      <c r="B26" s="384">
        <v>9244</v>
      </c>
      <c r="C26" s="384">
        <v>8188</v>
      </c>
      <c r="D26" s="410">
        <f>C26/B26*100</f>
        <v>88.576373864128087</v>
      </c>
      <c r="E26" s="411">
        <f>C26-B26</f>
        <v>-1056</v>
      </c>
      <c r="F26" s="382"/>
    </row>
    <row r="27" spans="1:9" ht="30.75" customHeight="1" x14ac:dyDescent="0.3">
      <c r="A27" s="412" t="s">
        <v>555</v>
      </c>
      <c r="B27" s="413">
        <v>1965</v>
      </c>
      <c r="C27" s="413">
        <v>825</v>
      </c>
      <c r="D27" s="410">
        <f>C27/B27*100</f>
        <v>41.984732824427482</v>
      </c>
      <c r="E27" s="411">
        <f>C27-B27</f>
        <v>-1140</v>
      </c>
      <c r="F27" s="382"/>
      <c r="G27" s="414"/>
      <c r="I27" s="415"/>
    </row>
    <row r="28" spans="1:9" ht="42.75" customHeight="1" x14ac:dyDescent="0.3">
      <c r="A28" s="416" t="s">
        <v>507</v>
      </c>
      <c r="B28" s="413">
        <v>8074</v>
      </c>
      <c r="C28" s="413">
        <v>8827</v>
      </c>
      <c r="D28" s="410">
        <f>C28/B28*100</f>
        <v>109.32623235075552</v>
      </c>
      <c r="E28" s="417" t="s">
        <v>556</v>
      </c>
      <c r="F28" s="382"/>
    </row>
    <row r="29" spans="1:9" ht="34.5" customHeight="1" x14ac:dyDescent="0.25">
      <c r="A29" s="393" t="s">
        <v>557</v>
      </c>
      <c r="B29" s="417">
        <v>6</v>
      </c>
      <c r="C29" s="417">
        <v>12</v>
      </c>
      <c r="D29" s="418" t="s">
        <v>558</v>
      </c>
      <c r="E29" s="419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R142"/>
  <sheetViews>
    <sheetView view="pageBreakPreview" topLeftCell="B1" zoomScale="66" zoomScaleNormal="75" zoomScaleSheetLayoutView="66" workbookViewId="0">
      <selection activeCell="W23" sqref="W23"/>
    </sheetView>
  </sheetViews>
  <sheetFormatPr defaultColWidth="9.109375" defaultRowHeight="13.2" x14ac:dyDescent="0.25"/>
  <cols>
    <col min="1" max="1" width="32.88671875" style="288" customWidth="1"/>
    <col min="2" max="2" width="15.88671875" style="288" customWidth="1"/>
    <col min="3" max="4" width="8.88671875" style="288" customWidth="1"/>
    <col min="5" max="6" width="8.6640625" style="288" customWidth="1"/>
    <col min="7" max="7" width="8.33203125" style="288" customWidth="1"/>
    <col min="8" max="8" width="8.5546875" style="288" customWidth="1"/>
    <col min="9" max="9" width="7.5546875" style="288" customWidth="1"/>
    <col min="10" max="10" width="7.6640625" style="288" customWidth="1"/>
    <col min="11" max="12" width="7.88671875" style="288" customWidth="1"/>
    <col min="13" max="13" width="8.44140625" style="288" customWidth="1"/>
    <col min="14" max="14" width="8.33203125" style="288" customWidth="1"/>
    <col min="15" max="16" width="7.44140625" style="288" hidden="1" customWidth="1"/>
    <col min="17" max="17" width="7.88671875" style="288" hidden="1" customWidth="1"/>
    <col min="18" max="18" width="7.109375" style="288" hidden="1" customWidth="1"/>
    <col min="19" max="21" width="8" style="288" customWidth="1"/>
    <col min="22" max="23" width="8.33203125" style="288" customWidth="1"/>
    <col min="24" max="25" width="7.6640625" style="288" customWidth="1"/>
    <col min="26" max="26" width="7.88671875" style="288" customWidth="1"/>
    <col min="27" max="27" width="8.5546875" style="288" customWidth="1"/>
    <col min="28" max="28" width="8.6640625" style="288" customWidth="1"/>
    <col min="29" max="29" width="8.109375" style="288" customWidth="1"/>
    <col min="30" max="30" width="8.5546875" style="288" customWidth="1"/>
    <col min="31" max="31" width="9.109375" style="288" customWidth="1"/>
    <col min="32" max="32" width="9" style="288" customWidth="1"/>
    <col min="33" max="33" width="9.6640625" style="288" customWidth="1"/>
    <col min="34" max="34" width="8.33203125" style="288" customWidth="1"/>
    <col min="35" max="35" width="8.88671875" style="288" customWidth="1"/>
    <col min="36" max="36" width="8.33203125" style="288" customWidth="1"/>
    <col min="37" max="37" width="7.88671875" style="288" customWidth="1"/>
    <col min="38" max="38" width="8.33203125" style="288" customWidth="1"/>
    <col min="39" max="40" width="9" style="288" customWidth="1"/>
    <col min="41" max="41" width="8.33203125" style="288" customWidth="1"/>
    <col min="42" max="42" width="9" style="288" customWidth="1"/>
    <col min="43" max="43" width="8.33203125" style="288" customWidth="1"/>
    <col min="44" max="44" width="8.6640625" style="288" customWidth="1"/>
    <col min="45" max="45" width="8.5546875" style="288" customWidth="1"/>
    <col min="46" max="46" width="8" style="288" customWidth="1"/>
    <col min="47" max="47" width="8.44140625" style="288" customWidth="1"/>
    <col min="48" max="48" width="9.33203125" style="288" customWidth="1"/>
    <col min="49" max="49" width="8" style="288" customWidth="1"/>
    <col min="50" max="50" width="8.5546875" style="288" customWidth="1"/>
    <col min="51" max="51" width="15" style="288" customWidth="1"/>
    <col min="52" max="52" width="9.44140625" style="288" customWidth="1"/>
    <col min="53" max="53" width="8.44140625" style="288" customWidth="1"/>
    <col min="54" max="54" width="8.33203125" style="288" customWidth="1"/>
    <col min="55" max="55" width="8.6640625" style="288" customWidth="1"/>
    <col min="56" max="56" width="8" style="288" customWidth="1"/>
    <col min="57" max="57" width="8.6640625" style="288" customWidth="1"/>
    <col min="58" max="58" width="7.5546875" style="288" customWidth="1"/>
    <col min="59" max="59" width="8.44140625" style="288" customWidth="1"/>
    <col min="60" max="60" width="10.33203125" style="288" customWidth="1"/>
    <col min="61" max="61" width="9.109375" style="288" customWidth="1"/>
    <col min="62" max="62" width="8.44140625" style="288" customWidth="1"/>
    <col min="63" max="63" width="8" style="288" customWidth="1"/>
    <col min="64" max="64" width="8.33203125" style="288" customWidth="1"/>
    <col min="65" max="65" width="9.6640625" style="288" customWidth="1"/>
    <col min="66" max="66" width="8.33203125" style="288" customWidth="1"/>
    <col min="67" max="67" width="8.44140625" style="288" customWidth="1"/>
    <col min="68" max="68" width="7" style="288" customWidth="1"/>
    <col min="69" max="69" width="7.44140625" style="288" customWidth="1"/>
    <col min="70" max="70" width="7.5546875" style="288" customWidth="1"/>
    <col min="71" max="16384" width="9.109375" style="288"/>
  </cols>
  <sheetData>
    <row r="1" spans="1:70" ht="42" customHeight="1" x14ac:dyDescent="0.4">
      <c r="A1" s="360"/>
      <c r="B1" s="360"/>
      <c r="C1" s="359" t="s">
        <v>524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8"/>
      <c r="X1" s="358"/>
      <c r="Y1" s="358"/>
      <c r="Z1" s="358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49"/>
      <c r="AN1" s="349"/>
      <c r="AQ1" s="357"/>
      <c r="AR1" s="357"/>
      <c r="AS1" s="357"/>
      <c r="AT1" s="357"/>
      <c r="AU1" s="357"/>
      <c r="AV1" s="357"/>
      <c r="AW1" s="357"/>
      <c r="AZ1" s="356"/>
      <c r="BB1" s="356"/>
      <c r="BC1" s="356"/>
      <c r="BE1" s="349"/>
      <c r="BH1" s="349"/>
      <c r="BI1" s="349"/>
      <c r="BJ1" s="349"/>
      <c r="BK1" s="349"/>
      <c r="BL1" s="355"/>
      <c r="BM1" s="355"/>
      <c r="BN1" s="355"/>
      <c r="BO1" s="355"/>
      <c r="BP1" s="355"/>
      <c r="BQ1" s="355"/>
      <c r="BR1" s="355"/>
    </row>
    <row r="2" spans="1:70" ht="33" customHeight="1" x14ac:dyDescent="0.35">
      <c r="A2" s="354"/>
      <c r="B2" s="354"/>
      <c r="C2" s="353" t="s">
        <v>523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2"/>
      <c r="X2" s="352"/>
      <c r="Y2" s="352"/>
      <c r="Z2" s="352"/>
      <c r="AA2" s="351"/>
      <c r="AB2" s="351"/>
      <c r="AD2" s="349" t="s">
        <v>522</v>
      </c>
      <c r="AE2" s="350"/>
      <c r="AF2" s="350"/>
      <c r="AI2" s="350"/>
      <c r="AJ2" s="350"/>
      <c r="AK2" s="350"/>
      <c r="AL2" s="350"/>
      <c r="AM2" s="350"/>
      <c r="AN2" s="350"/>
      <c r="AO2" s="350"/>
      <c r="AR2" s="350"/>
      <c r="AT2" s="349"/>
      <c r="AU2" s="349"/>
      <c r="AV2" s="349"/>
      <c r="AW2" s="349"/>
      <c r="AX2" s="349" t="s">
        <v>522</v>
      </c>
      <c r="AY2" s="349"/>
      <c r="AZ2" s="289"/>
      <c r="BD2" s="289"/>
      <c r="BE2" s="349"/>
      <c r="BR2" s="349" t="s">
        <v>522</v>
      </c>
    </row>
    <row r="3" spans="1:70" ht="16.5" customHeight="1" x14ac:dyDescent="0.25">
      <c r="A3" s="348"/>
      <c r="B3" s="341" t="str">
        <f>[10]січень2022!$B$3</f>
        <v>Всього отримували послуги*, осіб</v>
      </c>
      <c r="C3" s="336" t="s">
        <v>521</v>
      </c>
      <c r="D3" s="336"/>
      <c r="E3" s="336"/>
      <c r="F3" s="336"/>
      <c r="G3" s="347" t="s">
        <v>520</v>
      </c>
      <c r="H3" s="346"/>
      <c r="I3" s="346"/>
      <c r="J3" s="345"/>
      <c r="K3" s="347" t="s">
        <v>519</v>
      </c>
      <c r="L3" s="346"/>
      <c r="M3" s="346"/>
      <c r="N3" s="345"/>
      <c r="O3" s="336" t="s">
        <v>518</v>
      </c>
      <c r="P3" s="336"/>
      <c r="Q3" s="336"/>
      <c r="R3" s="336"/>
      <c r="S3" s="336"/>
      <c r="T3" s="336"/>
      <c r="U3" s="336"/>
      <c r="V3" s="336"/>
      <c r="W3" s="347" t="s">
        <v>517</v>
      </c>
      <c r="X3" s="346"/>
      <c r="Y3" s="346"/>
      <c r="Z3" s="345"/>
      <c r="AA3" s="347" t="s">
        <v>516</v>
      </c>
      <c r="AB3" s="346"/>
      <c r="AC3" s="346"/>
      <c r="AD3" s="345"/>
      <c r="AE3" s="347" t="s">
        <v>515</v>
      </c>
      <c r="AF3" s="346"/>
      <c r="AG3" s="346"/>
      <c r="AH3" s="345"/>
      <c r="AI3" s="347" t="s">
        <v>514</v>
      </c>
      <c r="AJ3" s="346"/>
      <c r="AK3" s="346"/>
      <c r="AL3" s="345"/>
      <c r="AM3" s="347" t="s">
        <v>513</v>
      </c>
      <c r="AN3" s="346"/>
      <c r="AO3" s="346"/>
      <c r="AP3" s="345"/>
      <c r="AQ3" s="340" t="s">
        <v>512</v>
      </c>
      <c r="AR3" s="340"/>
      <c r="AS3" s="340"/>
      <c r="AT3" s="340"/>
      <c r="AU3" s="336" t="s">
        <v>0</v>
      </c>
      <c r="AV3" s="336"/>
      <c r="AW3" s="336"/>
      <c r="AX3" s="336"/>
      <c r="AY3" s="341" t="s">
        <v>511</v>
      </c>
      <c r="AZ3" s="347" t="s">
        <v>510</v>
      </c>
      <c r="BA3" s="346"/>
      <c r="BB3" s="346"/>
      <c r="BC3" s="345"/>
      <c r="BD3" s="336" t="s">
        <v>509</v>
      </c>
      <c r="BE3" s="336"/>
      <c r="BF3" s="336"/>
      <c r="BG3" s="336"/>
      <c r="BH3" s="347" t="s">
        <v>508</v>
      </c>
      <c r="BI3" s="346"/>
      <c r="BJ3" s="346"/>
      <c r="BK3" s="346"/>
      <c r="BL3" s="347" t="s">
        <v>507</v>
      </c>
      <c r="BM3" s="346"/>
      <c r="BN3" s="346"/>
      <c r="BO3" s="345"/>
      <c r="BP3" s="336" t="s">
        <v>506</v>
      </c>
      <c r="BQ3" s="336"/>
      <c r="BR3" s="336"/>
    </row>
    <row r="4" spans="1:70" ht="59.25" customHeight="1" x14ac:dyDescent="0.25">
      <c r="A4" s="335"/>
      <c r="B4" s="334"/>
      <c r="C4" s="336"/>
      <c r="D4" s="336"/>
      <c r="E4" s="336"/>
      <c r="F4" s="336"/>
      <c r="G4" s="344"/>
      <c r="H4" s="343"/>
      <c r="I4" s="343"/>
      <c r="J4" s="342"/>
      <c r="K4" s="344"/>
      <c r="L4" s="343"/>
      <c r="M4" s="343"/>
      <c r="N4" s="342"/>
      <c r="O4" s="344" t="s">
        <v>505</v>
      </c>
      <c r="P4" s="343"/>
      <c r="Q4" s="343"/>
      <c r="R4" s="342"/>
      <c r="S4" s="344" t="s">
        <v>504</v>
      </c>
      <c r="T4" s="343"/>
      <c r="U4" s="343"/>
      <c r="V4" s="342"/>
      <c r="W4" s="344"/>
      <c r="X4" s="343"/>
      <c r="Y4" s="343"/>
      <c r="Z4" s="342"/>
      <c r="AA4" s="344"/>
      <c r="AB4" s="343"/>
      <c r="AC4" s="343"/>
      <c r="AD4" s="342"/>
      <c r="AE4" s="344"/>
      <c r="AF4" s="343"/>
      <c r="AG4" s="343"/>
      <c r="AH4" s="342"/>
      <c r="AI4" s="344"/>
      <c r="AJ4" s="343"/>
      <c r="AK4" s="343"/>
      <c r="AL4" s="342"/>
      <c r="AM4" s="344"/>
      <c r="AN4" s="343"/>
      <c r="AO4" s="343"/>
      <c r="AP4" s="342"/>
      <c r="AQ4" s="340"/>
      <c r="AR4" s="340"/>
      <c r="AS4" s="340"/>
      <c r="AT4" s="340"/>
      <c r="AU4" s="336"/>
      <c r="AV4" s="336"/>
      <c r="AW4" s="336"/>
      <c r="AX4" s="336"/>
      <c r="AY4" s="334"/>
      <c r="AZ4" s="344"/>
      <c r="BA4" s="343"/>
      <c r="BB4" s="343"/>
      <c r="BC4" s="342"/>
      <c r="BD4" s="336"/>
      <c r="BE4" s="336"/>
      <c r="BF4" s="336"/>
      <c r="BG4" s="336"/>
      <c r="BH4" s="344"/>
      <c r="BI4" s="343"/>
      <c r="BJ4" s="343"/>
      <c r="BK4" s="343"/>
      <c r="BL4" s="344"/>
      <c r="BM4" s="343"/>
      <c r="BN4" s="343"/>
      <c r="BO4" s="342"/>
      <c r="BP4" s="336"/>
      <c r="BQ4" s="336"/>
      <c r="BR4" s="336"/>
    </row>
    <row r="5" spans="1:70" ht="29.4" customHeight="1" x14ac:dyDescent="0.25">
      <c r="A5" s="335"/>
      <c r="B5" s="334"/>
      <c r="C5" s="341"/>
      <c r="D5" s="341"/>
      <c r="E5" s="341"/>
      <c r="F5" s="341"/>
      <c r="G5" s="339"/>
      <c r="H5" s="338"/>
      <c r="I5" s="338"/>
      <c r="J5" s="337"/>
      <c r="K5" s="339"/>
      <c r="L5" s="338"/>
      <c r="M5" s="338"/>
      <c r="N5" s="337"/>
      <c r="O5" s="339"/>
      <c r="P5" s="338"/>
      <c r="Q5" s="338"/>
      <c r="R5" s="337"/>
      <c r="S5" s="339"/>
      <c r="T5" s="338"/>
      <c r="U5" s="338"/>
      <c r="V5" s="337"/>
      <c r="W5" s="339"/>
      <c r="X5" s="338"/>
      <c r="Y5" s="338"/>
      <c r="Z5" s="337"/>
      <c r="AA5" s="339"/>
      <c r="AB5" s="338"/>
      <c r="AC5" s="338"/>
      <c r="AD5" s="337"/>
      <c r="AE5" s="339"/>
      <c r="AF5" s="338"/>
      <c r="AG5" s="338"/>
      <c r="AH5" s="337"/>
      <c r="AI5" s="339"/>
      <c r="AJ5" s="338"/>
      <c r="AK5" s="338"/>
      <c r="AL5" s="337"/>
      <c r="AM5" s="339"/>
      <c r="AN5" s="338"/>
      <c r="AO5" s="338"/>
      <c r="AP5" s="337"/>
      <c r="AQ5" s="340"/>
      <c r="AR5" s="340"/>
      <c r="AS5" s="340"/>
      <c r="AT5" s="340"/>
      <c r="AU5" s="336"/>
      <c r="AV5" s="336"/>
      <c r="AW5" s="336"/>
      <c r="AX5" s="336"/>
      <c r="AY5" s="325"/>
      <c r="AZ5" s="339"/>
      <c r="BA5" s="338"/>
      <c r="BB5" s="338"/>
      <c r="BC5" s="337"/>
      <c r="BD5" s="336"/>
      <c r="BE5" s="336"/>
      <c r="BF5" s="336"/>
      <c r="BG5" s="336"/>
      <c r="BH5" s="339"/>
      <c r="BI5" s="338"/>
      <c r="BJ5" s="338"/>
      <c r="BK5" s="338"/>
      <c r="BL5" s="339"/>
      <c r="BM5" s="338"/>
      <c r="BN5" s="338"/>
      <c r="BO5" s="337"/>
      <c r="BP5" s="336"/>
      <c r="BQ5" s="336"/>
      <c r="BR5" s="336"/>
    </row>
    <row r="6" spans="1:70" ht="35.25" customHeight="1" x14ac:dyDescent="0.25">
      <c r="A6" s="335"/>
      <c r="B6" s="334"/>
      <c r="C6" s="328">
        <v>2020</v>
      </c>
      <c r="D6" s="328">
        <v>2021</v>
      </c>
      <c r="E6" s="331" t="s">
        <v>503</v>
      </c>
      <c r="F6" s="331"/>
      <c r="G6" s="328">
        <v>2020</v>
      </c>
      <c r="H6" s="328">
        <v>2021</v>
      </c>
      <c r="I6" s="333" t="s">
        <v>503</v>
      </c>
      <c r="J6" s="332"/>
      <c r="K6" s="328">
        <v>2020</v>
      </c>
      <c r="L6" s="328">
        <v>2021</v>
      </c>
      <c r="M6" s="331" t="s">
        <v>503</v>
      </c>
      <c r="N6" s="331"/>
      <c r="O6" s="328">
        <v>2020</v>
      </c>
      <c r="P6" s="328">
        <v>2021</v>
      </c>
      <c r="Q6" s="331" t="s">
        <v>503</v>
      </c>
      <c r="R6" s="331"/>
      <c r="S6" s="328">
        <v>2020</v>
      </c>
      <c r="T6" s="328">
        <v>2021</v>
      </c>
      <c r="U6" s="331" t="s">
        <v>503</v>
      </c>
      <c r="V6" s="331"/>
      <c r="W6" s="328">
        <v>2020</v>
      </c>
      <c r="X6" s="328">
        <v>2021</v>
      </c>
      <c r="Y6" s="331" t="s">
        <v>503</v>
      </c>
      <c r="Z6" s="331"/>
      <c r="AA6" s="328">
        <v>2020</v>
      </c>
      <c r="AB6" s="328">
        <v>2021</v>
      </c>
      <c r="AC6" s="331" t="s">
        <v>503</v>
      </c>
      <c r="AD6" s="331"/>
      <c r="AE6" s="328">
        <v>2020</v>
      </c>
      <c r="AF6" s="328">
        <v>2021</v>
      </c>
      <c r="AG6" s="331" t="s">
        <v>503</v>
      </c>
      <c r="AH6" s="331"/>
      <c r="AI6" s="328">
        <v>2020</v>
      </c>
      <c r="AJ6" s="328">
        <v>2021</v>
      </c>
      <c r="AK6" s="331" t="s">
        <v>503</v>
      </c>
      <c r="AL6" s="331"/>
      <c r="AM6" s="328">
        <v>2020</v>
      </c>
      <c r="AN6" s="328">
        <v>2021</v>
      </c>
      <c r="AO6" s="331" t="s">
        <v>503</v>
      </c>
      <c r="AP6" s="331"/>
      <c r="AQ6" s="328">
        <v>2020</v>
      </c>
      <c r="AR6" s="328">
        <v>2021</v>
      </c>
      <c r="AS6" s="331" t="s">
        <v>503</v>
      </c>
      <c r="AT6" s="331"/>
      <c r="AU6" s="328">
        <v>2020</v>
      </c>
      <c r="AV6" s="328">
        <v>2021</v>
      </c>
      <c r="AW6" s="331" t="s">
        <v>503</v>
      </c>
      <c r="AX6" s="331"/>
      <c r="AY6" s="328">
        <v>2022</v>
      </c>
      <c r="AZ6" s="328">
        <v>2020</v>
      </c>
      <c r="BA6" s="328">
        <v>2021</v>
      </c>
      <c r="BB6" s="331" t="s">
        <v>503</v>
      </c>
      <c r="BC6" s="331"/>
      <c r="BD6" s="328">
        <v>2020</v>
      </c>
      <c r="BE6" s="328">
        <v>2021</v>
      </c>
      <c r="BF6" s="331" t="s">
        <v>503</v>
      </c>
      <c r="BG6" s="331"/>
      <c r="BH6" s="328">
        <v>2020</v>
      </c>
      <c r="BI6" s="328">
        <v>2021</v>
      </c>
      <c r="BJ6" s="330" t="s">
        <v>503</v>
      </c>
      <c r="BK6" s="329"/>
      <c r="BL6" s="328">
        <v>2020</v>
      </c>
      <c r="BM6" s="328">
        <v>2021</v>
      </c>
      <c r="BN6" s="330" t="s">
        <v>503</v>
      </c>
      <c r="BO6" s="329"/>
      <c r="BP6" s="328">
        <v>2020</v>
      </c>
      <c r="BQ6" s="328">
        <v>2021</v>
      </c>
      <c r="BR6" s="327" t="s">
        <v>501</v>
      </c>
    </row>
    <row r="7" spans="1:70" s="320" customFormat="1" ht="13.8" x14ac:dyDescent="0.2">
      <c r="A7" s="326"/>
      <c r="B7" s="325"/>
      <c r="C7" s="322"/>
      <c r="D7" s="322"/>
      <c r="E7" s="324" t="s">
        <v>502</v>
      </c>
      <c r="F7" s="324" t="s">
        <v>501</v>
      </c>
      <c r="G7" s="322"/>
      <c r="H7" s="322"/>
      <c r="I7" s="324" t="s">
        <v>502</v>
      </c>
      <c r="J7" s="324" t="s">
        <v>501</v>
      </c>
      <c r="K7" s="322"/>
      <c r="L7" s="322"/>
      <c r="M7" s="324" t="s">
        <v>502</v>
      </c>
      <c r="N7" s="324" t="s">
        <v>501</v>
      </c>
      <c r="O7" s="322"/>
      <c r="P7" s="322"/>
      <c r="Q7" s="324" t="s">
        <v>502</v>
      </c>
      <c r="R7" s="324" t="s">
        <v>501</v>
      </c>
      <c r="S7" s="322"/>
      <c r="T7" s="322"/>
      <c r="U7" s="324" t="s">
        <v>502</v>
      </c>
      <c r="V7" s="324" t="s">
        <v>501</v>
      </c>
      <c r="W7" s="322"/>
      <c r="X7" s="322"/>
      <c r="Y7" s="324" t="s">
        <v>502</v>
      </c>
      <c r="Z7" s="324" t="s">
        <v>501</v>
      </c>
      <c r="AA7" s="322"/>
      <c r="AB7" s="322"/>
      <c r="AC7" s="324" t="s">
        <v>502</v>
      </c>
      <c r="AD7" s="324" t="s">
        <v>501</v>
      </c>
      <c r="AE7" s="322"/>
      <c r="AF7" s="322"/>
      <c r="AG7" s="324" t="s">
        <v>502</v>
      </c>
      <c r="AH7" s="324" t="s">
        <v>501</v>
      </c>
      <c r="AI7" s="322"/>
      <c r="AJ7" s="322"/>
      <c r="AK7" s="324" t="s">
        <v>502</v>
      </c>
      <c r="AL7" s="324" t="s">
        <v>501</v>
      </c>
      <c r="AM7" s="322"/>
      <c r="AN7" s="322"/>
      <c r="AO7" s="324" t="s">
        <v>502</v>
      </c>
      <c r="AP7" s="324" t="s">
        <v>501</v>
      </c>
      <c r="AQ7" s="322"/>
      <c r="AR7" s="322"/>
      <c r="AS7" s="324" t="s">
        <v>502</v>
      </c>
      <c r="AT7" s="324" t="s">
        <v>501</v>
      </c>
      <c r="AU7" s="322"/>
      <c r="AV7" s="322"/>
      <c r="AW7" s="324" t="s">
        <v>502</v>
      </c>
      <c r="AX7" s="324" t="s">
        <v>501</v>
      </c>
      <c r="AY7" s="322"/>
      <c r="AZ7" s="322"/>
      <c r="BA7" s="322"/>
      <c r="BB7" s="324" t="s">
        <v>502</v>
      </c>
      <c r="BC7" s="324" t="s">
        <v>501</v>
      </c>
      <c r="BD7" s="322"/>
      <c r="BE7" s="322"/>
      <c r="BF7" s="324" t="s">
        <v>502</v>
      </c>
      <c r="BG7" s="324" t="s">
        <v>501</v>
      </c>
      <c r="BH7" s="322"/>
      <c r="BI7" s="322"/>
      <c r="BJ7" s="323" t="s">
        <v>502</v>
      </c>
      <c r="BK7" s="323" t="s">
        <v>501</v>
      </c>
      <c r="BL7" s="322"/>
      <c r="BM7" s="322"/>
      <c r="BN7" s="323" t="s">
        <v>502</v>
      </c>
      <c r="BO7" s="323" t="s">
        <v>501</v>
      </c>
      <c r="BP7" s="322"/>
      <c r="BQ7" s="322"/>
      <c r="BR7" s="321"/>
    </row>
    <row r="8" spans="1:70" ht="12.75" customHeight="1" x14ac:dyDescent="0.25">
      <c r="A8" s="319" t="s">
        <v>1</v>
      </c>
      <c r="B8" s="319"/>
      <c r="C8" s="319">
        <v>1</v>
      </c>
      <c r="D8" s="319">
        <v>2</v>
      </c>
      <c r="E8" s="319">
        <v>3</v>
      </c>
      <c r="F8" s="319">
        <v>4</v>
      </c>
      <c r="G8" s="319">
        <v>5</v>
      </c>
      <c r="H8" s="319">
        <v>6</v>
      </c>
      <c r="I8" s="319">
        <v>7</v>
      </c>
      <c r="J8" s="319">
        <v>8</v>
      </c>
      <c r="K8" s="319">
        <v>9</v>
      </c>
      <c r="L8" s="319">
        <v>10</v>
      </c>
      <c r="M8" s="319">
        <v>11</v>
      </c>
      <c r="N8" s="319">
        <v>12</v>
      </c>
      <c r="O8" s="319">
        <v>13</v>
      </c>
      <c r="P8" s="319">
        <v>14</v>
      </c>
      <c r="Q8" s="319">
        <v>15</v>
      </c>
      <c r="R8" s="319">
        <v>16</v>
      </c>
      <c r="S8" s="319">
        <v>17</v>
      </c>
      <c r="T8" s="319">
        <v>18</v>
      </c>
      <c r="U8" s="319">
        <v>19</v>
      </c>
      <c r="V8" s="319">
        <v>20</v>
      </c>
      <c r="W8" s="319">
        <v>21</v>
      </c>
      <c r="X8" s="319">
        <v>22</v>
      </c>
      <c r="Y8" s="319">
        <v>23</v>
      </c>
      <c r="Z8" s="319">
        <v>24</v>
      </c>
      <c r="AA8" s="319">
        <v>25</v>
      </c>
      <c r="AB8" s="319">
        <v>26</v>
      </c>
      <c r="AC8" s="319">
        <v>27</v>
      </c>
      <c r="AD8" s="319">
        <v>28</v>
      </c>
      <c r="AE8" s="319">
        <v>29</v>
      </c>
      <c r="AF8" s="319">
        <v>30</v>
      </c>
      <c r="AG8" s="319">
        <v>31</v>
      </c>
      <c r="AH8" s="319">
        <v>32</v>
      </c>
      <c r="AI8" s="319">
        <v>33</v>
      </c>
      <c r="AJ8" s="319">
        <v>34</v>
      </c>
      <c r="AK8" s="319">
        <v>35</v>
      </c>
      <c r="AL8" s="319">
        <v>36</v>
      </c>
      <c r="AM8" s="319">
        <v>37</v>
      </c>
      <c r="AN8" s="319">
        <v>38</v>
      </c>
      <c r="AO8" s="319">
        <v>39</v>
      </c>
      <c r="AP8" s="319">
        <v>40</v>
      </c>
      <c r="AQ8" s="319">
        <v>41</v>
      </c>
      <c r="AR8" s="319">
        <v>42</v>
      </c>
      <c r="AS8" s="319">
        <v>43</v>
      </c>
      <c r="AT8" s="319">
        <v>44</v>
      </c>
      <c r="AU8" s="319">
        <v>45</v>
      </c>
      <c r="AV8" s="319">
        <v>46</v>
      </c>
      <c r="AW8" s="319">
        <v>47</v>
      </c>
      <c r="AX8" s="319">
        <v>48</v>
      </c>
      <c r="AY8" s="319"/>
      <c r="AZ8" s="319">
        <v>49</v>
      </c>
      <c r="BA8" s="319">
        <v>50</v>
      </c>
      <c r="BB8" s="319">
        <v>51</v>
      </c>
      <c r="BC8" s="319">
        <v>52</v>
      </c>
      <c r="BD8" s="319">
        <v>53</v>
      </c>
      <c r="BE8" s="319">
        <v>54</v>
      </c>
      <c r="BF8" s="319">
        <v>55</v>
      </c>
      <c r="BG8" s="319">
        <v>56</v>
      </c>
      <c r="BH8" s="319">
        <v>57</v>
      </c>
      <c r="BI8" s="319">
        <v>58</v>
      </c>
      <c r="BJ8" s="319">
        <v>59</v>
      </c>
      <c r="BK8" s="319">
        <v>60</v>
      </c>
      <c r="BL8" s="319">
        <v>61</v>
      </c>
      <c r="BM8" s="319">
        <v>62</v>
      </c>
      <c r="BN8" s="319">
        <v>63</v>
      </c>
      <c r="BO8" s="319">
        <v>64</v>
      </c>
      <c r="BP8" s="319">
        <v>65</v>
      </c>
      <c r="BQ8" s="319">
        <v>66</v>
      </c>
      <c r="BR8" s="319">
        <v>67</v>
      </c>
    </row>
    <row r="9" spans="1:70" s="314" customFormat="1" ht="25.5" customHeight="1" x14ac:dyDescent="0.3">
      <c r="A9" s="318" t="s">
        <v>326</v>
      </c>
      <c r="B9" s="318">
        <v>33408</v>
      </c>
      <c r="C9" s="299">
        <v>40479</v>
      </c>
      <c r="D9" s="299">
        <v>29735</v>
      </c>
      <c r="E9" s="300">
        <v>73.457842338002422</v>
      </c>
      <c r="F9" s="299">
        <v>-10744</v>
      </c>
      <c r="G9" s="299">
        <v>14040</v>
      </c>
      <c r="H9" s="299">
        <v>8560</v>
      </c>
      <c r="I9" s="300">
        <v>60.96866096866097</v>
      </c>
      <c r="J9" s="299">
        <v>-5480</v>
      </c>
      <c r="K9" s="299">
        <v>12903</v>
      </c>
      <c r="L9" s="299">
        <v>7717</v>
      </c>
      <c r="M9" s="302">
        <v>59.807796636441132</v>
      </c>
      <c r="N9" s="299">
        <v>-5186</v>
      </c>
      <c r="O9" s="299"/>
      <c r="P9" s="299"/>
      <c r="Q9" s="302"/>
      <c r="R9" s="299"/>
      <c r="S9" s="299">
        <v>86</v>
      </c>
      <c r="T9" s="299">
        <v>90</v>
      </c>
      <c r="U9" s="302">
        <v>104.65116279069768</v>
      </c>
      <c r="V9" s="299">
        <v>4</v>
      </c>
      <c r="W9" s="299">
        <v>1</v>
      </c>
      <c r="X9" s="299">
        <v>0</v>
      </c>
      <c r="Y9" s="302" t="s">
        <v>75</v>
      </c>
      <c r="Z9" s="297">
        <v>0</v>
      </c>
      <c r="AA9" s="299">
        <v>2566</v>
      </c>
      <c r="AB9" s="299">
        <v>1630</v>
      </c>
      <c r="AC9" s="302">
        <v>63.52299298519096</v>
      </c>
      <c r="AD9" s="299">
        <v>-936</v>
      </c>
      <c r="AE9" s="299">
        <v>1029</v>
      </c>
      <c r="AF9" s="299">
        <v>1018</v>
      </c>
      <c r="AG9" s="302">
        <v>98.931000971817298</v>
      </c>
      <c r="AH9" s="299">
        <v>-11</v>
      </c>
      <c r="AI9" s="299">
        <v>4074</v>
      </c>
      <c r="AJ9" s="299">
        <v>1697</v>
      </c>
      <c r="AK9" s="302">
        <v>41.654393716249388</v>
      </c>
      <c r="AL9" s="299">
        <v>-2377</v>
      </c>
      <c r="AM9" s="316">
        <v>34802</v>
      </c>
      <c r="AN9" s="316">
        <v>26345</v>
      </c>
      <c r="AO9" s="317">
        <v>75.699672432618812</v>
      </c>
      <c r="AP9" s="316">
        <v>-8457</v>
      </c>
      <c r="AQ9" s="304">
        <v>4048</v>
      </c>
      <c r="AR9" s="304">
        <v>3010</v>
      </c>
      <c r="AS9" s="305">
        <v>74.400000000000006</v>
      </c>
      <c r="AT9" s="304">
        <v>-1038</v>
      </c>
      <c r="AU9" s="299">
        <v>19576</v>
      </c>
      <c r="AV9" s="299">
        <v>12272</v>
      </c>
      <c r="AW9" s="302">
        <v>62.7</v>
      </c>
      <c r="AX9" s="299">
        <v>-7304</v>
      </c>
      <c r="AY9" s="299">
        <v>10783</v>
      </c>
      <c r="AZ9" s="299">
        <v>11594</v>
      </c>
      <c r="BA9" s="299">
        <v>10153</v>
      </c>
      <c r="BB9" s="302">
        <v>87.571157495256173</v>
      </c>
      <c r="BC9" s="299">
        <v>-1441</v>
      </c>
      <c r="BD9" s="299">
        <v>9244</v>
      </c>
      <c r="BE9" s="299">
        <v>8188</v>
      </c>
      <c r="BF9" s="302">
        <v>88.576373864128087</v>
      </c>
      <c r="BG9" s="299">
        <v>-1056</v>
      </c>
      <c r="BH9" s="299">
        <v>1965</v>
      </c>
      <c r="BI9" s="299">
        <v>825</v>
      </c>
      <c r="BJ9" s="300">
        <v>41.984732824427482</v>
      </c>
      <c r="BK9" s="299">
        <v>-1140</v>
      </c>
      <c r="BL9" s="299">
        <v>8074.35</v>
      </c>
      <c r="BM9" s="299">
        <v>8826.91</v>
      </c>
      <c r="BN9" s="300">
        <v>109.32037873017642</v>
      </c>
      <c r="BO9" s="299">
        <v>752.55999999999949</v>
      </c>
      <c r="BP9" s="315">
        <v>5.9002544529262089</v>
      </c>
      <c r="BQ9" s="315">
        <v>12.306666666666667</v>
      </c>
      <c r="BR9" s="297">
        <v>6.4064122137404578</v>
      </c>
    </row>
    <row r="10" spans="1:70" s="314" customFormat="1" ht="10.5" customHeight="1" x14ac:dyDescent="0.3">
      <c r="A10" s="318"/>
      <c r="B10" s="318"/>
      <c r="C10" s="299"/>
      <c r="D10" s="299"/>
      <c r="E10" s="300"/>
      <c r="F10" s="299"/>
      <c r="G10" s="299"/>
      <c r="H10" s="299"/>
      <c r="I10" s="300"/>
      <c r="J10" s="299"/>
      <c r="K10" s="299"/>
      <c r="L10" s="299"/>
      <c r="M10" s="302"/>
      <c r="N10" s="299"/>
      <c r="O10" s="299"/>
      <c r="P10" s="299"/>
      <c r="Q10" s="302"/>
      <c r="R10" s="299"/>
      <c r="S10" s="299"/>
      <c r="T10" s="299"/>
      <c r="U10" s="302"/>
      <c r="V10" s="299"/>
      <c r="W10" s="299"/>
      <c r="X10" s="299"/>
      <c r="Y10" s="302"/>
      <c r="Z10" s="297"/>
      <c r="AA10" s="299"/>
      <c r="AB10" s="299"/>
      <c r="AC10" s="302"/>
      <c r="AD10" s="299"/>
      <c r="AE10" s="299"/>
      <c r="AF10" s="299"/>
      <c r="AG10" s="302"/>
      <c r="AH10" s="299"/>
      <c r="AI10" s="299"/>
      <c r="AJ10" s="299"/>
      <c r="AK10" s="302"/>
      <c r="AL10" s="299"/>
      <c r="AM10" s="316"/>
      <c r="AN10" s="316"/>
      <c r="AO10" s="317"/>
      <c r="AP10" s="316"/>
      <c r="AQ10" s="304"/>
      <c r="AR10" s="304"/>
      <c r="AS10" s="305"/>
      <c r="AT10" s="304"/>
      <c r="AU10" s="299"/>
      <c r="AV10" s="299"/>
      <c r="AW10" s="302"/>
      <c r="AX10" s="299"/>
      <c r="AY10" s="299"/>
      <c r="AZ10" s="299"/>
      <c r="BA10" s="299"/>
      <c r="BB10" s="302"/>
      <c r="BC10" s="299"/>
      <c r="BD10" s="299"/>
      <c r="BE10" s="299"/>
      <c r="BF10" s="302"/>
      <c r="BG10" s="299"/>
      <c r="BH10" s="299"/>
      <c r="BI10" s="299"/>
      <c r="BJ10" s="300"/>
      <c r="BK10" s="299"/>
      <c r="BL10" s="299"/>
      <c r="BM10" s="299"/>
      <c r="BN10" s="300"/>
      <c r="BO10" s="299"/>
      <c r="BP10" s="315"/>
      <c r="BQ10" s="315"/>
      <c r="BR10" s="297"/>
    </row>
    <row r="11" spans="1:70" s="311" customFormat="1" ht="38.25" customHeight="1" x14ac:dyDescent="0.3">
      <c r="A11" s="313" t="s">
        <v>500</v>
      </c>
      <c r="B11" s="312">
        <v>6602</v>
      </c>
      <c r="C11" s="301">
        <v>6337</v>
      </c>
      <c r="D11" s="308">
        <v>4883</v>
      </c>
      <c r="E11" s="300">
        <v>77.055388985324285</v>
      </c>
      <c r="F11" s="299">
        <v>-1454</v>
      </c>
      <c r="G11" s="301">
        <v>1536</v>
      </c>
      <c r="H11" s="301">
        <v>1461</v>
      </c>
      <c r="I11" s="300">
        <v>95.1171875</v>
      </c>
      <c r="J11" s="299">
        <v>-75</v>
      </c>
      <c r="K11" s="301">
        <v>1345</v>
      </c>
      <c r="L11" s="301">
        <v>1124</v>
      </c>
      <c r="M11" s="302">
        <v>83.568773234200748</v>
      </c>
      <c r="N11" s="299">
        <v>-221</v>
      </c>
      <c r="O11" s="301"/>
      <c r="P11" s="301"/>
      <c r="Q11" s="302"/>
      <c r="R11" s="297"/>
      <c r="S11" s="307">
        <v>10</v>
      </c>
      <c r="T11" s="301">
        <v>17</v>
      </c>
      <c r="U11" s="302">
        <v>170</v>
      </c>
      <c r="V11" s="297">
        <v>7</v>
      </c>
      <c r="W11" s="307">
        <v>1</v>
      </c>
      <c r="X11" s="307">
        <v>0</v>
      </c>
      <c r="Y11" s="302" t="s">
        <v>75</v>
      </c>
      <c r="Z11" s="297">
        <v>0</v>
      </c>
      <c r="AA11" s="301">
        <v>282</v>
      </c>
      <c r="AB11" s="301">
        <v>271</v>
      </c>
      <c r="AC11" s="302">
        <v>96.099290780141843</v>
      </c>
      <c r="AD11" s="299">
        <v>-11</v>
      </c>
      <c r="AE11" s="301">
        <v>151</v>
      </c>
      <c r="AF11" s="301">
        <v>152</v>
      </c>
      <c r="AG11" s="302">
        <v>100.66225165562915</v>
      </c>
      <c r="AH11" s="299">
        <v>1</v>
      </c>
      <c r="AI11" s="301">
        <v>282</v>
      </c>
      <c r="AJ11" s="301">
        <v>194</v>
      </c>
      <c r="AK11" s="302">
        <v>68.794326241134755</v>
      </c>
      <c r="AL11" s="299">
        <v>-88</v>
      </c>
      <c r="AM11" s="301">
        <v>5797</v>
      </c>
      <c r="AN11" s="301">
        <v>4523</v>
      </c>
      <c r="AO11" s="302">
        <v>78.023115404519586</v>
      </c>
      <c r="AP11" s="299">
        <v>-1274</v>
      </c>
      <c r="AQ11" s="306">
        <v>751</v>
      </c>
      <c r="AR11" s="306">
        <v>656</v>
      </c>
      <c r="AS11" s="305">
        <v>87.4</v>
      </c>
      <c r="AT11" s="304">
        <v>-95</v>
      </c>
      <c r="AU11" s="303">
        <v>3510</v>
      </c>
      <c r="AV11" s="301">
        <v>3041</v>
      </c>
      <c r="AW11" s="302">
        <v>86.6</v>
      </c>
      <c r="AX11" s="299">
        <v>-469</v>
      </c>
      <c r="AY11" s="299">
        <v>1896</v>
      </c>
      <c r="AZ11" s="301">
        <v>1468</v>
      </c>
      <c r="BA11" s="301">
        <v>1569</v>
      </c>
      <c r="BB11" s="302">
        <v>106.88010899182561</v>
      </c>
      <c r="BC11" s="299">
        <v>101</v>
      </c>
      <c r="BD11" s="301">
        <v>1247</v>
      </c>
      <c r="BE11" s="301">
        <v>1392</v>
      </c>
      <c r="BF11" s="302">
        <v>111.62790697674419</v>
      </c>
      <c r="BG11" s="299">
        <v>145</v>
      </c>
      <c r="BH11" s="301">
        <v>738</v>
      </c>
      <c r="BI11" s="301">
        <v>277</v>
      </c>
      <c r="BJ11" s="300">
        <v>37.53387533875339</v>
      </c>
      <c r="BK11" s="299">
        <v>-461</v>
      </c>
      <c r="BL11" s="301">
        <v>8097.38</v>
      </c>
      <c r="BM11" s="301">
        <v>8871.25</v>
      </c>
      <c r="BN11" s="300">
        <v>109.55704190738238</v>
      </c>
      <c r="BO11" s="299">
        <v>773.86999999999989</v>
      </c>
      <c r="BP11" s="298">
        <v>1.9891598915989159</v>
      </c>
      <c r="BQ11" s="298">
        <v>5.6642599277978336</v>
      </c>
      <c r="BR11" s="297">
        <v>3.6751000361989177</v>
      </c>
    </row>
    <row r="12" spans="1:70" s="311" customFormat="1" ht="33" customHeight="1" x14ac:dyDescent="0.3">
      <c r="A12" s="313" t="s">
        <v>499</v>
      </c>
      <c r="B12" s="312">
        <v>4549</v>
      </c>
      <c r="C12" s="301">
        <v>5761</v>
      </c>
      <c r="D12" s="308">
        <v>4362</v>
      </c>
      <c r="E12" s="300">
        <v>75.716021524040968</v>
      </c>
      <c r="F12" s="299">
        <v>-1399</v>
      </c>
      <c r="G12" s="301">
        <v>1786</v>
      </c>
      <c r="H12" s="301">
        <v>899</v>
      </c>
      <c r="I12" s="300">
        <v>50.33594624860023</v>
      </c>
      <c r="J12" s="299">
        <v>-887</v>
      </c>
      <c r="K12" s="301">
        <v>1587</v>
      </c>
      <c r="L12" s="301">
        <v>844</v>
      </c>
      <c r="M12" s="302">
        <v>53.182104599873981</v>
      </c>
      <c r="N12" s="299">
        <v>-743</v>
      </c>
      <c r="O12" s="301"/>
      <c r="P12" s="301"/>
      <c r="Q12" s="302"/>
      <c r="R12" s="297"/>
      <c r="S12" s="307">
        <v>36</v>
      </c>
      <c r="T12" s="301">
        <v>32</v>
      </c>
      <c r="U12" s="302">
        <v>88.888888888888886</v>
      </c>
      <c r="V12" s="297">
        <v>-4</v>
      </c>
      <c r="W12" s="307">
        <v>0</v>
      </c>
      <c r="X12" s="307">
        <v>0</v>
      </c>
      <c r="Y12" s="302" t="s">
        <v>75</v>
      </c>
      <c r="Z12" s="297">
        <v>0</v>
      </c>
      <c r="AA12" s="301">
        <v>271</v>
      </c>
      <c r="AB12" s="301">
        <v>114</v>
      </c>
      <c r="AC12" s="302">
        <v>42.066420664206646</v>
      </c>
      <c r="AD12" s="299">
        <v>-157</v>
      </c>
      <c r="AE12" s="301">
        <v>82</v>
      </c>
      <c r="AF12" s="301">
        <v>62</v>
      </c>
      <c r="AG12" s="302">
        <v>75.609756097560975</v>
      </c>
      <c r="AH12" s="299">
        <v>-20</v>
      </c>
      <c r="AI12" s="301">
        <v>345</v>
      </c>
      <c r="AJ12" s="301">
        <v>144</v>
      </c>
      <c r="AK12" s="302">
        <v>41.739130434782609</v>
      </c>
      <c r="AL12" s="299">
        <v>-201</v>
      </c>
      <c r="AM12" s="301">
        <v>4766</v>
      </c>
      <c r="AN12" s="301">
        <v>3830</v>
      </c>
      <c r="AO12" s="302">
        <v>80.360889634913974</v>
      </c>
      <c r="AP12" s="299">
        <v>-936</v>
      </c>
      <c r="AQ12" s="306">
        <v>513</v>
      </c>
      <c r="AR12" s="306">
        <v>348</v>
      </c>
      <c r="AS12" s="305">
        <v>67.8</v>
      </c>
      <c r="AT12" s="304">
        <v>-165</v>
      </c>
      <c r="AU12" s="303">
        <v>2133</v>
      </c>
      <c r="AV12" s="301">
        <v>1169</v>
      </c>
      <c r="AW12" s="302">
        <v>54.8</v>
      </c>
      <c r="AX12" s="299">
        <v>-964</v>
      </c>
      <c r="AY12" s="299">
        <v>1863</v>
      </c>
      <c r="AZ12" s="301">
        <v>1648</v>
      </c>
      <c r="BA12" s="301">
        <v>1839</v>
      </c>
      <c r="BB12" s="302">
        <v>111.58980582524272</v>
      </c>
      <c r="BC12" s="299">
        <v>191</v>
      </c>
      <c r="BD12" s="301">
        <v>1194</v>
      </c>
      <c r="BE12" s="301">
        <v>1503</v>
      </c>
      <c r="BF12" s="302">
        <v>125.87939698492463</v>
      </c>
      <c r="BG12" s="299">
        <v>309</v>
      </c>
      <c r="BH12" s="301">
        <v>155</v>
      </c>
      <c r="BI12" s="301">
        <v>112</v>
      </c>
      <c r="BJ12" s="300">
        <v>72.258064516129025</v>
      </c>
      <c r="BK12" s="299">
        <v>-43</v>
      </c>
      <c r="BL12" s="301">
        <v>7628.43</v>
      </c>
      <c r="BM12" s="301">
        <v>7593.27</v>
      </c>
      <c r="BN12" s="300">
        <v>99.539092578682641</v>
      </c>
      <c r="BO12" s="299">
        <v>-35.159999999999854</v>
      </c>
      <c r="BP12" s="298">
        <v>10.63225806451613</v>
      </c>
      <c r="BQ12" s="298">
        <v>16.419642857142858</v>
      </c>
      <c r="BR12" s="297">
        <v>5</v>
      </c>
    </row>
    <row r="13" spans="1:70" s="311" customFormat="1" ht="21.75" customHeight="1" x14ac:dyDescent="0.3">
      <c r="A13" s="313" t="s">
        <v>498</v>
      </c>
      <c r="B13" s="312">
        <v>1919</v>
      </c>
      <c r="C13" s="301">
        <v>2428</v>
      </c>
      <c r="D13" s="308">
        <v>1596</v>
      </c>
      <c r="E13" s="300">
        <v>65.733113673805605</v>
      </c>
      <c r="F13" s="299">
        <v>-832</v>
      </c>
      <c r="G13" s="301">
        <v>885</v>
      </c>
      <c r="H13" s="301">
        <v>457</v>
      </c>
      <c r="I13" s="300">
        <v>51.638418079096049</v>
      </c>
      <c r="J13" s="299">
        <v>-428</v>
      </c>
      <c r="K13" s="301">
        <v>813</v>
      </c>
      <c r="L13" s="301">
        <v>400</v>
      </c>
      <c r="M13" s="302">
        <v>49.200492004920051</v>
      </c>
      <c r="N13" s="299">
        <v>-413</v>
      </c>
      <c r="O13" s="301"/>
      <c r="P13" s="301"/>
      <c r="Q13" s="302"/>
      <c r="R13" s="297"/>
      <c r="S13" s="307">
        <v>4</v>
      </c>
      <c r="T13" s="301">
        <v>3</v>
      </c>
      <c r="U13" s="302">
        <v>75</v>
      </c>
      <c r="V13" s="297">
        <v>-1</v>
      </c>
      <c r="W13" s="310">
        <v>0</v>
      </c>
      <c r="X13" s="307">
        <v>0</v>
      </c>
      <c r="Y13" s="302" t="s">
        <v>75</v>
      </c>
      <c r="Z13" s="297">
        <v>0</v>
      </c>
      <c r="AA13" s="301">
        <v>270</v>
      </c>
      <c r="AB13" s="301">
        <v>115</v>
      </c>
      <c r="AC13" s="302">
        <v>42.592592592592595</v>
      </c>
      <c r="AD13" s="299">
        <v>-155</v>
      </c>
      <c r="AE13" s="301">
        <v>131</v>
      </c>
      <c r="AF13" s="301">
        <v>45</v>
      </c>
      <c r="AG13" s="302">
        <v>34.351145038167942</v>
      </c>
      <c r="AH13" s="299">
        <v>-86</v>
      </c>
      <c r="AI13" s="301">
        <v>218</v>
      </c>
      <c r="AJ13" s="301">
        <v>72</v>
      </c>
      <c r="AK13" s="302">
        <v>33.027522935779821</v>
      </c>
      <c r="AL13" s="299">
        <v>-146</v>
      </c>
      <c r="AM13" s="301">
        <v>1969</v>
      </c>
      <c r="AN13" s="301">
        <v>1321</v>
      </c>
      <c r="AO13" s="302">
        <v>67.089893346876579</v>
      </c>
      <c r="AP13" s="299">
        <v>-648</v>
      </c>
      <c r="AQ13" s="306">
        <v>247</v>
      </c>
      <c r="AR13" s="306">
        <v>162</v>
      </c>
      <c r="AS13" s="305">
        <v>65.599999999999994</v>
      </c>
      <c r="AT13" s="304">
        <v>-85</v>
      </c>
      <c r="AU13" s="303">
        <v>1342</v>
      </c>
      <c r="AV13" s="301">
        <v>787</v>
      </c>
      <c r="AW13" s="302">
        <v>58.6</v>
      </c>
      <c r="AX13" s="299">
        <v>-555</v>
      </c>
      <c r="AY13" s="299">
        <v>608</v>
      </c>
      <c r="AZ13" s="301">
        <v>653</v>
      </c>
      <c r="BA13" s="301">
        <v>547</v>
      </c>
      <c r="BB13" s="302">
        <v>83.767228177641655</v>
      </c>
      <c r="BC13" s="299">
        <v>-106</v>
      </c>
      <c r="BD13" s="301">
        <v>448</v>
      </c>
      <c r="BE13" s="301">
        <v>401</v>
      </c>
      <c r="BF13" s="302">
        <v>89.508928571428569</v>
      </c>
      <c r="BG13" s="299">
        <v>-47</v>
      </c>
      <c r="BH13" s="301">
        <v>219</v>
      </c>
      <c r="BI13" s="301">
        <v>67</v>
      </c>
      <c r="BJ13" s="300">
        <v>30.593607305936072</v>
      </c>
      <c r="BK13" s="299">
        <v>-152</v>
      </c>
      <c r="BL13" s="301">
        <v>7047.25</v>
      </c>
      <c r="BM13" s="301">
        <v>7835.39</v>
      </c>
      <c r="BN13" s="300">
        <v>111.18365319805599</v>
      </c>
      <c r="BO13" s="299">
        <v>788.14000000000033</v>
      </c>
      <c r="BP13" s="298">
        <v>2.9817351598173514</v>
      </c>
      <c r="BQ13" s="298">
        <v>8.1641791044776113</v>
      </c>
      <c r="BR13" s="297">
        <v>5.1824439446602604</v>
      </c>
    </row>
    <row r="14" spans="1:70" s="311" customFormat="1" ht="27.6" customHeight="1" x14ac:dyDescent="0.3">
      <c r="A14" s="313" t="s">
        <v>497</v>
      </c>
      <c r="B14" s="312">
        <v>2559</v>
      </c>
      <c r="C14" s="301">
        <v>2799</v>
      </c>
      <c r="D14" s="308">
        <v>2137</v>
      </c>
      <c r="E14" s="300">
        <v>76.348695962843877</v>
      </c>
      <c r="F14" s="299">
        <v>-662</v>
      </c>
      <c r="G14" s="301">
        <v>881</v>
      </c>
      <c r="H14" s="301">
        <v>531</v>
      </c>
      <c r="I14" s="300">
        <v>60.272417707150957</v>
      </c>
      <c r="J14" s="299">
        <v>-350</v>
      </c>
      <c r="K14" s="301">
        <v>739</v>
      </c>
      <c r="L14" s="301">
        <v>407</v>
      </c>
      <c r="M14" s="302">
        <v>55.074424898511495</v>
      </c>
      <c r="N14" s="299">
        <v>-332</v>
      </c>
      <c r="O14" s="301"/>
      <c r="P14" s="301"/>
      <c r="Q14" s="302"/>
      <c r="R14" s="297"/>
      <c r="S14" s="307">
        <v>10</v>
      </c>
      <c r="T14" s="301">
        <v>11</v>
      </c>
      <c r="U14" s="302">
        <v>110.00000000000001</v>
      </c>
      <c r="V14" s="297">
        <v>1</v>
      </c>
      <c r="W14" s="310">
        <v>0</v>
      </c>
      <c r="X14" s="307">
        <v>0</v>
      </c>
      <c r="Y14" s="302" t="s">
        <v>75</v>
      </c>
      <c r="Z14" s="297">
        <v>0</v>
      </c>
      <c r="AA14" s="301">
        <v>227</v>
      </c>
      <c r="AB14" s="301">
        <v>169</v>
      </c>
      <c r="AC14" s="302">
        <v>74.449339207048453</v>
      </c>
      <c r="AD14" s="299">
        <v>-58</v>
      </c>
      <c r="AE14" s="301">
        <v>69</v>
      </c>
      <c r="AF14" s="301">
        <v>95</v>
      </c>
      <c r="AG14" s="302">
        <v>137.68115942028984</v>
      </c>
      <c r="AH14" s="299">
        <v>26</v>
      </c>
      <c r="AI14" s="301">
        <v>570</v>
      </c>
      <c r="AJ14" s="301">
        <v>315</v>
      </c>
      <c r="AK14" s="302">
        <v>55.26315789473685</v>
      </c>
      <c r="AL14" s="299">
        <v>-255</v>
      </c>
      <c r="AM14" s="301">
        <v>2355</v>
      </c>
      <c r="AN14" s="301">
        <v>1914</v>
      </c>
      <c r="AO14" s="302">
        <v>81.27388535031848</v>
      </c>
      <c r="AP14" s="299">
        <v>-441</v>
      </c>
      <c r="AQ14" s="306">
        <v>337</v>
      </c>
      <c r="AR14" s="306">
        <v>242</v>
      </c>
      <c r="AS14" s="305">
        <v>71.8</v>
      </c>
      <c r="AT14" s="304">
        <v>-95</v>
      </c>
      <c r="AU14" s="303">
        <v>1248</v>
      </c>
      <c r="AV14" s="301">
        <v>790</v>
      </c>
      <c r="AW14" s="302">
        <v>63.3</v>
      </c>
      <c r="AX14" s="299">
        <v>-458</v>
      </c>
      <c r="AY14" s="299">
        <v>981</v>
      </c>
      <c r="AZ14" s="301">
        <v>932</v>
      </c>
      <c r="BA14" s="301">
        <v>907</v>
      </c>
      <c r="BB14" s="302">
        <v>97.317596566523605</v>
      </c>
      <c r="BC14" s="299">
        <v>-25</v>
      </c>
      <c r="BD14" s="301">
        <v>777</v>
      </c>
      <c r="BE14" s="301">
        <v>737</v>
      </c>
      <c r="BF14" s="302">
        <v>94.851994851994846</v>
      </c>
      <c r="BG14" s="299">
        <v>-40</v>
      </c>
      <c r="BH14" s="301">
        <v>125</v>
      </c>
      <c r="BI14" s="301">
        <v>60</v>
      </c>
      <c r="BJ14" s="300">
        <v>48</v>
      </c>
      <c r="BK14" s="299">
        <v>-65</v>
      </c>
      <c r="BL14" s="301">
        <v>7315.22</v>
      </c>
      <c r="BM14" s="301">
        <v>7533.15</v>
      </c>
      <c r="BN14" s="300">
        <v>102.9791311812905</v>
      </c>
      <c r="BO14" s="299">
        <v>217.92999999999938</v>
      </c>
      <c r="BP14" s="298">
        <v>7.4560000000000004</v>
      </c>
      <c r="BQ14" s="298">
        <v>15.116666666666667</v>
      </c>
      <c r="BR14" s="297">
        <v>7.6606666666666667</v>
      </c>
    </row>
    <row r="15" spans="1:70" s="296" customFormat="1" ht="21.9" customHeight="1" x14ac:dyDescent="0.3">
      <c r="A15" s="309" t="s">
        <v>496</v>
      </c>
      <c r="B15" s="307">
        <v>921</v>
      </c>
      <c r="C15" s="301">
        <v>1238</v>
      </c>
      <c r="D15" s="308">
        <v>898</v>
      </c>
      <c r="E15" s="300">
        <v>72.53634894991923</v>
      </c>
      <c r="F15" s="299">
        <v>-340</v>
      </c>
      <c r="G15" s="301">
        <v>481</v>
      </c>
      <c r="H15" s="301">
        <v>225</v>
      </c>
      <c r="I15" s="300">
        <v>46.777546777546782</v>
      </c>
      <c r="J15" s="299">
        <v>-256</v>
      </c>
      <c r="K15" s="301">
        <v>431</v>
      </c>
      <c r="L15" s="301">
        <v>218</v>
      </c>
      <c r="M15" s="302">
        <v>50.580046403712295</v>
      </c>
      <c r="N15" s="299">
        <v>-213</v>
      </c>
      <c r="O15" s="301"/>
      <c r="P15" s="301"/>
      <c r="Q15" s="302"/>
      <c r="R15" s="297"/>
      <c r="S15" s="307">
        <v>2</v>
      </c>
      <c r="T15" s="301">
        <v>1</v>
      </c>
      <c r="U15" s="302">
        <v>50</v>
      </c>
      <c r="V15" s="297">
        <v>-1</v>
      </c>
      <c r="W15" s="307">
        <v>0</v>
      </c>
      <c r="X15" s="307">
        <v>0</v>
      </c>
      <c r="Y15" s="302" t="s">
        <v>75</v>
      </c>
      <c r="Z15" s="297">
        <v>0</v>
      </c>
      <c r="AA15" s="301">
        <v>80</v>
      </c>
      <c r="AB15" s="301">
        <v>31</v>
      </c>
      <c r="AC15" s="302">
        <v>38.75</v>
      </c>
      <c r="AD15" s="299">
        <v>-49</v>
      </c>
      <c r="AE15" s="301">
        <v>56</v>
      </c>
      <c r="AF15" s="301">
        <v>27</v>
      </c>
      <c r="AG15" s="302">
        <v>48.214285714285715</v>
      </c>
      <c r="AH15" s="299">
        <v>-29</v>
      </c>
      <c r="AI15" s="301">
        <v>53</v>
      </c>
      <c r="AJ15" s="301">
        <v>31</v>
      </c>
      <c r="AK15" s="302">
        <v>58.490566037735846</v>
      </c>
      <c r="AL15" s="299">
        <v>-22</v>
      </c>
      <c r="AM15" s="301">
        <v>997</v>
      </c>
      <c r="AN15" s="301">
        <v>773</v>
      </c>
      <c r="AO15" s="302">
        <v>77.532597793380148</v>
      </c>
      <c r="AP15" s="299">
        <v>-224</v>
      </c>
      <c r="AQ15" s="306">
        <v>161</v>
      </c>
      <c r="AR15" s="306">
        <v>95</v>
      </c>
      <c r="AS15" s="305">
        <v>59</v>
      </c>
      <c r="AT15" s="304">
        <v>-66</v>
      </c>
      <c r="AU15" s="303">
        <v>534</v>
      </c>
      <c r="AV15" s="301">
        <v>250</v>
      </c>
      <c r="AW15" s="302">
        <v>46.8</v>
      </c>
      <c r="AX15" s="299">
        <v>-284</v>
      </c>
      <c r="AY15" s="299">
        <v>318</v>
      </c>
      <c r="AZ15" s="301">
        <v>364</v>
      </c>
      <c r="BA15" s="301">
        <v>314</v>
      </c>
      <c r="BB15" s="302">
        <v>86.263736263736263</v>
      </c>
      <c r="BC15" s="299">
        <v>-50</v>
      </c>
      <c r="BD15" s="301">
        <v>281</v>
      </c>
      <c r="BE15" s="301">
        <v>241</v>
      </c>
      <c r="BF15" s="302">
        <v>85.765124555160142</v>
      </c>
      <c r="BG15" s="299">
        <v>-40</v>
      </c>
      <c r="BH15" s="301">
        <v>25</v>
      </c>
      <c r="BI15" s="301">
        <v>19</v>
      </c>
      <c r="BJ15" s="300">
        <v>76</v>
      </c>
      <c r="BK15" s="299">
        <v>-6</v>
      </c>
      <c r="BL15" s="301">
        <v>6674.8</v>
      </c>
      <c r="BM15" s="301">
        <v>6720.74</v>
      </c>
      <c r="BN15" s="300">
        <v>100.68826032240665</v>
      </c>
      <c r="BO15" s="299">
        <v>45.9399999999996</v>
      </c>
      <c r="BP15" s="298">
        <v>14.56</v>
      </c>
      <c r="BQ15" s="298">
        <v>16.526315789473685</v>
      </c>
      <c r="BR15" s="297">
        <v>1.9663157894736845</v>
      </c>
    </row>
    <row r="16" spans="1:70" s="296" customFormat="1" ht="21.9" customHeight="1" x14ac:dyDescent="0.3">
      <c r="A16" s="309" t="s">
        <v>495</v>
      </c>
      <c r="B16" s="307">
        <v>572</v>
      </c>
      <c r="C16" s="301">
        <v>805</v>
      </c>
      <c r="D16" s="308">
        <v>548</v>
      </c>
      <c r="E16" s="300">
        <v>68.074534161490689</v>
      </c>
      <c r="F16" s="299">
        <v>-257</v>
      </c>
      <c r="G16" s="301">
        <v>282</v>
      </c>
      <c r="H16" s="301">
        <v>181</v>
      </c>
      <c r="I16" s="300">
        <v>64.184397163120565</v>
      </c>
      <c r="J16" s="299">
        <v>-101</v>
      </c>
      <c r="K16" s="301">
        <v>277</v>
      </c>
      <c r="L16" s="301">
        <v>160</v>
      </c>
      <c r="M16" s="302">
        <v>57.761732851985556</v>
      </c>
      <c r="N16" s="299">
        <v>-117</v>
      </c>
      <c r="O16" s="301"/>
      <c r="P16" s="301"/>
      <c r="Q16" s="302"/>
      <c r="R16" s="297"/>
      <c r="S16" s="307">
        <v>0</v>
      </c>
      <c r="T16" s="301">
        <v>0</v>
      </c>
      <c r="U16" s="302" t="s">
        <v>75</v>
      </c>
      <c r="V16" s="297">
        <v>0</v>
      </c>
      <c r="W16" s="307">
        <v>0</v>
      </c>
      <c r="X16" s="307">
        <v>0</v>
      </c>
      <c r="Y16" s="302" t="s">
        <v>75</v>
      </c>
      <c r="Z16" s="297">
        <v>0</v>
      </c>
      <c r="AA16" s="301">
        <v>63</v>
      </c>
      <c r="AB16" s="301">
        <v>52</v>
      </c>
      <c r="AC16" s="302">
        <v>82.539682539682531</v>
      </c>
      <c r="AD16" s="299">
        <v>-11</v>
      </c>
      <c r="AE16" s="301">
        <v>37</v>
      </c>
      <c r="AF16" s="301">
        <v>49</v>
      </c>
      <c r="AG16" s="302">
        <v>132.43243243243242</v>
      </c>
      <c r="AH16" s="299">
        <v>12</v>
      </c>
      <c r="AI16" s="301">
        <v>154</v>
      </c>
      <c r="AJ16" s="301">
        <v>82</v>
      </c>
      <c r="AK16" s="302">
        <v>53.246753246753244</v>
      </c>
      <c r="AL16" s="299">
        <v>-72</v>
      </c>
      <c r="AM16" s="301">
        <v>704</v>
      </c>
      <c r="AN16" s="301">
        <v>495</v>
      </c>
      <c r="AO16" s="302">
        <v>70.3125</v>
      </c>
      <c r="AP16" s="299">
        <v>-209</v>
      </c>
      <c r="AQ16" s="306">
        <v>83</v>
      </c>
      <c r="AR16" s="306">
        <v>62</v>
      </c>
      <c r="AS16" s="305">
        <v>74.7</v>
      </c>
      <c r="AT16" s="304">
        <v>-21</v>
      </c>
      <c r="AU16" s="303">
        <v>312</v>
      </c>
      <c r="AV16" s="301">
        <v>203</v>
      </c>
      <c r="AW16" s="302">
        <v>65.099999999999994</v>
      </c>
      <c r="AX16" s="299">
        <v>-109</v>
      </c>
      <c r="AY16" s="299">
        <v>177</v>
      </c>
      <c r="AZ16" s="301">
        <v>291</v>
      </c>
      <c r="BA16" s="301">
        <v>176</v>
      </c>
      <c r="BB16" s="302">
        <v>60.481099656357387</v>
      </c>
      <c r="BC16" s="299">
        <v>-115</v>
      </c>
      <c r="BD16" s="301">
        <v>249</v>
      </c>
      <c r="BE16" s="301">
        <v>145</v>
      </c>
      <c r="BF16" s="302">
        <v>58.23293172690763</v>
      </c>
      <c r="BG16" s="299">
        <v>-104</v>
      </c>
      <c r="BH16" s="301">
        <v>33</v>
      </c>
      <c r="BI16" s="301">
        <v>9</v>
      </c>
      <c r="BJ16" s="300">
        <v>27.27272727272727</v>
      </c>
      <c r="BK16" s="299">
        <v>-24</v>
      </c>
      <c r="BL16" s="301">
        <v>6057.58</v>
      </c>
      <c r="BM16" s="301">
        <v>10416.67</v>
      </c>
      <c r="BN16" s="300">
        <v>171.9609150849019</v>
      </c>
      <c r="BO16" s="299">
        <v>4359.09</v>
      </c>
      <c r="BP16" s="298">
        <v>8.8181818181818183</v>
      </c>
      <c r="BQ16" s="298">
        <v>19.555555555555557</v>
      </c>
      <c r="BR16" s="297">
        <v>10.737373737373739</v>
      </c>
    </row>
    <row r="17" spans="1:70" s="296" customFormat="1" ht="21.9" customHeight="1" x14ac:dyDescent="0.3">
      <c r="A17" s="309" t="s">
        <v>494</v>
      </c>
      <c r="B17" s="307">
        <v>950</v>
      </c>
      <c r="C17" s="301">
        <v>1103</v>
      </c>
      <c r="D17" s="308">
        <v>883</v>
      </c>
      <c r="E17" s="300">
        <v>80.054397098821397</v>
      </c>
      <c r="F17" s="299">
        <v>-220</v>
      </c>
      <c r="G17" s="301">
        <v>275</v>
      </c>
      <c r="H17" s="301">
        <v>175</v>
      </c>
      <c r="I17" s="300">
        <v>63.636363636363633</v>
      </c>
      <c r="J17" s="299">
        <v>-100</v>
      </c>
      <c r="K17" s="301">
        <v>254</v>
      </c>
      <c r="L17" s="301">
        <v>158</v>
      </c>
      <c r="M17" s="302">
        <v>62.204724409448822</v>
      </c>
      <c r="N17" s="299">
        <v>-96</v>
      </c>
      <c r="O17" s="301"/>
      <c r="P17" s="301"/>
      <c r="Q17" s="302"/>
      <c r="R17" s="297"/>
      <c r="S17" s="307">
        <v>0</v>
      </c>
      <c r="T17" s="301">
        <v>2</v>
      </c>
      <c r="U17" s="302" t="s">
        <v>75</v>
      </c>
      <c r="V17" s="297">
        <v>2</v>
      </c>
      <c r="W17" s="307">
        <v>0</v>
      </c>
      <c r="X17" s="307">
        <v>0</v>
      </c>
      <c r="Y17" s="302" t="s">
        <v>75</v>
      </c>
      <c r="Z17" s="297">
        <v>0</v>
      </c>
      <c r="AA17" s="301">
        <v>63</v>
      </c>
      <c r="AB17" s="301">
        <v>35</v>
      </c>
      <c r="AC17" s="302">
        <v>55.555555555555557</v>
      </c>
      <c r="AD17" s="299">
        <v>-28</v>
      </c>
      <c r="AE17" s="301">
        <v>13</v>
      </c>
      <c r="AF17" s="301">
        <v>25</v>
      </c>
      <c r="AG17" s="302">
        <v>192.30769230769232</v>
      </c>
      <c r="AH17" s="299">
        <v>12</v>
      </c>
      <c r="AI17" s="301">
        <v>100</v>
      </c>
      <c r="AJ17" s="301">
        <v>36</v>
      </c>
      <c r="AK17" s="302">
        <v>36</v>
      </c>
      <c r="AL17" s="299">
        <v>-64</v>
      </c>
      <c r="AM17" s="301">
        <v>997</v>
      </c>
      <c r="AN17" s="301">
        <v>786</v>
      </c>
      <c r="AO17" s="302">
        <v>78.836509528585751</v>
      </c>
      <c r="AP17" s="299">
        <v>-211</v>
      </c>
      <c r="AQ17" s="306">
        <v>106</v>
      </c>
      <c r="AR17" s="306">
        <v>106</v>
      </c>
      <c r="AS17" s="305">
        <v>100</v>
      </c>
      <c r="AT17" s="304">
        <v>0</v>
      </c>
      <c r="AU17" s="303">
        <v>319</v>
      </c>
      <c r="AV17" s="301">
        <v>236</v>
      </c>
      <c r="AW17" s="302">
        <v>74</v>
      </c>
      <c r="AX17" s="299">
        <v>-83</v>
      </c>
      <c r="AY17" s="299">
        <v>360</v>
      </c>
      <c r="AZ17" s="301">
        <v>409</v>
      </c>
      <c r="BA17" s="301">
        <v>354</v>
      </c>
      <c r="BB17" s="302">
        <v>86.552567237163814</v>
      </c>
      <c r="BC17" s="299">
        <v>-55</v>
      </c>
      <c r="BD17" s="301">
        <v>361</v>
      </c>
      <c r="BE17" s="301">
        <v>303</v>
      </c>
      <c r="BF17" s="302">
        <v>83.933518005540165</v>
      </c>
      <c r="BG17" s="299">
        <v>-58</v>
      </c>
      <c r="BH17" s="301">
        <v>29</v>
      </c>
      <c r="BI17" s="301">
        <v>7</v>
      </c>
      <c r="BJ17" s="300">
        <v>24.137931034482758</v>
      </c>
      <c r="BK17" s="299">
        <v>-22</v>
      </c>
      <c r="BL17" s="301">
        <v>7551.72</v>
      </c>
      <c r="BM17" s="301">
        <v>9935.7099999999991</v>
      </c>
      <c r="BN17" s="300">
        <v>131.56883464958975</v>
      </c>
      <c r="BO17" s="299">
        <v>2383.9899999999989</v>
      </c>
      <c r="BP17" s="298">
        <v>14.103448275862069</v>
      </c>
      <c r="BQ17" s="298">
        <v>50.571428571428569</v>
      </c>
      <c r="BR17" s="297">
        <v>37</v>
      </c>
    </row>
    <row r="18" spans="1:70" s="296" customFormat="1" ht="21.9" customHeight="1" x14ac:dyDescent="0.3">
      <c r="A18" s="309" t="s">
        <v>493</v>
      </c>
      <c r="B18" s="307">
        <v>854</v>
      </c>
      <c r="C18" s="301">
        <v>1105</v>
      </c>
      <c r="D18" s="308">
        <v>822</v>
      </c>
      <c r="E18" s="300">
        <v>74.389140271493218</v>
      </c>
      <c r="F18" s="299">
        <v>-283</v>
      </c>
      <c r="G18" s="301">
        <v>444</v>
      </c>
      <c r="H18" s="301">
        <v>251</v>
      </c>
      <c r="I18" s="300">
        <v>56.531531531531535</v>
      </c>
      <c r="J18" s="299">
        <v>-193</v>
      </c>
      <c r="K18" s="301">
        <v>400</v>
      </c>
      <c r="L18" s="301">
        <v>245</v>
      </c>
      <c r="M18" s="302">
        <v>61.250000000000007</v>
      </c>
      <c r="N18" s="299">
        <v>-155</v>
      </c>
      <c r="O18" s="301"/>
      <c r="P18" s="301"/>
      <c r="Q18" s="302"/>
      <c r="R18" s="297"/>
      <c r="S18" s="307">
        <v>3</v>
      </c>
      <c r="T18" s="301">
        <v>3</v>
      </c>
      <c r="U18" s="302">
        <v>100</v>
      </c>
      <c r="V18" s="297">
        <v>0</v>
      </c>
      <c r="W18" s="307">
        <v>0</v>
      </c>
      <c r="X18" s="307">
        <v>0</v>
      </c>
      <c r="Y18" s="302" t="s">
        <v>75</v>
      </c>
      <c r="Z18" s="297">
        <v>0</v>
      </c>
      <c r="AA18" s="301">
        <v>134</v>
      </c>
      <c r="AB18" s="301">
        <v>91</v>
      </c>
      <c r="AC18" s="302">
        <v>67.910447761194021</v>
      </c>
      <c r="AD18" s="299">
        <v>-43</v>
      </c>
      <c r="AE18" s="301">
        <v>114</v>
      </c>
      <c r="AF18" s="301">
        <v>76</v>
      </c>
      <c r="AG18" s="302">
        <v>66.666666666666657</v>
      </c>
      <c r="AH18" s="299">
        <v>-38</v>
      </c>
      <c r="AI18" s="301">
        <v>167</v>
      </c>
      <c r="AJ18" s="301">
        <v>51</v>
      </c>
      <c r="AK18" s="302">
        <v>30.538922155688624</v>
      </c>
      <c r="AL18" s="299">
        <v>-116</v>
      </c>
      <c r="AM18" s="301">
        <v>1023</v>
      </c>
      <c r="AN18" s="301">
        <v>794</v>
      </c>
      <c r="AO18" s="302">
        <v>77.614858260019545</v>
      </c>
      <c r="AP18" s="299">
        <v>-229</v>
      </c>
      <c r="AQ18" s="306">
        <v>110</v>
      </c>
      <c r="AR18" s="306">
        <v>87</v>
      </c>
      <c r="AS18" s="305">
        <v>79.099999999999994</v>
      </c>
      <c r="AT18" s="304">
        <v>-23</v>
      </c>
      <c r="AU18" s="303">
        <v>800</v>
      </c>
      <c r="AV18" s="301">
        <v>369</v>
      </c>
      <c r="AW18" s="302">
        <v>46.1</v>
      </c>
      <c r="AX18" s="299">
        <v>-431</v>
      </c>
      <c r="AY18" s="299">
        <v>273</v>
      </c>
      <c r="AZ18" s="301">
        <v>345</v>
      </c>
      <c r="BA18" s="301">
        <v>267</v>
      </c>
      <c r="BB18" s="302">
        <v>77.391304347826079</v>
      </c>
      <c r="BC18" s="299">
        <v>-78</v>
      </c>
      <c r="BD18" s="301">
        <v>319</v>
      </c>
      <c r="BE18" s="301">
        <v>244</v>
      </c>
      <c r="BF18" s="302">
        <v>76.489028213166137</v>
      </c>
      <c r="BG18" s="299">
        <v>-75</v>
      </c>
      <c r="BH18" s="301">
        <v>45</v>
      </c>
      <c r="BI18" s="301">
        <v>17</v>
      </c>
      <c r="BJ18" s="300">
        <v>37.777777777777779</v>
      </c>
      <c r="BK18" s="299">
        <v>-28</v>
      </c>
      <c r="BL18" s="301">
        <v>7212.22</v>
      </c>
      <c r="BM18" s="301">
        <v>10558.82</v>
      </c>
      <c r="BN18" s="300">
        <v>146.40180138709022</v>
      </c>
      <c r="BO18" s="299">
        <v>3346.5999999999995</v>
      </c>
      <c r="BP18" s="298">
        <v>7.666666666666667</v>
      </c>
      <c r="BQ18" s="298">
        <v>15.705882352941176</v>
      </c>
      <c r="BR18" s="297">
        <v>8.0392156862745097</v>
      </c>
    </row>
    <row r="19" spans="1:70" s="296" customFormat="1" ht="21.9" customHeight="1" x14ac:dyDescent="0.3">
      <c r="A19" s="309" t="s">
        <v>492</v>
      </c>
      <c r="B19" s="307">
        <v>1683</v>
      </c>
      <c r="C19" s="301">
        <v>2163</v>
      </c>
      <c r="D19" s="308">
        <v>1599</v>
      </c>
      <c r="E19" s="300">
        <v>73.925104022191405</v>
      </c>
      <c r="F19" s="299">
        <v>-564</v>
      </c>
      <c r="G19" s="301">
        <v>888</v>
      </c>
      <c r="H19" s="301">
        <v>568</v>
      </c>
      <c r="I19" s="300">
        <v>63.963963963963963</v>
      </c>
      <c r="J19" s="299">
        <v>-320</v>
      </c>
      <c r="K19" s="301">
        <v>823</v>
      </c>
      <c r="L19" s="301">
        <v>559</v>
      </c>
      <c r="M19" s="302">
        <v>67.922235722964757</v>
      </c>
      <c r="N19" s="299">
        <v>-264</v>
      </c>
      <c r="O19" s="301"/>
      <c r="P19" s="301"/>
      <c r="Q19" s="302"/>
      <c r="R19" s="297"/>
      <c r="S19" s="307">
        <v>1</v>
      </c>
      <c r="T19" s="301">
        <v>0</v>
      </c>
      <c r="U19" s="302">
        <v>0</v>
      </c>
      <c r="V19" s="297">
        <v>-1</v>
      </c>
      <c r="W19" s="307">
        <v>0</v>
      </c>
      <c r="X19" s="307">
        <v>0</v>
      </c>
      <c r="Y19" s="302" t="s">
        <v>75</v>
      </c>
      <c r="Z19" s="297">
        <v>0</v>
      </c>
      <c r="AA19" s="301">
        <v>94</v>
      </c>
      <c r="AB19" s="301">
        <v>87</v>
      </c>
      <c r="AC19" s="302">
        <v>92.553191489361694</v>
      </c>
      <c r="AD19" s="299">
        <v>-7</v>
      </c>
      <c r="AE19" s="301">
        <v>55</v>
      </c>
      <c r="AF19" s="301">
        <v>87</v>
      </c>
      <c r="AG19" s="302">
        <v>158.18181818181819</v>
      </c>
      <c r="AH19" s="299">
        <v>32</v>
      </c>
      <c r="AI19" s="301">
        <v>124</v>
      </c>
      <c r="AJ19" s="301">
        <v>57</v>
      </c>
      <c r="AK19" s="302">
        <v>45.967741935483872</v>
      </c>
      <c r="AL19" s="299">
        <v>-67</v>
      </c>
      <c r="AM19" s="301">
        <v>1760</v>
      </c>
      <c r="AN19" s="301">
        <v>1340</v>
      </c>
      <c r="AO19" s="302">
        <v>76.13636363636364</v>
      </c>
      <c r="AP19" s="299">
        <v>-420</v>
      </c>
      <c r="AQ19" s="306">
        <v>156</v>
      </c>
      <c r="AR19" s="306">
        <v>120</v>
      </c>
      <c r="AS19" s="305">
        <v>76.900000000000006</v>
      </c>
      <c r="AT19" s="304">
        <v>-36</v>
      </c>
      <c r="AU19" s="303">
        <v>964</v>
      </c>
      <c r="AV19" s="301">
        <v>624</v>
      </c>
      <c r="AW19" s="302">
        <v>64.7</v>
      </c>
      <c r="AX19" s="299">
        <v>-340</v>
      </c>
      <c r="AY19" s="299">
        <v>468</v>
      </c>
      <c r="AZ19" s="301">
        <v>638</v>
      </c>
      <c r="BA19" s="301">
        <v>459</v>
      </c>
      <c r="BB19" s="302">
        <v>71.943573667711604</v>
      </c>
      <c r="BC19" s="299">
        <v>-179</v>
      </c>
      <c r="BD19" s="301">
        <v>469</v>
      </c>
      <c r="BE19" s="301">
        <v>334</v>
      </c>
      <c r="BF19" s="302">
        <v>71.215351812366734</v>
      </c>
      <c r="BG19" s="299">
        <v>-135</v>
      </c>
      <c r="BH19" s="301">
        <v>47</v>
      </c>
      <c r="BI19" s="301">
        <v>17</v>
      </c>
      <c r="BJ19" s="300">
        <v>36.170212765957451</v>
      </c>
      <c r="BK19" s="299">
        <v>-30</v>
      </c>
      <c r="BL19" s="301">
        <v>5966.94</v>
      </c>
      <c r="BM19" s="301">
        <v>10100</v>
      </c>
      <c r="BN19" s="300">
        <v>169.26598893235058</v>
      </c>
      <c r="BO19" s="299">
        <v>4133.0600000000004</v>
      </c>
      <c r="BP19" s="298">
        <v>13.574468085106384</v>
      </c>
      <c r="BQ19" s="298">
        <v>27</v>
      </c>
      <c r="BR19" s="297">
        <v>13.425531914893616</v>
      </c>
    </row>
    <row r="20" spans="1:70" s="296" customFormat="1" ht="21.9" customHeight="1" x14ac:dyDescent="0.3">
      <c r="A20" s="309" t="s">
        <v>491</v>
      </c>
      <c r="B20" s="307">
        <v>1669</v>
      </c>
      <c r="C20" s="301">
        <v>2011</v>
      </c>
      <c r="D20" s="308">
        <v>1541</v>
      </c>
      <c r="E20" s="300">
        <v>76.628543013426153</v>
      </c>
      <c r="F20" s="299">
        <v>-470</v>
      </c>
      <c r="G20" s="301">
        <v>498</v>
      </c>
      <c r="H20" s="301">
        <v>317</v>
      </c>
      <c r="I20" s="300">
        <v>63.654618473895589</v>
      </c>
      <c r="J20" s="299">
        <v>-181</v>
      </c>
      <c r="K20" s="301">
        <v>489</v>
      </c>
      <c r="L20" s="301">
        <v>275</v>
      </c>
      <c r="M20" s="302">
        <v>56.237218813905933</v>
      </c>
      <c r="N20" s="299">
        <v>-214</v>
      </c>
      <c r="O20" s="301"/>
      <c r="P20" s="301"/>
      <c r="Q20" s="302"/>
      <c r="R20" s="297"/>
      <c r="S20" s="307">
        <v>9</v>
      </c>
      <c r="T20" s="301">
        <v>9</v>
      </c>
      <c r="U20" s="302">
        <v>100</v>
      </c>
      <c r="V20" s="297">
        <v>0</v>
      </c>
      <c r="W20" s="307">
        <v>0</v>
      </c>
      <c r="X20" s="307">
        <v>0</v>
      </c>
      <c r="Y20" s="302" t="s">
        <v>75</v>
      </c>
      <c r="Z20" s="297">
        <v>0</v>
      </c>
      <c r="AA20" s="301">
        <v>221</v>
      </c>
      <c r="AB20" s="301">
        <v>137</v>
      </c>
      <c r="AC20" s="302">
        <v>61.990950226244344</v>
      </c>
      <c r="AD20" s="299">
        <v>-84</v>
      </c>
      <c r="AE20" s="301">
        <v>8</v>
      </c>
      <c r="AF20" s="301">
        <v>7</v>
      </c>
      <c r="AG20" s="302">
        <v>87.5</v>
      </c>
      <c r="AH20" s="299">
        <v>-1</v>
      </c>
      <c r="AI20" s="301">
        <v>211</v>
      </c>
      <c r="AJ20" s="301">
        <v>92</v>
      </c>
      <c r="AK20" s="302">
        <v>43.601895734597157</v>
      </c>
      <c r="AL20" s="299">
        <v>-119</v>
      </c>
      <c r="AM20" s="301">
        <v>1376</v>
      </c>
      <c r="AN20" s="301">
        <v>1180</v>
      </c>
      <c r="AO20" s="302">
        <v>85.755813953488371</v>
      </c>
      <c r="AP20" s="299">
        <v>-196</v>
      </c>
      <c r="AQ20" s="306">
        <v>198</v>
      </c>
      <c r="AR20" s="306">
        <v>133</v>
      </c>
      <c r="AS20" s="305">
        <v>67.2</v>
      </c>
      <c r="AT20" s="304">
        <v>-65</v>
      </c>
      <c r="AU20" s="303">
        <v>984</v>
      </c>
      <c r="AV20" s="301">
        <v>422</v>
      </c>
      <c r="AW20" s="302">
        <v>42.9</v>
      </c>
      <c r="AX20" s="299">
        <v>-562</v>
      </c>
      <c r="AY20" s="299">
        <v>619</v>
      </c>
      <c r="AZ20" s="301">
        <v>646</v>
      </c>
      <c r="BA20" s="301">
        <v>597</v>
      </c>
      <c r="BB20" s="302">
        <v>92.414860681114547</v>
      </c>
      <c r="BC20" s="299">
        <v>-49</v>
      </c>
      <c r="BD20" s="301">
        <v>416</v>
      </c>
      <c r="BE20" s="301">
        <v>413</v>
      </c>
      <c r="BF20" s="302">
        <v>99.27884615384616</v>
      </c>
      <c r="BG20" s="299">
        <v>-3</v>
      </c>
      <c r="BH20" s="301">
        <v>85</v>
      </c>
      <c r="BI20" s="301">
        <v>52</v>
      </c>
      <c r="BJ20" s="300">
        <v>61.176470588235297</v>
      </c>
      <c r="BK20" s="299">
        <v>-33</v>
      </c>
      <c r="BL20" s="301">
        <v>6574.14</v>
      </c>
      <c r="BM20" s="301">
        <v>8648.75</v>
      </c>
      <c r="BN20" s="300">
        <v>131.5571314270764</v>
      </c>
      <c r="BO20" s="299">
        <v>2074.6099999999997</v>
      </c>
      <c r="BP20" s="298">
        <v>7.6</v>
      </c>
      <c r="BQ20" s="298">
        <v>11.48076923076923</v>
      </c>
      <c r="BR20" s="297">
        <v>3</v>
      </c>
    </row>
    <row r="21" spans="1:70" s="296" customFormat="1" ht="21.9" customHeight="1" x14ac:dyDescent="0.3">
      <c r="A21" s="309" t="s">
        <v>490</v>
      </c>
      <c r="B21" s="307">
        <v>536</v>
      </c>
      <c r="C21" s="301">
        <v>653</v>
      </c>
      <c r="D21" s="308">
        <v>523</v>
      </c>
      <c r="E21" s="300">
        <v>80.091883614088815</v>
      </c>
      <c r="F21" s="299">
        <v>-130</v>
      </c>
      <c r="G21" s="301">
        <v>275</v>
      </c>
      <c r="H21" s="301">
        <v>192</v>
      </c>
      <c r="I21" s="300">
        <v>69.818181818181827</v>
      </c>
      <c r="J21" s="299">
        <v>-83</v>
      </c>
      <c r="K21" s="301">
        <v>273</v>
      </c>
      <c r="L21" s="301">
        <v>187</v>
      </c>
      <c r="M21" s="302">
        <v>68.498168498168496</v>
      </c>
      <c r="N21" s="299">
        <v>-86</v>
      </c>
      <c r="O21" s="301"/>
      <c r="P21" s="301"/>
      <c r="Q21" s="302"/>
      <c r="R21" s="297"/>
      <c r="S21" s="307">
        <v>0</v>
      </c>
      <c r="T21" s="301">
        <v>0</v>
      </c>
      <c r="U21" s="302" t="s">
        <v>75</v>
      </c>
      <c r="V21" s="297">
        <v>0</v>
      </c>
      <c r="W21" s="307">
        <v>0</v>
      </c>
      <c r="X21" s="307">
        <v>0</v>
      </c>
      <c r="Y21" s="302" t="s">
        <v>75</v>
      </c>
      <c r="Z21" s="297">
        <v>0</v>
      </c>
      <c r="AA21" s="301">
        <v>43</v>
      </c>
      <c r="AB21" s="301">
        <v>24</v>
      </c>
      <c r="AC21" s="302">
        <v>55.813953488372093</v>
      </c>
      <c r="AD21" s="299">
        <v>-19</v>
      </c>
      <c r="AE21" s="301">
        <v>0</v>
      </c>
      <c r="AF21" s="301">
        <v>18</v>
      </c>
      <c r="AG21" s="302" t="s">
        <v>75</v>
      </c>
      <c r="AH21" s="299">
        <v>18</v>
      </c>
      <c r="AI21" s="301">
        <v>93</v>
      </c>
      <c r="AJ21" s="301">
        <v>18</v>
      </c>
      <c r="AK21" s="302">
        <v>19.35483870967742</v>
      </c>
      <c r="AL21" s="299">
        <v>-75</v>
      </c>
      <c r="AM21" s="301">
        <v>629</v>
      </c>
      <c r="AN21" s="301">
        <v>503</v>
      </c>
      <c r="AO21" s="302">
        <v>79.968203497615264</v>
      </c>
      <c r="AP21" s="299">
        <v>-126</v>
      </c>
      <c r="AQ21" s="306">
        <v>87</v>
      </c>
      <c r="AR21" s="306">
        <v>68</v>
      </c>
      <c r="AS21" s="305">
        <v>78.2</v>
      </c>
      <c r="AT21" s="304">
        <v>-19</v>
      </c>
      <c r="AU21" s="303">
        <v>282</v>
      </c>
      <c r="AV21" s="301">
        <v>192</v>
      </c>
      <c r="AW21" s="302">
        <v>68.099999999999994</v>
      </c>
      <c r="AX21" s="299">
        <v>-90</v>
      </c>
      <c r="AY21" s="299">
        <v>148</v>
      </c>
      <c r="AZ21" s="301">
        <v>182</v>
      </c>
      <c r="BA21" s="301">
        <v>145</v>
      </c>
      <c r="BB21" s="302">
        <v>79.670329670329664</v>
      </c>
      <c r="BC21" s="299">
        <v>-37</v>
      </c>
      <c r="BD21" s="301">
        <v>168</v>
      </c>
      <c r="BE21" s="301">
        <v>130</v>
      </c>
      <c r="BF21" s="302">
        <v>77.38095238095238</v>
      </c>
      <c r="BG21" s="299">
        <v>-38</v>
      </c>
      <c r="BH21" s="301">
        <v>5</v>
      </c>
      <c r="BI21" s="301">
        <v>5</v>
      </c>
      <c r="BJ21" s="300">
        <v>100</v>
      </c>
      <c r="BK21" s="299">
        <v>0</v>
      </c>
      <c r="BL21" s="301">
        <v>7620</v>
      </c>
      <c r="BM21" s="301">
        <v>12680</v>
      </c>
      <c r="BN21" s="300">
        <v>166.40419947506561</v>
      </c>
      <c r="BO21" s="299">
        <v>5060</v>
      </c>
      <c r="BP21" s="298">
        <v>36.4</v>
      </c>
      <c r="BQ21" s="298">
        <v>29</v>
      </c>
      <c r="BR21" s="297">
        <v>-7.3999999999999986</v>
      </c>
    </row>
    <row r="22" spans="1:70" s="296" customFormat="1" ht="21.9" customHeight="1" x14ac:dyDescent="0.3">
      <c r="A22" s="309" t="s">
        <v>489</v>
      </c>
      <c r="B22" s="307">
        <v>2230</v>
      </c>
      <c r="C22" s="301">
        <v>2827</v>
      </c>
      <c r="D22" s="308">
        <v>2165</v>
      </c>
      <c r="E22" s="300">
        <v>76.582950123806157</v>
      </c>
      <c r="F22" s="299">
        <v>-662</v>
      </c>
      <c r="G22" s="301">
        <v>819</v>
      </c>
      <c r="H22" s="301">
        <v>391</v>
      </c>
      <c r="I22" s="300">
        <v>47.741147741147742</v>
      </c>
      <c r="J22" s="299">
        <v>-428</v>
      </c>
      <c r="K22" s="301">
        <v>733</v>
      </c>
      <c r="L22" s="301">
        <v>370</v>
      </c>
      <c r="M22" s="302">
        <v>50.477489768076403</v>
      </c>
      <c r="N22" s="299">
        <v>-363</v>
      </c>
      <c r="O22" s="301"/>
      <c r="P22" s="301"/>
      <c r="Q22" s="302"/>
      <c r="R22" s="297"/>
      <c r="S22" s="307">
        <v>0</v>
      </c>
      <c r="T22" s="301">
        <v>1</v>
      </c>
      <c r="U22" s="302" t="s">
        <v>75</v>
      </c>
      <c r="V22" s="297">
        <v>1</v>
      </c>
      <c r="W22" s="310">
        <v>0</v>
      </c>
      <c r="X22" s="307">
        <v>0</v>
      </c>
      <c r="Y22" s="302" t="s">
        <v>75</v>
      </c>
      <c r="Z22" s="297">
        <v>0</v>
      </c>
      <c r="AA22" s="301">
        <v>96</v>
      </c>
      <c r="AB22" s="301">
        <v>75</v>
      </c>
      <c r="AC22" s="302">
        <v>78.125</v>
      </c>
      <c r="AD22" s="299">
        <v>-21</v>
      </c>
      <c r="AE22" s="301">
        <v>48</v>
      </c>
      <c r="AF22" s="301">
        <v>65</v>
      </c>
      <c r="AG22" s="302">
        <v>135.41666666666669</v>
      </c>
      <c r="AH22" s="299">
        <v>17</v>
      </c>
      <c r="AI22" s="301">
        <v>98</v>
      </c>
      <c r="AJ22" s="301">
        <v>42</v>
      </c>
      <c r="AK22" s="302">
        <v>42.857142857142854</v>
      </c>
      <c r="AL22" s="299">
        <v>-56</v>
      </c>
      <c r="AM22" s="301">
        <v>2258</v>
      </c>
      <c r="AN22" s="301">
        <v>1736</v>
      </c>
      <c r="AO22" s="302">
        <v>76.882196634189555</v>
      </c>
      <c r="AP22" s="299">
        <v>-522</v>
      </c>
      <c r="AQ22" s="306">
        <v>180</v>
      </c>
      <c r="AR22" s="306">
        <v>123</v>
      </c>
      <c r="AS22" s="305">
        <v>68.3</v>
      </c>
      <c r="AT22" s="304">
        <v>-57</v>
      </c>
      <c r="AU22" s="303">
        <v>1083</v>
      </c>
      <c r="AV22" s="301">
        <v>770</v>
      </c>
      <c r="AW22" s="302">
        <v>71.099999999999994</v>
      </c>
      <c r="AX22" s="299">
        <v>-313</v>
      </c>
      <c r="AY22" s="299">
        <v>845</v>
      </c>
      <c r="AZ22" s="301">
        <v>1036</v>
      </c>
      <c r="BA22" s="301">
        <v>841</v>
      </c>
      <c r="BB22" s="302">
        <v>81.177606177606179</v>
      </c>
      <c r="BC22" s="299">
        <v>-195</v>
      </c>
      <c r="BD22" s="301">
        <v>758</v>
      </c>
      <c r="BE22" s="301">
        <v>597</v>
      </c>
      <c r="BF22" s="302">
        <v>78.759894459102895</v>
      </c>
      <c r="BG22" s="299">
        <v>-161</v>
      </c>
      <c r="BH22" s="301">
        <v>250</v>
      </c>
      <c r="BI22" s="301">
        <v>33</v>
      </c>
      <c r="BJ22" s="300">
        <v>13.200000000000001</v>
      </c>
      <c r="BK22" s="299">
        <v>-217</v>
      </c>
      <c r="BL22" s="301">
        <v>11880.71</v>
      </c>
      <c r="BM22" s="301">
        <v>14981.97</v>
      </c>
      <c r="BN22" s="300">
        <v>126.10332210785383</v>
      </c>
      <c r="BO22" s="299">
        <v>3101.26</v>
      </c>
      <c r="BP22" s="298">
        <v>4.1440000000000001</v>
      </c>
      <c r="BQ22" s="298">
        <v>25.484848484848484</v>
      </c>
      <c r="BR22" s="297">
        <v>21.340848484848486</v>
      </c>
    </row>
    <row r="23" spans="1:70" s="296" customFormat="1" ht="21.9" customHeight="1" x14ac:dyDescent="0.3">
      <c r="A23" s="309" t="s">
        <v>488</v>
      </c>
      <c r="B23" s="307">
        <v>621</v>
      </c>
      <c r="C23" s="301">
        <v>989</v>
      </c>
      <c r="D23" s="308">
        <v>619</v>
      </c>
      <c r="E23" s="300">
        <v>62.588473205257834</v>
      </c>
      <c r="F23" s="299">
        <v>-370</v>
      </c>
      <c r="G23" s="301">
        <v>532</v>
      </c>
      <c r="H23" s="301">
        <v>305</v>
      </c>
      <c r="I23" s="300">
        <v>57.330827067669176</v>
      </c>
      <c r="J23" s="299">
        <v>-227</v>
      </c>
      <c r="K23" s="301">
        <v>532</v>
      </c>
      <c r="L23" s="301">
        <v>304</v>
      </c>
      <c r="M23" s="302">
        <v>57.142857142857139</v>
      </c>
      <c r="N23" s="299">
        <v>-228</v>
      </c>
      <c r="O23" s="301"/>
      <c r="P23" s="301"/>
      <c r="Q23" s="302"/>
      <c r="R23" s="297"/>
      <c r="S23" s="307">
        <v>0</v>
      </c>
      <c r="T23" s="301">
        <v>0</v>
      </c>
      <c r="U23" s="302" t="s">
        <v>75</v>
      </c>
      <c r="V23" s="297">
        <v>0</v>
      </c>
      <c r="W23" s="307">
        <v>0</v>
      </c>
      <c r="X23" s="307">
        <v>0</v>
      </c>
      <c r="Y23" s="302" t="s">
        <v>75</v>
      </c>
      <c r="Z23" s="297">
        <v>0</v>
      </c>
      <c r="AA23" s="301">
        <v>70</v>
      </c>
      <c r="AB23" s="301">
        <v>39</v>
      </c>
      <c r="AC23" s="302">
        <v>55.714285714285715</v>
      </c>
      <c r="AD23" s="299">
        <v>-31</v>
      </c>
      <c r="AE23" s="301">
        <v>1</v>
      </c>
      <c r="AF23" s="301">
        <v>38</v>
      </c>
      <c r="AG23" s="302" t="s">
        <v>487</v>
      </c>
      <c r="AH23" s="299">
        <v>37</v>
      </c>
      <c r="AI23" s="301">
        <v>243</v>
      </c>
      <c r="AJ23" s="301">
        <v>134</v>
      </c>
      <c r="AK23" s="302">
        <v>55.144032921810705</v>
      </c>
      <c r="AL23" s="299">
        <v>-109</v>
      </c>
      <c r="AM23" s="301">
        <v>947</v>
      </c>
      <c r="AN23" s="301">
        <v>598</v>
      </c>
      <c r="AO23" s="302">
        <v>63.146779303062303</v>
      </c>
      <c r="AP23" s="299">
        <v>-349</v>
      </c>
      <c r="AQ23" s="306">
        <v>126</v>
      </c>
      <c r="AR23" s="306">
        <v>75</v>
      </c>
      <c r="AS23" s="305">
        <v>59.5</v>
      </c>
      <c r="AT23" s="304">
        <v>-51</v>
      </c>
      <c r="AU23" s="303">
        <v>601</v>
      </c>
      <c r="AV23" s="301">
        <v>341</v>
      </c>
      <c r="AW23" s="302">
        <v>56.7</v>
      </c>
      <c r="AX23" s="299">
        <v>-260</v>
      </c>
      <c r="AY23" s="299">
        <v>129</v>
      </c>
      <c r="AZ23" s="301">
        <v>200</v>
      </c>
      <c r="BA23" s="301">
        <v>129</v>
      </c>
      <c r="BB23" s="302">
        <v>64.5</v>
      </c>
      <c r="BC23" s="299">
        <v>-71</v>
      </c>
      <c r="BD23" s="301">
        <v>177</v>
      </c>
      <c r="BE23" s="301">
        <v>118</v>
      </c>
      <c r="BF23" s="302">
        <v>66.666666666666657</v>
      </c>
      <c r="BG23" s="299">
        <v>-59</v>
      </c>
      <c r="BH23" s="301">
        <v>11</v>
      </c>
      <c r="BI23" s="301">
        <v>4</v>
      </c>
      <c r="BJ23" s="300">
        <v>36.363636363636367</v>
      </c>
      <c r="BK23" s="299">
        <v>-7</v>
      </c>
      <c r="BL23" s="301">
        <v>6263.64</v>
      </c>
      <c r="BM23" s="301">
        <v>6700</v>
      </c>
      <c r="BN23" s="300">
        <v>106.96655618777579</v>
      </c>
      <c r="BO23" s="299">
        <v>436.35999999999967</v>
      </c>
      <c r="BP23" s="298">
        <v>18.181818181818183</v>
      </c>
      <c r="BQ23" s="298">
        <v>32.25</v>
      </c>
      <c r="BR23" s="297">
        <v>14.068181818181817</v>
      </c>
    </row>
    <row r="24" spans="1:70" s="296" customFormat="1" ht="21.9" customHeight="1" x14ac:dyDescent="0.3">
      <c r="A24" s="309" t="s">
        <v>486</v>
      </c>
      <c r="B24" s="307">
        <v>1314</v>
      </c>
      <c r="C24" s="301">
        <v>1607</v>
      </c>
      <c r="D24" s="308">
        <v>1205</v>
      </c>
      <c r="E24" s="300">
        <v>74.984443061605475</v>
      </c>
      <c r="F24" s="299">
        <v>-402</v>
      </c>
      <c r="G24" s="301">
        <v>679</v>
      </c>
      <c r="H24" s="301">
        <v>442</v>
      </c>
      <c r="I24" s="300">
        <v>65.095729013254783</v>
      </c>
      <c r="J24" s="299">
        <v>-237</v>
      </c>
      <c r="K24" s="301">
        <v>676</v>
      </c>
      <c r="L24" s="301">
        <v>430</v>
      </c>
      <c r="M24" s="302">
        <v>63.609467455621306</v>
      </c>
      <c r="N24" s="299">
        <v>-246</v>
      </c>
      <c r="O24" s="301"/>
      <c r="P24" s="301"/>
      <c r="Q24" s="302"/>
      <c r="R24" s="297"/>
      <c r="S24" s="307">
        <v>0</v>
      </c>
      <c r="T24" s="301">
        <v>0</v>
      </c>
      <c r="U24" s="302" t="s">
        <v>75</v>
      </c>
      <c r="V24" s="297">
        <v>0</v>
      </c>
      <c r="W24" s="307">
        <v>0</v>
      </c>
      <c r="X24" s="307">
        <v>0</v>
      </c>
      <c r="Y24" s="302" t="s">
        <v>75</v>
      </c>
      <c r="Z24" s="297">
        <v>0</v>
      </c>
      <c r="AA24" s="301">
        <v>70</v>
      </c>
      <c r="AB24" s="301">
        <v>33</v>
      </c>
      <c r="AC24" s="302">
        <v>47.142857142857139</v>
      </c>
      <c r="AD24" s="299">
        <v>-37</v>
      </c>
      <c r="AE24" s="301">
        <v>67</v>
      </c>
      <c r="AF24" s="301">
        <v>29</v>
      </c>
      <c r="AG24" s="302">
        <v>43.283582089552233</v>
      </c>
      <c r="AH24" s="299">
        <v>-38</v>
      </c>
      <c r="AI24" s="301">
        <v>315</v>
      </c>
      <c r="AJ24" s="301">
        <v>39</v>
      </c>
      <c r="AK24" s="302">
        <v>12.380952380952381</v>
      </c>
      <c r="AL24" s="299">
        <v>-276</v>
      </c>
      <c r="AM24" s="301">
        <v>1488</v>
      </c>
      <c r="AN24" s="301">
        <v>1136</v>
      </c>
      <c r="AO24" s="302">
        <v>76.344086021505376</v>
      </c>
      <c r="AP24" s="299">
        <v>-352</v>
      </c>
      <c r="AQ24" s="306">
        <v>136</v>
      </c>
      <c r="AR24" s="306">
        <v>86</v>
      </c>
      <c r="AS24" s="305">
        <v>63.2</v>
      </c>
      <c r="AT24" s="304">
        <v>-50</v>
      </c>
      <c r="AU24" s="303">
        <v>998</v>
      </c>
      <c r="AV24" s="301">
        <v>469</v>
      </c>
      <c r="AW24" s="302">
        <v>47</v>
      </c>
      <c r="AX24" s="299">
        <v>-529</v>
      </c>
      <c r="AY24" s="299">
        <v>373</v>
      </c>
      <c r="AZ24" s="301">
        <v>454</v>
      </c>
      <c r="BA24" s="301">
        <v>344</v>
      </c>
      <c r="BB24" s="302">
        <v>75.770925110132154</v>
      </c>
      <c r="BC24" s="299">
        <v>-110</v>
      </c>
      <c r="BD24" s="301">
        <v>401</v>
      </c>
      <c r="BE24" s="301">
        <v>299</v>
      </c>
      <c r="BF24" s="302">
        <v>74.563591022443887</v>
      </c>
      <c r="BG24" s="299">
        <v>-102</v>
      </c>
      <c r="BH24" s="301">
        <v>42</v>
      </c>
      <c r="BI24" s="301">
        <v>5</v>
      </c>
      <c r="BJ24" s="300">
        <v>11.904761904761903</v>
      </c>
      <c r="BK24" s="299">
        <v>-37</v>
      </c>
      <c r="BL24" s="301">
        <v>6325</v>
      </c>
      <c r="BM24" s="301">
        <v>9510</v>
      </c>
      <c r="BN24" s="300">
        <v>150.35573122529644</v>
      </c>
      <c r="BO24" s="299">
        <v>3185</v>
      </c>
      <c r="BP24" s="298">
        <v>10.80952380952381</v>
      </c>
      <c r="BQ24" s="298">
        <v>68.8</v>
      </c>
      <c r="BR24" s="297">
        <v>57.990476190476187</v>
      </c>
    </row>
    <row r="25" spans="1:70" s="296" customFormat="1" ht="21.9" customHeight="1" x14ac:dyDescent="0.3">
      <c r="A25" s="309" t="s">
        <v>485</v>
      </c>
      <c r="B25" s="307">
        <v>1331</v>
      </c>
      <c r="C25" s="301">
        <v>1868</v>
      </c>
      <c r="D25" s="308">
        <v>1253</v>
      </c>
      <c r="E25" s="300">
        <v>67.077087794432543</v>
      </c>
      <c r="F25" s="299">
        <v>-615</v>
      </c>
      <c r="G25" s="301">
        <v>907</v>
      </c>
      <c r="H25" s="301">
        <v>521</v>
      </c>
      <c r="I25" s="300">
        <v>57.44211686879823</v>
      </c>
      <c r="J25" s="299">
        <v>-386</v>
      </c>
      <c r="K25" s="301">
        <v>829</v>
      </c>
      <c r="L25" s="301">
        <v>475</v>
      </c>
      <c r="M25" s="302">
        <v>57.297949336550062</v>
      </c>
      <c r="N25" s="299">
        <v>-354</v>
      </c>
      <c r="O25" s="301"/>
      <c r="P25" s="301"/>
      <c r="Q25" s="302"/>
      <c r="R25" s="297"/>
      <c r="S25" s="307">
        <v>0</v>
      </c>
      <c r="T25" s="301">
        <v>2</v>
      </c>
      <c r="U25" s="302" t="s">
        <v>75</v>
      </c>
      <c r="V25" s="297">
        <v>2</v>
      </c>
      <c r="W25" s="307">
        <v>0</v>
      </c>
      <c r="X25" s="307">
        <v>0</v>
      </c>
      <c r="Y25" s="302" t="s">
        <v>75</v>
      </c>
      <c r="Z25" s="297">
        <v>0</v>
      </c>
      <c r="AA25" s="301">
        <v>89</v>
      </c>
      <c r="AB25" s="301">
        <v>57</v>
      </c>
      <c r="AC25" s="302">
        <v>64.044943820224717</v>
      </c>
      <c r="AD25" s="299">
        <v>-32</v>
      </c>
      <c r="AE25" s="301">
        <v>33</v>
      </c>
      <c r="AF25" s="301">
        <v>26</v>
      </c>
      <c r="AG25" s="302">
        <v>78.787878787878782</v>
      </c>
      <c r="AH25" s="299">
        <v>-7</v>
      </c>
      <c r="AI25" s="301">
        <v>80</v>
      </c>
      <c r="AJ25" s="301">
        <v>18</v>
      </c>
      <c r="AK25" s="302">
        <v>22.5</v>
      </c>
      <c r="AL25" s="299">
        <v>-62</v>
      </c>
      <c r="AM25" s="301">
        <v>1695</v>
      </c>
      <c r="AN25" s="301">
        <v>1146</v>
      </c>
      <c r="AO25" s="302">
        <v>67.610619469026545</v>
      </c>
      <c r="AP25" s="299">
        <v>-549</v>
      </c>
      <c r="AQ25" s="306">
        <v>147</v>
      </c>
      <c r="AR25" s="306">
        <v>108</v>
      </c>
      <c r="AS25" s="305">
        <v>73.5</v>
      </c>
      <c r="AT25" s="304">
        <v>-39</v>
      </c>
      <c r="AU25" s="303">
        <v>1149</v>
      </c>
      <c r="AV25" s="301">
        <v>678</v>
      </c>
      <c r="AW25" s="302">
        <v>59</v>
      </c>
      <c r="AX25" s="299">
        <v>-471</v>
      </c>
      <c r="AY25" s="299">
        <v>342</v>
      </c>
      <c r="AZ25" s="301">
        <v>486</v>
      </c>
      <c r="BA25" s="301">
        <v>331</v>
      </c>
      <c r="BB25" s="302">
        <v>68.106995884773653</v>
      </c>
      <c r="BC25" s="299">
        <v>-155</v>
      </c>
      <c r="BD25" s="301">
        <v>412</v>
      </c>
      <c r="BE25" s="301">
        <v>261</v>
      </c>
      <c r="BF25" s="302">
        <v>63.349514563106801</v>
      </c>
      <c r="BG25" s="299">
        <v>-151</v>
      </c>
      <c r="BH25" s="301">
        <v>27</v>
      </c>
      <c r="BI25" s="301">
        <v>60</v>
      </c>
      <c r="BJ25" s="300">
        <v>222.22222222222223</v>
      </c>
      <c r="BK25" s="299">
        <v>33</v>
      </c>
      <c r="BL25" s="301">
        <v>6737.41</v>
      </c>
      <c r="BM25" s="301">
        <v>7895.34</v>
      </c>
      <c r="BN25" s="300">
        <v>117.18657466296396</v>
      </c>
      <c r="BO25" s="299">
        <v>1157.9300000000003</v>
      </c>
      <c r="BP25" s="298">
        <v>18</v>
      </c>
      <c r="BQ25" s="298">
        <v>5.5166666666666666</v>
      </c>
      <c r="BR25" s="297">
        <v>-12.483333333333334</v>
      </c>
    </row>
    <row r="26" spans="1:70" s="296" customFormat="1" ht="21.9" customHeight="1" x14ac:dyDescent="0.3">
      <c r="A26" s="309" t="s">
        <v>484</v>
      </c>
      <c r="B26" s="307">
        <v>1289</v>
      </c>
      <c r="C26" s="301">
        <v>1832</v>
      </c>
      <c r="D26" s="308">
        <v>1127</v>
      </c>
      <c r="E26" s="300">
        <v>61.517467248908297</v>
      </c>
      <c r="F26" s="299">
        <v>-705</v>
      </c>
      <c r="G26" s="301">
        <v>848</v>
      </c>
      <c r="H26" s="301">
        <v>437</v>
      </c>
      <c r="I26" s="300">
        <v>51.533018867924532</v>
      </c>
      <c r="J26" s="299">
        <v>-411</v>
      </c>
      <c r="K26" s="301">
        <v>837</v>
      </c>
      <c r="L26" s="301">
        <v>427</v>
      </c>
      <c r="M26" s="302">
        <v>51.01553166069295</v>
      </c>
      <c r="N26" s="299">
        <v>-410</v>
      </c>
      <c r="O26" s="301"/>
      <c r="P26" s="301"/>
      <c r="Q26" s="302"/>
      <c r="R26" s="297"/>
      <c r="S26" s="307">
        <v>0</v>
      </c>
      <c r="T26" s="301">
        <v>0</v>
      </c>
      <c r="U26" s="302" t="s">
        <v>75</v>
      </c>
      <c r="V26" s="297">
        <v>0</v>
      </c>
      <c r="W26" s="307">
        <v>0</v>
      </c>
      <c r="X26" s="307">
        <v>0</v>
      </c>
      <c r="Y26" s="302" t="s">
        <v>75</v>
      </c>
      <c r="Z26" s="297">
        <v>0</v>
      </c>
      <c r="AA26" s="301">
        <v>100</v>
      </c>
      <c r="AB26" s="301">
        <v>46</v>
      </c>
      <c r="AC26" s="302">
        <v>46</v>
      </c>
      <c r="AD26" s="299">
        <v>-54</v>
      </c>
      <c r="AE26" s="301">
        <v>91</v>
      </c>
      <c r="AF26" s="301">
        <v>42</v>
      </c>
      <c r="AG26" s="302">
        <v>46.153846153846153</v>
      </c>
      <c r="AH26" s="299">
        <v>-49</v>
      </c>
      <c r="AI26" s="301">
        <v>360</v>
      </c>
      <c r="AJ26" s="301">
        <v>160</v>
      </c>
      <c r="AK26" s="302">
        <v>44.444444444444443</v>
      </c>
      <c r="AL26" s="299">
        <v>-200</v>
      </c>
      <c r="AM26" s="301">
        <v>1656</v>
      </c>
      <c r="AN26" s="301">
        <v>1037</v>
      </c>
      <c r="AO26" s="302">
        <v>62.620772946859901</v>
      </c>
      <c r="AP26" s="299">
        <v>-619</v>
      </c>
      <c r="AQ26" s="306">
        <v>165</v>
      </c>
      <c r="AR26" s="306">
        <v>128</v>
      </c>
      <c r="AS26" s="305">
        <v>77.599999999999994</v>
      </c>
      <c r="AT26" s="304">
        <v>-37</v>
      </c>
      <c r="AU26" s="303">
        <v>992</v>
      </c>
      <c r="AV26" s="301">
        <v>535</v>
      </c>
      <c r="AW26" s="302">
        <v>53.9</v>
      </c>
      <c r="AX26" s="299">
        <v>-457</v>
      </c>
      <c r="AY26" s="299">
        <v>255</v>
      </c>
      <c r="AZ26" s="301">
        <v>367</v>
      </c>
      <c r="BA26" s="301">
        <v>242</v>
      </c>
      <c r="BB26" s="302">
        <v>65.940054495912804</v>
      </c>
      <c r="BC26" s="299">
        <v>-125</v>
      </c>
      <c r="BD26" s="301">
        <v>311</v>
      </c>
      <c r="BE26" s="301">
        <v>200</v>
      </c>
      <c r="BF26" s="302">
        <v>64.308681672025727</v>
      </c>
      <c r="BG26" s="299">
        <v>-111</v>
      </c>
      <c r="BH26" s="301">
        <v>32</v>
      </c>
      <c r="BI26" s="301">
        <v>25</v>
      </c>
      <c r="BJ26" s="300">
        <v>78.125</v>
      </c>
      <c r="BK26" s="299">
        <v>-7</v>
      </c>
      <c r="BL26" s="301">
        <v>8547.34</v>
      </c>
      <c r="BM26" s="301">
        <v>7280</v>
      </c>
      <c r="BN26" s="300">
        <v>85.172697002810224</v>
      </c>
      <c r="BO26" s="299">
        <v>-1267.3400000000001</v>
      </c>
      <c r="BP26" s="298">
        <v>11.46875</v>
      </c>
      <c r="BQ26" s="298">
        <v>9.68</v>
      </c>
      <c r="BR26" s="297">
        <v>-1</v>
      </c>
    </row>
    <row r="27" spans="1:70" s="296" customFormat="1" ht="21.9" customHeight="1" x14ac:dyDescent="0.3">
      <c r="A27" s="309" t="s">
        <v>483</v>
      </c>
      <c r="B27" s="307">
        <v>1367</v>
      </c>
      <c r="C27" s="301">
        <v>1653</v>
      </c>
      <c r="D27" s="308">
        <v>1226</v>
      </c>
      <c r="E27" s="300">
        <v>74.168179068360558</v>
      </c>
      <c r="F27" s="299">
        <v>-427</v>
      </c>
      <c r="G27" s="301">
        <v>584</v>
      </c>
      <c r="H27" s="301">
        <v>384</v>
      </c>
      <c r="I27" s="300">
        <v>65.753424657534239</v>
      </c>
      <c r="J27" s="299">
        <v>-200</v>
      </c>
      <c r="K27" s="301">
        <v>538</v>
      </c>
      <c r="L27" s="301">
        <v>345</v>
      </c>
      <c r="M27" s="302">
        <v>64.126394052044617</v>
      </c>
      <c r="N27" s="299">
        <v>-193</v>
      </c>
      <c r="O27" s="301"/>
      <c r="P27" s="301"/>
      <c r="Q27" s="302"/>
      <c r="R27" s="297"/>
      <c r="S27" s="307">
        <v>3</v>
      </c>
      <c r="T27" s="301">
        <v>1</v>
      </c>
      <c r="U27" s="302">
        <v>33.333333333333329</v>
      </c>
      <c r="V27" s="297">
        <v>-2</v>
      </c>
      <c r="W27" s="307">
        <v>0</v>
      </c>
      <c r="X27" s="307">
        <v>0</v>
      </c>
      <c r="Y27" s="302" t="s">
        <v>75</v>
      </c>
      <c r="Z27" s="297">
        <v>0</v>
      </c>
      <c r="AA27" s="301">
        <v>101</v>
      </c>
      <c r="AB27" s="301">
        <v>82</v>
      </c>
      <c r="AC27" s="302">
        <v>81.188118811881196</v>
      </c>
      <c r="AD27" s="299">
        <v>-19</v>
      </c>
      <c r="AE27" s="301">
        <v>18</v>
      </c>
      <c r="AF27" s="301">
        <v>66</v>
      </c>
      <c r="AG27" s="302" t="s">
        <v>482</v>
      </c>
      <c r="AH27" s="299">
        <v>48</v>
      </c>
      <c r="AI27" s="301">
        <v>224</v>
      </c>
      <c r="AJ27" s="301">
        <v>40</v>
      </c>
      <c r="AK27" s="302">
        <v>17.857142857142858</v>
      </c>
      <c r="AL27" s="299">
        <v>-184</v>
      </c>
      <c r="AM27" s="301">
        <v>1509</v>
      </c>
      <c r="AN27" s="301">
        <v>1122</v>
      </c>
      <c r="AO27" s="302">
        <v>74.353876739562622</v>
      </c>
      <c r="AP27" s="299">
        <v>-387</v>
      </c>
      <c r="AQ27" s="306">
        <v>115</v>
      </c>
      <c r="AR27" s="306">
        <v>94</v>
      </c>
      <c r="AS27" s="305">
        <v>81.7</v>
      </c>
      <c r="AT27" s="304">
        <v>-21</v>
      </c>
      <c r="AU27" s="303">
        <v>646</v>
      </c>
      <c r="AV27" s="301">
        <v>423</v>
      </c>
      <c r="AW27" s="302">
        <v>65.5</v>
      </c>
      <c r="AX27" s="299">
        <v>-223</v>
      </c>
      <c r="AY27" s="299">
        <v>391</v>
      </c>
      <c r="AZ27" s="301">
        <v>508</v>
      </c>
      <c r="BA27" s="301">
        <v>373</v>
      </c>
      <c r="BB27" s="302">
        <v>73.425196850393704</v>
      </c>
      <c r="BC27" s="299">
        <v>-135</v>
      </c>
      <c r="BD27" s="301">
        <v>444</v>
      </c>
      <c r="BE27" s="301">
        <v>299</v>
      </c>
      <c r="BF27" s="302">
        <v>67.342342342342349</v>
      </c>
      <c r="BG27" s="299">
        <v>-145</v>
      </c>
      <c r="BH27" s="301">
        <v>23</v>
      </c>
      <c r="BI27" s="301">
        <v>17</v>
      </c>
      <c r="BJ27" s="300">
        <v>73.91304347826086</v>
      </c>
      <c r="BK27" s="299">
        <v>-6</v>
      </c>
      <c r="BL27" s="301">
        <v>8242.83</v>
      </c>
      <c r="BM27" s="301">
        <v>11124.71</v>
      </c>
      <c r="BN27" s="300">
        <v>134.96226417383349</v>
      </c>
      <c r="BO27" s="299">
        <v>2881.8799999999992</v>
      </c>
      <c r="BP27" s="298">
        <v>22.086956521739129</v>
      </c>
      <c r="BQ27" s="298">
        <v>21.941176470588236</v>
      </c>
      <c r="BR27" s="297">
        <v>-0.14578005115089354</v>
      </c>
    </row>
    <row r="28" spans="1:70" s="296" customFormat="1" ht="21.9" customHeight="1" x14ac:dyDescent="0.3">
      <c r="A28" s="309" t="s">
        <v>481</v>
      </c>
      <c r="B28" s="307">
        <v>717</v>
      </c>
      <c r="C28" s="301">
        <v>961</v>
      </c>
      <c r="D28" s="308">
        <v>677</v>
      </c>
      <c r="E28" s="300">
        <v>70.447450572320506</v>
      </c>
      <c r="F28" s="299">
        <v>-284</v>
      </c>
      <c r="G28" s="301">
        <v>451</v>
      </c>
      <c r="H28" s="301">
        <v>284</v>
      </c>
      <c r="I28" s="300">
        <v>62.971175166297122</v>
      </c>
      <c r="J28" s="299">
        <v>-167</v>
      </c>
      <c r="K28" s="301">
        <v>414</v>
      </c>
      <c r="L28" s="301">
        <v>263</v>
      </c>
      <c r="M28" s="302">
        <v>63.526570048309182</v>
      </c>
      <c r="N28" s="299">
        <v>-151</v>
      </c>
      <c r="O28" s="301"/>
      <c r="P28" s="301"/>
      <c r="Q28" s="302"/>
      <c r="R28" s="297"/>
      <c r="S28" s="307">
        <v>1</v>
      </c>
      <c r="T28" s="301">
        <v>0</v>
      </c>
      <c r="U28" s="302">
        <v>0</v>
      </c>
      <c r="V28" s="297">
        <v>-1</v>
      </c>
      <c r="W28" s="307">
        <v>0</v>
      </c>
      <c r="X28" s="307">
        <v>0</v>
      </c>
      <c r="Y28" s="302" t="s">
        <v>75</v>
      </c>
      <c r="Z28" s="297">
        <v>0</v>
      </c>
      <c r="AA28" s="301">
        <v>100</v>
      </c>
      <c r="AB28" s="301">
        <v>54</v>
      </c>
      <c r="AC28" s="302">
        <v>54</v>
      </c>
      <c r="AD28" s="299">
        <v>-46</v>
      </c>
      <c r="AE28" s="301">
        <v>1</v>
      </c>
      <c r="AF28" s="301">
        <v>27</v>
      </c>
      <c r="AG28" s="302" t="s">
        <v>480</v>
      </c>
      <c r="AH28" s="299">
        <v>26</v>
      </c>
      <c r="AI28" s="301">
        <v>135</v>
      </c>
      <c r="AJ28" s="301">
        <v>62</v>
      </c>
      <c r="AK28" s="302">
        <v>45.925925925925924</v>
      </c>
      <c r="AL28" s="299">
        <v>-73</v>
      </c>
      <c r="AM28" s="301">
        <v>818</v>
      </c>
      <c r="AN28" s="301">
        <v>594</v>
      </c>
      <c r="AO28" s="302">
        <v>72.616136919315394</v>
      </c>
      <c r="AP28" s="299">
        <v>-224</v>
      </c>
      <c r="AQ28" s="306">
        <v>160</v>
      </c>
      <c r="AR28" s="306">
        <v>123</v>
      </c>
      <c r="AS28" s="305">
        <v>76.900000000000006</v>
      </c>
      <c r="AT28" s="304">
        <v>-37</v>
      </c>
      <c r="AU28" s="303">
        <v>452</v>
      </c>
      <c r="AV28" s="301">
        <v>290</v>
      </c>
      <c r="AW28" s="302">
        <v>64.2</v>
      </c>
      <c r="AX28" s="299">
        <v>-162</v>
      </c>
      <c r="AY28" s="299">
        <v>198</v>
      </c>
      <c r="AZ28" s="301">
        <v>274</v>
      </c>
      <c r="BA28" s="301">
        <v>187</v>
      </c>
      <c r="BB28" s="302">
        <v>68.248175182481745</v>
      </c>
      <c r="BC28" s="299">
        <v>-87</v>
      </c>
      <c r="BD28" s="301">
        <v>223</v>
      </c>
      <c r="BE28" s="301">
        <v>146</v>
      </c>
      <c r="BF28" s="302">
        <v>65.470852017937219</v>
      </c>
      <c r="BG28" s="299">
        <v>-77</v>
      </c>
      <c r="BH28" s="301">
        <v>6</v>
      </c>
      <c r="BI28" s="301">
        <v>8</v>
      </c>
      <c r="BJ28" s="300">
        <v>133.33333333333331</v>
      </c>
      <c r="BK28" s="299">
        <v>2</v>
      </c>
      <c r="BL28" s="301">
        <v>6527.67</v>
      </c>
      <c r="BM28" s="301">
        <v>6679.38</v>
      </c>
      <c r="BN28" s="300">
        <v>102.32410645758748</v>
      </c>
      <c r="BO28" s="299">
        <v>151</v>
      </c>
      <c r="BP28" s="298">
        <v>45.666666666666664</v>
      </c>
      <c r="BQ28" s="298">
        <v>23.375</v>
      </c>
      <c r="BR28" s="297">
        <v>-23</v>
      </c>
    </row>
    <row r="29" spans="1:70" s="296" customFormat="1" ht="21.9" customHeight="1" x14ac:dyDescent="0.3">
      <c r="A29" s="309" t="s">
        <v>479</v>
      </c>
      <c r="B29" s="307">
        <v>567</v>
      </c>
      <c r="C29" s="301">
        <v>739</v>
      </c>
      <c r="D29" s="308">
        <v>547</v>
      </c>
      <c r="E29" s="300">
        <v>74.018944519621115</v>
      </c>
      <c r="F29" s="299">
        <v>-192</v>
      </c>
      <c r="G29" s="301">
        <v>328</v>
      </c>
      <c r="H29" s="301">
        <v>157</v>
      </c>
      <c r="I29" s="300">
        <v>47.865853658536587</v>
      </c>
      <c r="J29" s="299">
        <v>-171</v>
      </c>
      <c r="K29" s="301">
        <v>275</v>
      </c>
      <c r="L29" s="301">
        <v>149</v>
      </c>
      <c r="M29" s="302">
        <v>54.181818181818187</v>
      </c>
      <c r="N29" s="299">
        <v>-126</v>
      </c>
      <c r="O29" s="301"/>
      <c r="P29" s="301"/>
      <c r="Q29" s="302"/>
      <c r="R29" s="297"/>
      <c r="S29" s="307">
        <v>2</v>
      </c>
      <c r="T29" s="301">
        <v>5</v>
      </c>
      <c r="U29" s="302">
        <v>250</v>
      </c>
      <c r="V29" s="297">
        <v>3</v>
      </c>
      <c r="W29" s="310">
        <v>0</v>
      </c>
      <c r="X29" s="307">
        <v>0</v>
      </c>
      <c r="Y29" s="302" t="s">
        <v>75</v>
      </c>
      <c r="Z29" s="297">
        <v>0</v>
      </c>
      <c r="AA29" s="301">
        <v>41</v>
      </c>
      <c r="AB29" s="301">
        <v>27</v>
      </c>
      <c r="AC29" s="302">
        <v>65.853658536585371</v>
      </c>
      <c r="AD29" s="299">
        <v>-14</v>
      </c>
      <c r="AE29" s="301">
        <v>14</v>
      </c>
      <c r="AF29" s="301">
        <v>15</v>
      </c>
      <c r="AG29" s="302">
        <v>107.14285714285714</v>
      </c>
      <c r="AH29" s="299">
        <v>1</v>
      </c>
      <c r="AI29" s="301">
        <v>90</v>
      </c>
      <c r="AJ29" s="301">
        <v>32</v>
      </c>
      <c r="AK29" s="302">
        <v>35.555555555555557</v>
      </c>
      <c r="AL29" s="299">
        <v>-58</v>
      </c>
      <c r="AM29" s="301">
        <v>649</v>
      </c>
      <c r="AN29" s="301">
        <v>506</v>
      </c>
      <c r="AO29" s="302">
        <v>77.966101694915253</v>
      </c>
      <c r="AP29" s="299">
        <v>-143</v>
      </c>
      <c r="AQ29" s="306">
        <v>117</v>
      </c>
      <c r="AR29" s="306">
        <v>79</v>
      </c>
      <c r="AS29" s="305">
        <v>67.5</v>
      </c>
      <c r="AT29" s="304">
        <v>-38</v>
      </c>
      <c r="AU29" s="303">
        <v>392</v>
      </c>
      <c r="AV29" s="301">
        <v>196</v>
      </c>
      <c r="AW29" s="302">
        <v>50</v>
      </c>
      <c r="AX29" s="299">
        <v>-196</v>
      </c>
      <c r="AY29" s="299">
        <v>182</v>
      </c>
      <c r="AZ29" s="301">
        <v>235</v>
      </c>
      <c r="BA29" s="301">
        <v>181</v>
      </c>
      <c r="BB29" s="302">
        <v>77.021276595744681</v>
      </c>
      <c r="BC29" s="299">
        <v>-54</v>
      </c>
      <c r="BD29" s="301">
        <v>208</v>
      </c>
      <c r="BE29" s="301">
        <v>152</v>
      </c>
      <c r="BF29" s="302">
        <v>73.076923076923066</v>
      </c>
      <c r="BG29" s="299">
        <v>-56</v>
      </c>
      <c r="BH29" s="301">
        <v>35</v>
      </c>
      <c r="BI29" s="301">
        <v>17</v>
      </c>
      <c r="BJ29" s="300">
        <v>48.571428571428569</v>
      </c>
      <c r="BK29" s="299">
        <v>-18</v>
      </c>
      <c r="BL29" s="301">
        <v>6561.18</v>
      </c>
      <c r="BM29" s="301">
        <v>13335.29</v>
      </c>
      <c r="BN29" s="300">
        <v>203.24530038803994</v>
      </c>
      <c r="BO29" s="299">
        <v>6774.1100000000006</v>
      </c>
      <c r="BP29" s="298">
        <v>6.7142857142857144</v>
      </c>
      <c r="BQ29" s="298">
        <v>10.647058823529411</v>
      </c>
      <c r="BR29" s="297">
        <v>3.9327731092436968</v>
      </c>
    </row>
    <row r="30" spans="1:70" s="296" customFormat="1" ht="21.9" customHeight="1" x14ac:dyDescent="0.3">
      <c r="A30" s="309" t="s">
        <v>478</v>
      </c>
      <c r="B30" s="307">
        <v>583</v>
      </c>
      <c r="C30" s="301">
        <v>765</v>
      </c>
      <c r="D30" s="308">
        <v>566</v>
      </c>
      <c r="E30" s="300">
        <v>73.986928104575171</v>
      </c>
      <c r="F30" s="299">
        <v>-199</v>
      </c>
      <c r="G30" s="301">
        <v>250</v>
      </c>
      <c r="H30" s="301">
        <v>140</v>
      </c>
      <c r="I30" s="300">
        <v>56.000000000000007</v>
      </c>
      <c r="J30" s="299">
        <v>-110</v>
      </c>
      <c r="K30" s="301">
        <v>238</v>
      </c>
      <c r="L30" s="301">
        <v>135</v>
      </c>
      <c r="M30" s="302">
        <v>56.72268907563025</v>
      </c>
      <c r="N30" s="299">
        <v>-103</v>
      </c>
      <c r="O30" s="301"/>
      <c r="P30" s="301"/>
      <c r="Q30" s="302"/>
      <c r="R30" s="297"/>
      <c r="S30" s="307">
        <v>1</v>
      </c>
      <c r="T30" s="301">
        <v>0</v>
      </c>
      <c r="U30" s="302">
        <v>0</v>
      </c>
      <c r="V30" s="297">
        <v>-1</v>
      </c>
      <c r="W30" s="310">
        <v>0</v>
      </c>
      <c r="X30" s="307">
        <v>0</v>
      </c>
      <c r="Y30" s="302" t="s">
        <v>75</v>
      </c>
      <c r="Z30" s="297">
        <v>0</v>
      </c>
      <c r="AA30" s="301">
        <v>87</v>
      </c>
      <c r="AB30" s="301">
        <v>55</v>
      </c>
      <c r="AC30" s="302">
        <v>63.218390804597703</v>
      </c>
      <c r="AD30" s="299">
        <v>-32</v>
      </c>
      <c r="AE30" s="301">
        <v>13</v>
      </c>
      <c r="AF30" s="301">
        <v>41</v>
      </c>
      <c r="AG30" s="302" t="s">
        <v>477</v>
      </c>
      <c r="AH30" s="299">
        <v>28</v>
      </c>
      <c r="AI30" s="301">
        <v>135</v>
      </c>
      <c r="AJ30" s="301">
        <v>40</v>
      </c>
      <c r="AK30" s="302">
        <v>29.629629629629626</v>
      </c>
      <c r="AL30" s="299">
        <v>-95</v>
      </c>
      <c r="AM30" s="301">
        <v>710</v>
      </c>
      <c r="AN30" s="301">
        <v>536</v>
      </c>
      <c r="AO30" s="302">
        <v>75.492957746478879</v>
      </c>
      <c r="AP30" s="299">
        <v>-174</v>
      </c>
      <c r="AQ30" s="306">
        <v>85</v>
      </c>
      <c r="AR30" s="306">
        <v>65</v>
      </c>
      <c r="AS30" s="305">
        <v>76.5</v>
      </c>
      <c r="AT30" s="304">
        <v>-20</v>
      </c>
      <c r="AU30" s="303">
        <v>415</v>
      </c>
      <c r="AV30" s="301">
        <v>229</v>
      </c>
      <c r="AW30" s="302">
        <v>55.2</v>
      </c>
      <c r="AX30" s="299">
        <v>-186</v>
      </c>
      <c r="AY30" s="299">
        <v>204</v>
      </c>
      <c r="AZ30" s="301">
        <v>231</v>
      </c>
      <c r="BA30" s="301">
        <v>201</v>
      </c>
      <c r="BB30" s="302">
        <v>87.012987012987011</v>
      </c>
      <c r="BC30" s="299">
        <v>-30</v>
      </c>
      <c r="BD30" s="301">
        <v>209</v>
      </c>
      <c r="BE30" s="301">
        <v>175</v>
      </c>
      <c r="BF30" s="302">
        <v>83.732057416267949</v>
      </c>
      <c r="BG30" s="299">
        <v>-34</v>
      </c>
      <c r="BH30" s="301">
        <v>27</v>
      </c>
      <c r="BI30" s="301">
        <v>10</v>
      </c>
      <c r="BJ30" s="300">
        <v>37.037037037037038</v>
      </c>
      <c r="BK30" s="299">
        <v>-17</v>
      </c>
      <c r="BL30" s="301">
        <v>6993.83</v>
      </c>
      <c r="BM30" s="301">
        <v>9510</v>
      </c>
      <c r="BN30" s="300">
        <v>135.97699686723871</v>
      </c>
      <c r="BO30" s="299">
        <v>2516.17</v>
      </c>
      <c r="BP30" s="298">
        <v>8.5555555555555554</v>
      </c>
      <c r="BQ30" s="298">
        <v>20.100000000000001</v>
      </c>
      <c r="BR30" s="297">
        <v>11</v>
      </c>
    </row>
    <row r="31" spans="1:70" s="296" customFormat="1" ht="21.9" customHeight="1" x14ac:dyDescent="0.3">
      <c r="A31" s="309" t="s">
        <v>476</v>
      </c>
      <c r="B31" s="307">
        <v>575</v>
      </c>
      <c r="C31" s="301">
        <v>835</v>
      </c>
      <c r="D31" s="308">
        <v>558</v>
      </c>
      <c r="E31" s="300">
        <v>66.82634730538922</v>
      </c>
      <c r="F31" s="299">
        <v>-277</v>
      </c>
      <c r="G31" s="301">
        <v>411</v>
      </c>
      <c r="H31" s="301">
        <v>242</v>
      </c>
      <c r="I31" s="300">
        <v>58.880778588807779</v>
      </c>
      <c r="J31" s="299">
        <v>-169</v>
      </c>
      <c r="K31" s="301">
        <v>400</v>
      </c>
      <c r="L31" s="301">
        <v>242</v>
      </c>
      <c r="M31" s="302">
        <v>60.5</v>
      </c>
      <c r="N31" s="299">
        <v>-158</v>
      </c>
      <c r="O31" s="301"/>
      <c r="P31" s="301"/>
      <c r="Q31" s="302"/>
      <c r="R31" s="297"/>
      <c r="S31" s="307">
        <v>4</v>
      </c>
      <c r="T31" s="301">
        <v>3</v>
      </c>
      <c r="U31" s="302">
        <v>75</v>
      </c>
      <c r="V31" s="297">
        <v>-1</v>
      </c>
      <c r="W31" s="307">
        <v>0</v>
      </c>
      <c r="X31" s="307">
        <v>0</v>
      </c>
      <c r="Y31" s="302" t="s">
        <v>75</v>
      </c>
      <c r="Z31" s="297">
        <v>0</v>
      </c>
      <c r="AA31" s="301">
        <v>64</v>
      </c>
      <c r="AB31" s="301">
        <v>36</v>
      </c>
      <c r="AC31" s="302">
        <v>56.25</v>
      </c>
      <c r="AD31" s="299">
        <v>-28</v>
      </c>
      <c r="AE31" s="301">
        <v>27</v>
      </c>
      <c r="AF31" s="301">
        <v>26</v>
      </c>
      <c r="AG31" s="302">
        <v>96.296296296296291</v>
      </c>
      <c r="AH31" s="299">
        <v>-1</v>
      </c>
      <c r="AI31" s="301">
        <v>77</v>
      </c>
      <c r="AJ31" s="301">
        <v>38</v>
      </c>
      <c r="AK31" s="302">
        <v>49.350649350649348</v>
      </c>
      <c r="AL31" s="299">
        <v>-39</v>
      </c>
      <c r="AM31" s="301">
        <v>699</v>
      </c>
      <c r="AN31" s="301">
        <v>475</v>
      </c>
      <c r="AO31" s="302">
        <v>67.954220314735338</v>
      </c>
      <c r="AP31" s="299">
        <v>-224</v>
      </c>
      <c r="AQ31" s="306">
        <v>68</v>
      </c>
      <c r="AR31" s="306">
        <v>50</v>
      </c>
      <c r="AS31" s="305">
        <v>73.5</v>
      </c>
      <c r="AT31" s="304">
        <v>-18</v>
      </c>
      <c r="AU31" s="303">
        <v>420</v>
      </c>
      <c r="AV31" s="301">
        <v>258</v>
      </c>
      <c r="AW31" s="302">
        <v>61.4</v>
      </c>
      <c r="AX31" s="299">
        <v>-162</v>
      </c>
      <c r="AY31" s="299">
        <v>153</v>
      </c>
      <c r="AZ31" s="301">
        <v>227</v>
      </c>
      <c r="BA31" s="301">
        <v>150</v>
      </c>
      <c r="BB31" s="302">
        <v>66.079295154185019</v>
      </c>
      <c r="BC31" s="299">
        <v>-77</v>
      </c>
      <c r="BD31" s="301">
        <v>172</v>
      </c>
      <c r="BE31" s="301">
        <v>98</v>
      </c>
      <c r="BF31" s="302">
        <v>56.97674418604651</v>
      </c>
      <c r="BG31" s="299">
        <v>-74</v>
      </c>
      <c r="BH31" s="301">
        <v>6</v>
      </c>
      <c r="BI31" s="301">
        <v>4</v>
      </c>
      <c r="BJ31" s="300">
        <v>66.666666666666657</v>
      </c>
      <c r="BK31" s="299">
        <v>-2</v>
      </c>
      <c r="BL31" s="301">
        <v>9170</v>
      </c>
      <c r="BM31" s="301">
        <v>13325</v>
      </c>
      <c r="BN31" s="300">
        <v>145.31079607415484</v>
      </c>
      <c r="BO31" s="299">
        <v>4155</v>
      </c>
      <c r="BP31" s="298">
        <v>37.833333333333336</v>
      </c>
      <c r="BQ31" s="298">
        <v>37.5</v>
      </c>
      <c r="BR31" s="297">
        <v>-0.3333333333333357</v>
      </c>
    </row>
    <row r="32" spans="1:70" s="290" customFormat="1" ht="71.400000000000006" customHeight="1" x14ac:dyDescent="0.25">
      <c r="B32" s="295" t="str">
        <f>[10]січень2022!$B$32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AM32" s="291"/>
      <c r="AN32" s="291"/>
      <c r="AO32" s="291"/>
      <c r="AP32" s="291"/>
      <c r="AU32" s="294"/>
      <c r="AV32" s="294"/>
      <c r="AW32" s="294"/>
      <c r="AX32" s="293"/>
      <c r="AY32" s="293"/>
      <c r="BG32" s="292"/>
    </row>
    <row r="33" spans="6:59" s="290" customFormat="1" x14ac:dyDescent="0.25">
      <c r="F33" s="291"/>
      <c r="G33" s="291"/>
      <c r="H33" s="291"/>
      <c r="I33" s="291"/>
      <c r="J33" s="291"/>
      <c r="K33" s="291"/>
      <c r="L33" s="291"/>
      <c r="M33" s="291"/>
      <c r="N33" s="291"/>
      <c r="AM33" s="291"/>
      <c r="AN33" s="291"/>
      <c r="AO33" s="291"/>
      <c r="AP33" s="291"/>
      <c r="AU33" s="294"/>
      <c r="AV33" s="294"/>
      <c r="AW33" s="294"/>
      <c r="AX33" s="293"/>
      <c r="AY33" s="293"/>
      <c r="BG33" s="292"/>
    </row>
    <row r="34" spans="6:59" s="290" customFormat="1" x14ac:dyDescent="0.25">
      <c r="F34" s="291"/>
      <c r="G34" s="291"/>
      <c r="H34" s="291"/>
      <c r="I34" s="291"/>
      <c r="J34" s="291"/>
      <c r="K34" s="291"/>
      <c r="L34" s="291"/>
      <c r="M34" s="291"/>
      <c r="N34" s="291"/>
      <c r="AM34" s="291"/>
      <c r="AN34" s="291"/>
      <c r="AO34" s="291"/>
      <c r="AP34" s="291"/>
      <c r="AU34" s="294"/>
      <c r="AV34" s="294"/>
      <c r="AW34" s="294"/>
      <c r="AX34" s="293"/>
      <c r="AY34" s="293"/>
      <c r="BG34" s="292"/>
    </row>
    <row r="35" spans="6:59" s="290" customFormat="1" x14ac:dyDescent="0.25">
      <c r="F35" s="291"/>
      <c r="G35" s="291"/>
      <c r="H35" s="291"/>
      <c r="I35" s="291"/>
      <c r="J35" s="291"/>
      <c r="K35" s="291"/>
      <c r="L35" s="291"/>
      <c r="M35" s="291"/>
      <c r="N35" s="291"/>
      <c r="AM35" s="291"/>
      <c r="AN35" s="291"/>
      <c r="AO35" s="291"/>
      <c r="AP35" s="291"/>
      <c r="AX35" s="292"/>
      <c r="AY35" s="292"/>
      <c r="BG35" s="292"/>
    </row>
    <row r="36" spans="6:59" s="290" customFormat="1" x14ac:dyDescent="0.25">
      <c r="F36" s="291"/>
      <c r="G36" s="291"/>
      <c r="H36" s="291"/>
      <c r="I36" s="291"/>
      <c r="J36" s="291"/>
      <c r="K36" s="291"/>
      <c r="L36" s="291"/>
      <c r="M36" s="291"/>
      <c r="N36" s="291"/>
      <c r="AM36" s="291"/>
      <c r="AN36" s="291"/>
      <c r="AO36" s="291"/>
      <c r="AP36" s="291"/>
      <c r="BG36" s="292"/>
    </row>
    <row r="37" spans="6:59" s="290" customFormat="1" x14ac:dyDescent="0.25">
      <c r="F37" s="291"/>
      <c r="G37" s="291"/>
      <c r="H37" s="291"/>
      <c r="I37" s="291"/>
      <c r="J37" s="291"/>
      <c r="K37" s="291"/>
      <c r="L37" s="291"/>
      <c r="M37" s="291"/>
      <c r="N37" s="291"/>
      <c r="AM37" s="291"/>
      <c r="AN37" s="291"/>
      <c r="AO37" s="291"/>
      <c r="AP37" s="291"/>
    </row>
    <row r="38" spans="6:59" s="290" customFormat="1" x14ac:dyDescent="0.25">
      <c r="F38" s="291"/>
      <c r="G38" s="291"/>
      <c r="H38" s="291"/>
      <c r="I38" s="291"/>
      <c r="J38" s="291"/>
      <c r="K38" s="291"/>
      <c r="L38" s="291"/>
      <c r="M38" s="291"/>
      <c r="N38" s="291"/>
    </row>
    <row r="39" spans="6:59" s="290" customFormat="1" x14ac:dyDescent="0.25">
      <c r="F39" s="291"/>
      <c r="G39" s="291"/>
      <c r="H39" s="291"/>
      <c r="I39" s="291"/>
      <c r="J39" s="291"/>
      <c r="K39" s="291"/>
      <c r="L39" s="291"/>
      <c r="M39" s="291"/>
      <c r="N39" s="291"/>
    </row>
    <row r="40" spans="6:59" s="290" customFormat="1" x14ac:dyDescent="0.25"/>
    <row r="41" spans="6:59" s="290" customFormat="1" x14ac:dyDescent="0.25"/>
    <row r="42" spans="6:59" s="290" customFormat="1" x14ac:dyDescent="0.25"/>
    <row r="43" spans="6:59" s="290" customFormat="1" x14ac:dyDescent="0.25"/>
    <row r="44" spans="6:59" s="290" customFormat="1" x14ac:dyDescent="0.25"/>
    <row r="45" spans="6:59" s="290" customFormat="1" x14ac:dyDescent="0.25"/>
    <row r="46" spans="6:59" s="290" customFormat="1" x14ac:dyDescent="0.25"/>
    <row r="47" spans="6:59" s="290" customFormat="1" x14ac:dyDescent="0.25"/>
    <row r="48" spans="6:59" s="290" customFormat="1" x14ac:dyDescent="0.25"/>
    <row r="49" s="290" customFormat="1" x14ac:dyDescent="0.25"/>
    <row r="50" s="290" customFormat="1" x14ac:dyDescent="0.25"/>
    <row r="51" s="290" customFormat="1" x14ac:dyDescent="0.25"/>
    <row r="52" s="290" customFormat="1" x14ac:dyDescent="0.25"/>
    <row r="53" s="290" customFormat="1" x14ac:dyDescent="0.25"/>
    <row r="54" s="290" customFormat="1" x14ac:dyDescent="0.25"/>
    <row r="55" s="290" customFormat="1" x14ac:dyDescent="0.25"/>
    <row r="56" s="290" customFormat="1" x14ac:dyDescent="0.25"/>
    <row r="57" s="290" customFormat="1" x14ac:dyDescent="0.25"/>
    <row r="58" s="290" customFormat="1" x14ac:dyDescent="0.25"/>
    <row r="59" s="289" customFormat="1" x14ac:dyDescent="0.25"/>
    <row r="60" s="289" customFormat="1" x14ac:dyDescent="0.25"/>
    <row r="61" s="289" customFormat="1" x14ac:dyDescent="0.25"/>
    <row r="62" s="289" customFormat="1" x14ac:dyDescent="0.25"/>
    <row r="63" s="289" customFormat="1" x14ac:dyDescent="0.25"/>
    <row r="64" s="289" customFormat="1" x14ac:dyDescent="0.25"/>
    <row r="65" s="289" customFormat="1" x14ac:dyDescent="0.25"/>
    <row r="66" s="289" customFormat="1" x14ac:dyDescent="0.25"/>
    <row r="67" s="289" customFormat="1" x14ac:dyDescent="0.25"/>
    <row r="68" s="289" customFormat="1" x14ac:dyDescent="0.25"/>
    <row r="69" s="289" customFormat="1" x14ac:dyDescent="0.25"/>
    <row r="70" s="289" customFormat="1" x14ac:dyDescent="0.25"/>
    <row r="71" s="289" customFormat="1" x14ac:dyDescent="0.25"/>
    <row r="72" s="289" customFormat="1" x14ac:dyDescent="0.25"/>
    <row r="73" s="289" customFormat="1" x14ac:dyDescent="0.25"/>
    <row r="74" s="289" customFormat="1" x14ac:dyDescent="0.25"/>
    <row r="75" s="289" customFormat="1" x14ac:dyDescent="0.25"/>
    <row r="76" s="289" customFormat="1" x14ac:dyDescent="0.25"/>
    <row r="77" s="289" customFormat="1" x14ac:dyDescent="0.25"/>
    <row r="78" s="289" customFormat="1" x14ac:dyDescent="0.25"/>
    <row r="79" s="289" customFormat="1" x14ac:dyDescent="0.25"/>
    <row r="80" s="289" customFormat="1" x14ac:dyDescent="0.25"/>
    <row r="81" s="289" customFormat="1" x14ac:dyDescent="0.25"/>
    <row r="82" s="289" customFormat="1" x14ac:dyDescent="0.25"/>
    <row r="83" s="289" customFormat="1" x14ac:dyDescent="0.25"/>
    <row r="84" s="289" customFormat="1" x14ac:dyDescent="0.25"/>
    <row r="85" s="289" customFormat="1" x14ac:dyDescent="0.25"/>
    <row r="86" s="289" customFormat="1" x14ac:dyDescent="0.25"/>
    <row r="87" s="289" customFormat="1" x14ac:dyDescent="0.25"/>
    <row r="88" s="289" customFormat="1" x14ac:dyDescent="0.25"/>
    <row r="89" s="289" customFormat="1" x14ac:dyDescent="0.25"/>
    <row r="90" s="289" customFormat="1" x14ac:dyDescent="0.25"/>
    <row r="91" s="289" customFormat="1" x14ac:dyDescent="0.25"/>
    <row r="92" s="289" customFormat="1" x14ac:dyDescent="0.25"/>
    <row r="93" s="289" customFormat="1" x14ac:dyDescent="0.25"/>
    <row r="94" s="289" customFormat="1" x14ac:dyDescent="0.25"/>
    <row r="95" s="289" customFormat="1" x14ac:dyDescent="0.25"/>
    <row r="96" s="289" customFormat="1" x14ac:dyDescent="0.25"/>
    <row r="97" s="289" customFormat="1" x14ac:dyDescent="0.25"/>
    <row r="98" s="289" customFormat="1" x14ac:dyDescent="0.25"/>
    <row r="99" s="289" customFormat="1" x14ac:dyDescent="0.25"/>
    <row r="100" s="289" customFormat="1" x14ac:dyDescent="0.25"/>
    <row r="101" s="289" customFormat="1" x14ac:dyDescent="0.25"/>
    <row r="102" s="289" customFormat="1" x14ac:dyDescent="0.25"/>
    <row r="103" s="289" customFormat="1" x14ac:dyDescent="0.25"/>
    <row r="104" s="289" customFormat="1" x14ac:dyDescent="0.25"/>
    <row r="105" s="289" customFormat="1" x14ac:dyDescent="0.25"/>
    <row r="106" s="289" customFormat="1" x14ac:dyDescent="0.25"/>
    <row r="107" s="289" customFormat="1" x14ac:dyDescent="0.25"/>
    <row r="108" s="289" customFormat="1" x14ac:dyDescent="0.25"/>
    <row r="109" s="289" customFormat="1" x14ac:dyDescent="0.25"/>
    <row r="110" s="289" customFormat="1" x14ac:dyDescent="0.25"/>
    <row r="111" s="289" customFormat="1" x14ac:dyDescent="0.25"/>
    <row r="112" s="289" customFormat="1" x14ac:dyDescent="0.25"/>
    <row r="113" s="289" customFormat="1" x14ac:dyDescent="0.25"/>
    <row r="114" s="289" customFormat="1" x14ac:dyDescent="0.25"/>
    <row r="115" s="289" customFormat="1" x14ac:dyDescent="0.25"/>
    <row r="116" s="289" customFormat="1" x14ac:dyDescent="0.25"/>
    <row r="117" s="289" customFormat="1" x14ac:dyDescent="0.25"/>
    <row r="118" s="289" customFormat="1" x14ac:dyDescent="0.25"/>
    <row r="119" s="289" customFormat="1" x14ac:dyDescent="0.25"/>
    <row r="120" s="289" customFormat="1" x14ac:dyDescent="0.25"/>
    <row r="121" s="289" customFormat="1" x14ac:dyDescent="0.25"/>
    <row r="122" s="289" customFormat="1" x14ac:dyDescent="0.25"/>
    <row r="123" s="289" customFormat="1" x14ac:dyDescent="0.25"/>
    <row r="124" s="289" customFormat="1" x14ac:dyDescent="0.25"/>
    <row r="125" s="289" customFormat="1" x14ac:dyDescent="0.25"/>
    <row r="126" s="289" customFormat="1" x14ac:dyDescent="0.25"/>
    <row r="127" s="289" customFormat="1" x14ac:dyDescent="0.25"/>
    <row r="128" s="289" customFormat="1" x14ac:dyDescent="0.25"/>
    <row r="129" s="289" customFormat="1" x14ac:dyDescent="0.25"/>
    <row r="130" s="289" customFormat="1" x14ac:dyDescent="0.25"/>
    <row r="131" s="289" customFormat="1" x14ac:dyDescent="0.25"/>
    <row r="132" s="289" customFormat="1" x14ac:dyDescent="0.25"/>
    <row r="133" s="289" customFormat="1" x14ac:dyDescent="0.25"/>
    <row r="134" s="289" customFormat="1" x14ac:dyDescent="0.25"/>
    <row r="135" s="289" customFormat="1" x14ac:dyDescent="0.25"/>
    <row r="136" s="289" customFormat="1" x14ac:dyDescent="0.25"/>
    <row r="137" s="289" customFormat="1" x14ac:dyDescent="0.25"/>
    <row r="138" s="289" customFormat="1" x14ac:dyDescent="0.25"/>
    <row r="139" s="289" customFormat="1" x14ac:dyDescent="0.25"/>
    <row r="140" s="289" customFormat="1" x14ac:dyDescent="0.25"/>
    <row r="141" s="289" customFormat="1" x14ac:dyDescent="0.25"/>
    <row r="142" s="289" customFormat="1" x14ac:dyDescent="0.25"/>
  </sheetData>
  <mergeCells count="77">
    <mergeCell ref="AS6:AT6"/>
    <mergeCell ref="BR6:BR7"/>
    <mergeCell ref="B32:V32"/>
    <mergeCell ref="BI6:BI7"/>
    <mergeCell ref="BJ6:BK6"/>
    <mergeCell ref="BL6:BL7"/>
    <mergeCell ref="BM6:BM7"/>
    <mergeCell ref="BN6:BO6"/>
    <mergeCell ref="BP6:BP7"/>
    <mergeCell ref="BA6:BA7"/>
    <mergeCell ref="BB6:BC6"/>
    <mergeCell ref="AU6:AU7"/>
    <mergeCell ref="AV6:AV7"/>
    <mergeCell ref="AW6:AX6"/>
    <mergeCell ref="AY6:AY7"/>
    <mergeCell ref="AZ6:AZ7"/>
    <mergeCell ref="BQ6:BQ7"/>
    <mergeCell ref="BD6:BD7"/>
    <mergeCell ref="BE6:BE7"/>
    <mergeCell ref="BF6:BG6"/>
    <mergeCell ref="BH6:BH7"/>
    <mergeCell ref="AJ6:AJ7"/>
    <mergeCell ref="AK6:AL6"/>
    <mergeCell ref="AM6:AM7"/>
    <mergeCell ref="AN6:AN7"/>
    <mergeCell ref="AO6:AP6"/>
    <mergeCell ref="AQ6:AQ7"/>
    <mergeCell ref="W6:W7"/>
    <mergeCell ref="X6:X7"/>
    <mergeCell ref="Y6:Z6"/>
    <mergeCell ref="AA6:AA7"/>
    <mergeCell ref="AR6:AR7"/>
    <mergeCell ref="AC6:AD6"/>
    <mergeCell ref="AE6:AE7"/>
    <mergeCell ref="AF6:AF7"/>
    <mergeCell ref="AG6:AH6"/>
    <mergeCell ref="AI6:AI7"/>
    <mergeCell ref="K6:K7"/>
    <mergeCell ref="L6:L7"/>
    <mergeCell ref="AB6:AB7"/>
    <mergeCell ref="M6:N6"/>
    <mergeCell ref="O6:O7"/>
    <mergeCell ref="P6:P7"/>
    <mergeCell ref="Q6:R6"/>
    <mergeCell ref="S6:S7"/>
    <mergeCell ref="T6:T7"/>
    <mergeCell ref="U6:V6"/>
    <mergeCell ref="BH3:BK5"/>
    <mergeCell ref="BL3:BO5"/>
    <mergeCell ref="O4:R5"/>
    <mergeCell ref="S4:V5"/>
    <mergeCell ref="C6:C7"/>
    <mergeCell ref="D6:D7"/>
    <mergeCell ref="E6:F6"/>
    <mergeCell ref="G6:G7"/>
    <mergeCell ref="H6:H7"/>
    <mergeCell ref="I6:J6"/>
    <mergeCell ref="BP3:BR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C1:V1"/>
    <mergeCell ref="BL1:BR1"/>
    <mergeCell ref="C2:V2"/>
    <mergeCell ref="A3:A7"/>
    <mergeCell ref="B3:B7"/>
    <mergeCell ref="C3:F5"/>
    <mergeCell ref="G3:J5"/>
    <mergeCell ref="K3:N5"/>
    <mergeCell ref="O3:V3"/>
    <mergeCell ref="W3:Z5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2" max="31" man="1"/>
    <brk id="42" max="31" man="1"/>
    <brk id="59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5"/>
    </sheetView>
  </sheetViews>
  <sheetFormatPr defaultColWidth="9.109375" defaultRowHeight="15.6" x14ac:dyDescent="0.3"/>
  <cols>
    <col min="1" max="1" width="3.109375" style="43" customWidth="1"/>
    <col min="2" max="2" width="64" style="48" customWidth="1"/>
    <col min="3" max="3" width="22.88671875" style="48" customWidth="1"/>
    <col min="4" max="16384" width="9.109375" style="44"/>
  </cols>
  <sheetData>
    <row r="1" spans="1:5" x14ac:dyDescent="0.3">
      <c r="A1" s="254" t="s">
        <v>326</v>
      </c>
      <c r="B1" s="254"/>
      <c r="C1" s="254"/>
    </row>
    <row r="2" spans="1:5" ht="61.95" customHeight="1" x14ac:dyDescent="0.3">
      <c r="A2" s="257" t="s">
        <v>312</v>
      </c>
      <c r="B2" s="257"/>
      <c r="C2" s="257"/>
    </row>
    <row r="3" spans="1:5" ht="20.25" customHeight="1" x14ac:dyDescent="0.3">
      <c r="A3" s="110"/>
      <c r="B3" s="257" t="s">
        <v>79</v>
      </c>
      <c r="C3" s="257"/>
    </row>
    <row r="4" spans="1:5" ht="15.75" x14ac:dyDescent="0.25">
      <c r="A4" s="110"/>
      <c r="B4" s="111"/>
      <c r="C4" s="111"/>
    </row>
    <row r="5" spans="1:5" s="45" customFormat="1" ht="77.25" customHeight="1" x14ac:dyDescent="0.3">
      <c r="A5" s="239"/>
      <c r="B5" s="225" t="s">
        <v>80</v>
      </c>
      <c r="C5" s="224" t="s">
        <v>468</v>
      </c>
    </row>
    <row r="6" spans="1:5" ht="36.75" customHeight="1" x14ac:dyDescent="0.3">
      <c r="A6" s="46">
        <v>1</v>
      </c>
      <c r="B6" s="122" t="s">
        <v>196</v>
      </c>
      <c r="C6" s="109">
        <v>3811</v>
      </c>
      <c r="E6" s="55"/>
    </row>
    <row r="7" spans="1:5" ht="26.4" x14ac:dyDescent="0.3">
      <c r="A7" s="46">
        <v>2</v>
      </c>
      <c r="B7" s="122" t="s">
        <v>198</v>
      </c>
      <c r="C7" s="109">
        <v>287</v>
      </c>
      <c r="E7" s="55"/>
    </row>
    <row r="8" spans="1:5" x14ac:dyDescent="0.3">
      <c r="A8" s="46">
        <v>3</v>
      </c>
      <c r="B8" s="122" t="s">
        <v>214</v>
      </c>
      <c r="C8" s="109">
        <v>229</v>
      </c>
      <c r="E8" s="55"/>
    </row>
    <row r="9" spans="1:5" s="47" customFormat="1" ht="27.75" customHeight="1" x14ac:dyDescent="0.3">
      <c r="A9" s="46">
        <v>4</v>
      </c>
      <c r="B9" s="122" t="s">
        <v>199</v>
      </c>
      <c r="C9" s="109">
        <v>226</v>
      </c>
      <c r="E9" s="55"/>
    </row>
    <row r="10" spans="1:5" s="47" customFormat="1" ht="25.2" customHeight="1" x14ac:dyDescent="0.3">
      <c r="A10" s="46">
        <v>5</v>
      </c>
      <c r="B10" s="122" t="s">
        <v>220</v>
      </c>
      <c r="C10" s="109">
        <v>209</v>
      </c>
      <c r="E10" s="55"/>
    </row>
    <row r="11" spans="1:5" s="47" customFormat="1" x14ac:dyDescent="0.3">
      <c r="A11" s="46">
        <v>6</v>
      </c>
      <c r="B11" s="122" t="s">
        <v>197</v>
      </c>
      <c r="C11" s="109">
        <v>153</v>
      </c>
      <c r="E11" s="55"/>
    </row>
    <row r="12" spans="1:5" s="47" customFormat="1" ht="25.2" customHeight="1" x14ac:dyDescent="0.3">
      <c r="A12" s="46">
        <v>7</v>
      </c>
      <c r="B12" s="122" t="s">
        <v>314</v>
      </c>
      <c r="C12" s="109">
        <v>96</v>
      </c>
      <c r="E12" s="55"/>
    </row>
    <row r="13" spans="1:5" s="47" customFormat="1" x14ac:dyDescent="0.3">
      <c r="A13" s="46">
        <v>8</v>
      </c>
      <c r="B13" s="122" t="s">
        <v>200</v>
      </c>
      <c r="C13" s="109">
        <v>87</v>
      </c>
      <c r="E13" s="55"/>
    </row>
    <row r="14" spans="1:5" s="47" customFormat="1" ht="25.2" customHeight="1" x14ac:dyDescent="0.3">
      <c r="A14" s="46">
        <v>9</v>
      </c>
      <c r="B14" s="122" t="s">
        <v>233</v>
      </c>
      <c r="C14" s="109">
        <v>85</v>
      </c>
      <c r="E14" s="55"/>
    </row>
    <row r="15" spans="1:5" s="47" customFormat="1" ht="25.2" customHeight="1" x14ac:dyDescent="0.3">
      <c r="A15" s="46">
        <v>10</v>
      </c>
      <c r="B15" s="122" t="s">
        <v>230</v>
      </c>
      <c r="C15" s="109">
        <v>81</v>
      </c>
      <c r="E15" s="55"/>
    </row>
    <row r="16" spans="1:5" s="47" customFormat="1" ht="35.25" customHeight="1" x14ac:dyDescent="0.3">
      <c r="A16" s="46">
        <v>11</v>
      </c>
      <c r="B16" s="122" t="s">
        <v>246</v>
      </c>
      <c r="C16" s="109">
        <v>65</v>
      </c>
      <c r="E16" s="55"/>
    </row>
    <row r="17" spans="1:5" s="47" customFormat="1" ht="32.25" customHeight="1" x14ac:dyDescent="0.3">
      <c r="A17" s="46">
        <v>12</v>
      </c>
      <c r="B17" s="122" t="s">
        <v>315</v>
      </c>
      <c r="C17" s="109">
        <v>64</v>
      </c>
      <c r="E17" s="55"/>
    </row>
    <row r="18" spans="1:5" s="47" customFormat="1" ht="22.5" customHeight="1" x14ac:dyDescent="0.3">
      <c r="A18" s="46">
        <v>13</v>
      </c>
      <c r="B18" s="122" t="s">
        <v>215</v>
      </c>
      <c r="C18" s="109">
        <v>64</v>
      </c>
      <c r="E18" s="55"/>
    </row>
    <row r="19" spans="1:5" s="47" customFormat="1" ht="30.75" customHeight="1" x14ac:dyDescent="0.3">
      <c r="A19" s="46">
        <v>14</v>
      </c>
      <c r="B19" s="122" t="s">
        <v>247</v>
      </c>
      <c r="C19" s="109">
        <v>59</v>
      </c>
      <c r="E19" s="55"/>
    </row>
    <row r="20" spans="1:5" s="47" customFormat="1" ht="24" customHeight="1" x14ac:dyDescent="0.3">
      <c r="A20" s="46">
        <v>15</v>
      </c>
      <c r="B20" s="122" t="s">
        <v>224</v>
      </c>
      <c r="C20" s="109">
        <v>51</v>
      </c>
      <c r="E20" s="55"/>
    </row>
    <row r="21" spans="1:5" s="47" customFormat="1" ht="33" customHeight="1" x14ac:dyDescent="0.3">
      <c r="A21" s="46">
        <v>16</v>
      </c>
      <c r="B21" s="122" t="s">
        <v>201</v>
      </c>
      <c r="C21" s="109">
        <v>49</v>
      </c>
      <c r="E21" s="55"/>
    </row>
    <row r="22" spans="1:5" s="47" customFormat="1" ht="30" customHeight="1" x14ac:dyDescent="0.3">
      <c r="A22" s="46">
        <v>17</v>
      </c>
      <c r="B22" s="122" t="s">
        <v>210</v>
      </c>
      <c r="C22" s="109">
        <v>49</v>
      </c>
      <c r="E22" s="55"/>
    </row>
    <row r="23" spans="1:5" s="47" customFormat="1" ht="25.2" customHeight="1" x14ac:dyDescent="0.3">
      <c r="A23" s="46">
        <v>18</v>
      </c>
      <c r="B23" s="122" t="s">
        <v>208</v>
      </c>
      <c r="C23" s="109">
        <v>49</v>
      </c>
      <c r="E23" s="55"/>
    </row>
    <row r="24" spans="1:5" s="47" customFormat="1" ht="34.5" customHeight="1" x14ac:dyDescent="0.3">
      <c r="A24" s="46">
        <v>19</v>
      </c>
      <c r="B24" s="122" t="s">
        <v>204</v>
      </c>
      <c r="C24" s="109">
        <v>49</v>
      </c>
      <c r="E24" s="55"/>
    </row>
    <row r="25" spans="1:5" s="47" customFormat="1" ht="25.2" customHeight="1" x14ac:dyDescent="0.3">
      <c r="A25" s="46">
        <v>20</v>
      </c>
      <c r="B25" s="122" t="s">
        <v>217</v>
      </c>
      <c r="C25" s="109">
        <v>47</v>
      </c>
      <c r="E25" s="55"/>
    </row>
    <row r="26" spans="1:5" s="47" customFormat="1" ht="26.4" x14ac:dyDescent="0.3">
      <c r="A26" s="46">
        <v>21</v>
      </c>
      <c r="B26" s="122" t="s">
        <v>234</v>
      </c>
      <c r="C26" s="109">
        <v>44</v>
      </c>
      <c r="E26" s="55"/>
    </row>
    <row r="27" spans="1:5" s="47" customFormat="1" ht="25.2" customHeight="1" x14ac:dyDescent="0.3">
      <c r="A27" s="46">
        <v>22</v>
      </c>
      <c r="B27" s="122" t="s">
        <v>202</v>
      </c>
      <c r="C27" s="109">
        <v>42</v>
      </c>
      <c r="E27" s="55"/>
    </row>
    <row r="28" spans="1:5" s="47" customFormat="1" ht="25.2" customHeight="1" x14ac:dyDescent="0.3">
      <c r="A28" s="46">
        <v>23</v>
      </c>
      <c r="B28" s="122" t="s">
        <v>222</v>
      </c>
      <c r="C28" s="109">
        <v>41</v>
      </c>
      <c r="E28" s="55"/>
    </row>
    <row r="29" spans="1:5" s="47" customFormat="1" ht="25.5" customHeight="1" x14ac:dyDescent="0.3">
      <c r="A29" s="46">
        <v>24</v>
      </c>
      <c r="B29" s="122" t="s">
        <v>229</v>
      </c>
      <c r="C29" s="109">
        <v>37</v>
      </c>
      <c r="E29" s="55"/>
    </row>
    <row r="30" spans="1:5" s="47" customFormat="1" ht="25.5" customHeight="1" x14ac:dyDescent="0.3">
      <c r="A30" s="46">
        <v>25</v>
      </c>
      <c r="B30" s="122" t="s">
        <v>291</v>
      </c>
      <c r="C30" s="109">
        <v>37</v>
      </c>
      <c r="E30" s="55"/>
    </row>
    <row r="31" spans="1:5" s="47" customFormat="1" ht="24.6" customHeight="1" x14ac:dyDescent="0.3">
      <c r="A31" s="46">
        <v>26</v>
      </c>
      <c r="B31" s="122" t="s">
        <v>236</v>
      </c>
      <c r="C31" s="109">
        <v>35</v>
      </c>
      <c r="E31" s="55"/>
    </row>
    <row r="32" spans="1:5" s="47" customFormat="1" x14ac:dyDescent="0.3">
      <c r="A32" s="46">
        <v>27</v>
      </c>
      <c r="B32" s="122" t="s">
        <v>213</v>
      </c>
      <c r="C32" s="109">
        <v>35</v>
      </c>
      <c r="E32" s="55"/>
    </row>
    <row r="33" spans="1:5" s="47" customFormat="1" ht="32.25" customHeight="1" x14ac:dyDescent="0.3">
      <c r="A33" s="46">
        <v>28</v>
      </c>
      <c r="B33" s="122" t="s">
        <v>419</v>
      </c>
      <c r="C33" s="109">
        <v>34</v>
      </c>
      <c r="E33" s="55"/>
    </row>
    <row r="34" spans="1:5" s="47" customFormat="1" ht="33.75" customHeight="1" x14ac:dyDescent="0.3">
      <c r="A34" s="46">
        <v>29</v>
      </c>
      <c r="B34" s="122" t="s">
        <v>245</v>
      </c>
      <c r="C34" s="109">
        <v>34</v>
      </c>
      <c r="E34" s="55"/>
    </row>
    <row r="35" spans="1:5" s="47" customFormat="1" ht="24.6" customHeight="1" x14ac:dyDescent="0.3">
      <c r="A35" s="46">
        <v>30</v>
      </c>
      <c r="B35" s="122" t="s">
        <v>290</v>
      </c>
      <c r="C35" s="109">
        <v>33</v>
      </c>
      <c r="E35" s="55"/>
    </row>
    <row r="36" spans="1:5" s="47" customFormat="1" ht="26.4" x14ac:dyDescent="0.3">
      <c r="A36" s="46">
        <v>31</v>
      </c>
      <c r="B36" s="122" t="s">
        <v>235</v>
      </c>
      <c r="C36" s="109">
        <v>32</v>
      </c>
      <c r="E36" s="55"/>
    </row>
    <row r="37" spans="1:5" s="47" customFormat="1" x14ac:dyDescent="0.3">
      <c r="A37" s="46">
        <v>32</v>
      </c>
      <c r="B37" s="122" t="s">
        <v>228</v>
      </c>
      <c r="C37" s="109">
        <v>28</v>
      </c>
      <c r="E37" s="55"/>
    </row>
    <row r="38" spans="1:5" s="47" customFormat="1" ht="36" customHeight="1" x14ac:dyDescent="0.3">
      <c r="A38" s="46">
        <v>33</v>
      </c>
      <c r="B38" s="122" t="s">
        <v>395</v>
      </c>
      <c r="C38" s="109">
        <v>28</v>
      </c>
      <c r="E38" s="55"/>
    </row>
    <row r="39" spans="1:5" s="47" customFormat="1" x14ac:dyDescent="0.3">
      <c r="A39" s="46">
        <v>34</v>
      </c>
      <c r="B39" s="122" t="s">
        <v>330</v>
      </c>
      <c r="C39" s="109">
        <v>28</v>
      </c>
      <c r="E39" s="55"/>
    </row>
    <row r="40" spans="1:5" s="47" customFormat="1" ht="33" customHeight="1" x14ac:dyDescent="0.3">
      <c r="A40" s="46">
        <v>35</v>
      </c>
      <c r="B40" s="122" t="s">
        <v>318</v>
      </c>
      <c r="C40" s="109">
        <v>26</v>
      </c>
      <c r="E40" s="55"/>
    </row>
    <row r="41" spans="1:5" s="47" customFormat="1" ht="24.6" customHeight="1" x14ac:dyDescent="0.3">
      <c r="A41" s="46">
        <v>36</v>
      </c>
      <c r="B41" s="122" t="s">
        <v>211</v>
      </c>
      <c r="C41" s="109">
        <v>25</v>
      </c>
      <c r="E41" s="55"/>
    </row>
    <row r="42" spans="1:5" ht="26.25" customHeight="1" x14ac:dyDescent="0.3">
      <c r="A42" s="46">
        <v>37</v>
      </c>
      <c r="B42" s="122" t="s">
        <v>225</v>
      </c>
      <c r="C42" s="109">
        <v>25</v>
      </c>
      <c r="E42" s="55"/>
    </row>
    <row r="43" spans="1:5" x14ac:dyDescent="0.3">
      <c r="A43" s="46">
        <v>38</v>
      </c>
      <c r="B43" s="122" t="s">
        <v>237</v>
      </c>
      <c r="C43" s="109">
        <v>24</v>
      </c>
      <c r="E43" s="55"/>
    </row>
    <row r="44" spans="1:5" ht="24.6" customHeight="1" x14ac:dyDescent="0.3">
      <c r="A44" s="46">
        <v>39</v>
      </c>
      <c r="B44" s="122" t="s">
        <v>414</v>
      </c>
      <c r="C44" s="109">
        <v>24</v>
      </c>
      <c r="E44" s="55"/>
    </row>
    <row r="45" spans="1:5" ht="24.75" customHeight="1" x14ac:dyDescent="0.3">
      <c r="A45" s="46">
        <v>40</v>
      </c>
      <c r="B45" s="122" t="s">
        <v>294</v>
      </c>
      <c r="C45" s="109">
        <v>23</v>
      </c>
      <c r="E45" s="55"/>
    </row>
    <row r="46" spans="1:5" ht="24.6" customHeight="1" x14ac:dyDescent="0.3">
      <c r="A46" s="46">
        <v>41</v>
      </c>
      <c r="B46" s="122" t="s">
        <v>205</v>
      </c>
      <c r="C46" s="109">
        <v>23</v>
      </c>
      <c r="E46" s="55"/>
    </row>
    <row r="47" spans="1:5" ht="24.6" customHeight="1" x14ac:dyDescent="0.3">
      <c r="A47" s="46">
        <v>42</v>
      </c>
      <c r="B47" s="122" t="s">
        <v>227</v>
      </c>
      <c r="C47" s="109">
        <v>23</v>
      </c>
      <c r="E47" s="55"/>
    </row>
    <row r="48" spans="1:5" x14ac:dyDescent="0.3">
      <c r="A48" s="46">
        <v>43</v>
      </c>
      <c r="B48" s="122" t="s">
        <v>370</v>
      </c>
      <c r="C48" s="109">
        <v>21</v>
      </c>
      <c r="E48" s="55"/>
    </row>
    <row r="49" spans="1:5" x14ac:dyDescent="0.3">
      <c r="A49" s="46">
        <v>44</v>
      </c>
      <c r="B49" s="122" t="s">
        <v>389</v>
      </c>
      <c r="C49" s="109">
        <v>21</v>
      </c>
      <c r="E49" s="55"/>
    </row>
    <row r="50" spans="1:5" ht="24" customHeight="1" x14ac:dyDescent="0.3">
      <c r="A50" s="46">
        <v>45</v>
      </c>
      <c r="B50" s="122" t="s">
        <v>206</v>
      </c>
      <c r="C50" s="109">
        <v>21</v>
      </c>
      <c r="E50" s="55"/>
    </row>
    <row r="51" spans="1:5" ht="24" customHeight="1" x14ac:dyDescent="0.3">
      <c r="A51" s="46">
        <v>46</v>
      </c>
      <c r="B51" s="122" t="s">
        <v>226</v>
      </c>
      <c r="C51" s="109">
        <v>21</v>
      </c>
      <c r="E51" s="55"/>
    </row>
    <row r="52" spans="1:5" ht="24.6" customHeight="1" x14ac:dyDescent="0.3">
      <c r="A52" s="46">
        <v>47</v>
      </c>
      <c r="B52" s="122" t="s">
        <v>422</v>
      </c>
      <c r="C52" s="109">
        <v>21</v>
      </c>
      <c r="E52" s="55"/>
    </row>
    <row r="53" spans="1:5" ht="24" customHeight="1" x14ac:dyDescent="0.3">
      <c r="A53" s="46">
        <v>48</v>
      </c>
      <c r="B53" s="122" t="s">
        <v>377</v>
      </c>
      <c r="C53" s="109">
        <v>20</v>
      </c>
      <c r="E53" s="55"/>
    </row>
    <row r="54" spans="1:5" x14ac:dyDescent="0.3">
      <c r="A54" s="46">
        <v>49</v>
      </c>
      <c r="B54" s="122" t="s">
        <v>209</v>
      </c>
      <c r="C54" s="109">
        <v>20</v>
      </c>
      <c r="E54" s="55"/>
    </row>
    <row r="55" spans="1:5" ht="24.6" customHeight="1" x14ac:dyDescent="0.3">
      <c r="A55" s="46">
        <v>50</v>
      </c>
      <c r="B55" s="122" t="s">
        <v>216</v>
      </c>
      <c r="C55" s="109">
        <v>19</v>
      </c>
      <c r="E55" s="55"/>
    </row>
    <row r="56" spans="1:5" x14ac:dyDescent="0.3">
      <c r="C56" s="82"/>
      <c r="E56" s="55"/>
    </row>
    <row r="57" spans="1:5" x14ac:dyDescent="0.3">
      <c r="C57" s="82"/>
      <c r="E57" s="55"/>
    </row>
    <row r="58" spans="1:5" x14ac:dyDescent="0.3">
      <c r="C58" s="82"/>
      <c r="E58" s="55"/>
    </row>
    <row r="59" spans="1:5" x14ac:dyDescent="0.3">
      <c r="C59" s="82"/>
      <c r="E59" s="55"/>
    </row>
    <row r="60" spans="1:5" x14ac:dyDescent="0.3">
      <c r="C60" s="82"/>
      <c r="E60" s="55"/>
    </row>
    <row r="61" spans="1:5" x14ac:dyDescent="0.3">
      <c r="C61" s="82"/>
    </row>
    <row r="62" spans="1:5" x14ac:dyDescent="0.3">
      <c r="C62" s="82"/>
    </row>
    <row r="63" spans="1:5" x14ac:dyDescent="0.3">
      <c r="C63" s="82"/>
    </row>
    <row r="64" spans="1:5" x14ac:dyDescent="0.3">
      <c r="C64" s="82"/>
    </row>
    <row r="65" spans="3:3" x14ac:dyDescent="0.3">
      <c r="C65" s="82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abSelected="1" topLeftCell="B1" zoomScale="80" zoomScaleNormal="80" workbookViewId="0">
      <selection activeCell="J20" sqref="J20"/>
    </sheetView>
  </sheetViews>
  <sheetFormatPr defaultRowHeight="18" x14ac:dyDescent="0.35"/>
  <cols>
    <col min="1" max="1" width="1.33203125" style="456" hidden="1" customWidth="1"/>
    <col min="2" max="2" width="83.6640625" style="456" customWidth="1"/>
    <col min="3" max="3" width="12.6640625" style="456" customWidth="1"/>
    <col min="4" max="4" width="13.6640625" style="456" customWidth="1"/>
    <col min="5" max="5" width="12.5546875" style="456" customWidth="1"/>
    <col min="6" max="6" width="11" style="456" customWidth="1"/>
    <col min="7" max="7" width="8.88671875" style="456"/>
    <col min="8" max="10" width="9.109375" style="456" customWidth="1"/>
    <col min="11" max="256" width="8.88671875" style="456"/>
    <col min="257" max="257" width="0" style="456" hidden="1" customWidth="1"/>
    <col min="258" max="258" width="83.6640625" style="456" customWidth="1"/>
    <col min="259" max="259" width="11.33203125" style="456" customWidth="1"/>
    <col min="260" max="260" width="11" style="456" customWidth="1"/>
    <col min="261" max="261" width="10.44140625" style="456" customWidth="1"/>
    <col min="262" max="262" width="11" style="456" customWidth="1"/>
    <col min="263" max="263" width="8.88671875" style="456"/>
    <col min="264" max="266" width="9.109375" style="456" customWidth="1"/>
    <col min="267" max="512" width="8.88671875" style="456"/>
    <col min="513" max="513" width="0" style="456" hidden="1" customWidth="1"/>
    <col min="514" max="514" width="83.6640625" style="456" customWidth="1"/>
    <col min="515" max="515" width="11.33203125" style="456" customWidth="1"/>
    <col min="516" max="516" width="11" style="456" customWidth="1"/>
    <col min="517" max="517" width="10.44140625" style="456" customWidth="1"/>
    <col min="518" max="518" width="11" style="456" customWidth="1"/>
    <col min="519" max="519" width="8.88671875" style="456"/>
    <col min="520" max="522" width="9.109375" style="456" customWidth="1"/>
    <col min="523" max="768" width="8.88671875" style="456"/>
    <col min="769" max="769" width="0" style="456" hidden="1" customWidth="1"/>
    <col min="770" max="770" width="83.6640625" style="456" customWidth="1"/>
    <col min="771" max="771" width="11.33203125" style="456" customWidth="1"/>
    <col min="772" max="772" width="11" style="456" customWidth="1"/>
    <col min="773" max="773" width="10.44140625" style="456" customWidth="1"/>
    <col min="774" max="774" width="11" style="456" customWidth="1"/>
    <col min="775" max="775" width="8.88671875" style="456"/>
    <col min="776" max="778" width="9.109375" style="456" customWidth="1"/>
    <col min="779" max="1024" width="8.88671875" style="456"/>
    <col min="1025" max="1025" width="0" style="456" hidden="1" customWidth="1"/>
    <col min="1026" max="1026" width="83.6640625" style="456" customWidth="1"/>
    <col min="1027" max="1027" width="11.33203125" style="456" customWidth="1"/>
    <col min="1028" max="1028" width="11" style="456" customWidth="1"/>
    <col min="1029" max="1029" width="10.44140625" style="456" customWidth="1"/>
    <col min="1030" max="1030" width="11" style="456" customWidth="1"/>
    <col min="1031" max="1031" width="8.88671875" style="456"/>
    <col min="1032" max="1034" width="9.109375" style="456" customWidth="1"/>
    <col min="1035" max="1280" width="8.88671875" style="456"/>
    <col min="1281" max="1281" width="0" style="456" hidden="1" customWidth="1"/>
    <col min="1282" max="1282" width="83.6640625" style="456" customWidth="1"/>
    <col min="1283" max="1283" width="11.33203125" style="456" customWidth="1"/>
    <col min="1284" max="1284" width="11" style="456" customWidth="1"/>
    <col min="1285" max="1285" width="10.44140625" style="456" customWidth="1"/>
    <col min="1286" max="1286" width="11" style="456" customWidth="1"/>
    <col min="1287" max="1287" width="8.88671875" style="456"/>
    <col min="1288" max="1290" width="9.109375" style="456" customWidth="1"/>
    <col min="1291" max="1536" width="8.88671875" style="456"/>
    <col min="1537" max="1537" width="0" style="456" hidden="1" customWidth="1"/>
    <col min="1538" max="1538" width="83.6640625" style="456" customWidth="1"/>
    <col min="1539" max="1539" width="11.33203125" style="456" customWidth="1"/>
    <col min="1540" max="1540" width="11" style="456" customWidth="1"/>
    <col min="1541" max="1541" width="10.44140625" style="456" customWidth="1"/>
    <col min="1542" max="1542" width="11" style="456" customWidth="1"/>
    <col min="1543" max="1543" width="8.88671875" style="456"/>
    <col min="1544" max="1546" width="9.109375" style="456" customWidth="1"/>
    <col min="1547" max="1792" width="8.88671875" style="456"/>
    <col min="1793" max="1793" width="0" style="456" hidden="1" customWidth="1"/>
    <col min="1794" max="1794" width="83.6640625" style="456" customWidth="1"/>
    <col min="1795" max="1795" width="11.33203125" style="456" customWidth="1"/>
    <col min="1796" max="1796" width="11" style="456" customWidth="1"/>
    <col min="1797" max="1797" width="10.44140625" style="456" customWidth="1"/>
    <col min="1798" max="1798" width="11" style="456" customWidth="1"/>
    <col min="1799" max="1799" width="8.88671875" style="456"/>
    <col min="1800" max="1802" width="9.109375" style="456" customWidth="1"/>
    <col min="1803" max="2048" width="8.88671875" style="456"/>
    <col min="2049" max="2049" width="0" style="456" hidden="1" customWidth="1"/>
    <col min="2050" max="2050" width="83.6640625" style="456" customWidth="1"/>
    <col min="2051" max="2051" width="11.33203125" style="456" customWidth="1"/>
    <col min="2052" max="2052" width="11" style="456" customWidth="1"/>
    <col min="2053" max="2053" width="10.44140625" style="456" customWidth="1"/>
    <col min="2054" max="2054" width="11" style="456" customWidth="1"/>
    <col min="2055" max="2055" width="8.88671875" style="456"/>
    <col min="2056" max="2058" width="9.109375" style="456" customWidth="1"/>
    <col min="2059" max="2304" width="8.88671875" style="456"/>
    <col min="2305" max="2305" width="0" style="456" hidden="1" customWidth="1"/>
    <col min="2306" max="2306" width="83.6640625" style="456" customWidth="1"/>
    <col min="2307" max="2307" width="11.33203125" style="456" customWidth="1"/>
    <col min="2308" max="2308" width="11" style="456" customWidth="1"/>
    <col min="2309" max="2309" width="10.44140625" style="456" customWidth="1"/>
    <col min="2310" max="2310" width="11" style="456" customWidth="1"/>
    <col min="2311" max="2311" width="8.88671875" style="456"/>
    <col min="2312" max="2314" width="9.109375" style="456" customWidth="1"/>
    <col min="2315" max="2560" width="8.88671875" style="456"/>
    <col min="2561" max="2561" width="0" style="456" hidden="1" customWidth="1"/>
    <col min="2562" max="2562" width="83.6640625" style="456" customWidth="1"/>
    <col min="2563" max="2563" width="11.33203125" style="456" customWidth="1"/>
    <col min="2564" max="2564" width="11" style="456" customWidth="1"/>
    <col min="2565" max="2565" width="10.44140625" style="456" customWidth="1"/>
    <col min="2566" max="2566" width="11" style="456" customWidth="1"/>
    <col min="2567" max="2567" width="8.88671875" style="456"/>
    <col min="2568" max="2570" width="9.109375" style="456" customWidth="1"/>
    <col min="2571" max="2816" width="8.88671875" style="456"/>
    <col min="2817" max="2817" width="0" style="456" hidden="1" customWidth="1"/>
    <col min="2818" max="2818" width="83.6640625" style="456" customWidth="1"/>
    <col min="2819" max="2819" width="11.33203125" style="456" customWidth="1"/>
    <col min="2820" max="2820" width="11" style="456" customWidth="1"/>
    <col min="2821" max="2821" width="10.44140625" style="456" customWidth="1"/>
    <col min="2822" max="2822" width="11" style="456" customWidth="1"/>
    <col min="2823" max="2823" width="8.88671875" style="456"/>
    <col min="2824" max="2826" width="9.109375" style="456" customWidth="1"/>
    <col min="2827" max="3072" width="8.88671875" style="456"/>
    <col min="3073" max="3073" width="0" style="456" hidden="1" customWidth="1"/>
    <col min="3074" max="3074" width="83.6640625" style="456" customWidth="1"/>
    <col min="3075" max="3075" width="11.33203125" style="456" customWidth="1"/>
    <col min="3076" max="3076" width="11" style="456" customWidth="1"/>
    <col min="3077" max="3077" width="10.44140625" style="456" customWidth="1"/>
    <col min="3078" max="3078" width="11" style="456" customWidth="1"/>
    <col min="3079" max="3079" width="8.88671875" style="456"/>
    <col min="3080" max="3082" width="9.109375" style="456" customWidth="1"/>
    <col min="3083" max="3328" width="8.88671875" style="456"/>
    <col min="3329" max="3329" width="0" style="456" hidden="1" customWidth="1"/>
    <col min="3330" max="3330" width="83.6640625" style="456" customWidth="1"/>
    <col min="3331" max="3331" width="11.33203125" style="456" customWidth="1"/>
    <col min="3332" max="3332" width="11" style="456" customWidth="1"/>
    <col min="3333" max="3333" width="10.44140625" style="456" customWidth="1"/>
    <col min="3334" max="3334" width="11" style="456" customWidth="1"/>
    <col min="3335" max="3335" width="8.88671875" style="456"/>
    <col min="3336" max="3338" width="9.109375" style="456" customWidth="1"/>
    <col min="3339" max="3584" width="8.88671875" style="456"/>
    <col min="3585" max="3585" width="0" style="456" hidden="1" customWidth="1"/>
    <col min="3586" max="3586" width="83.6640625" style="456" customWidth="1"/>
    <col min="3587" max="3587" width="11.33203125" style="456" customWidth="1"/>
    <col min="3588" max="3588" width="11" style="456" customWidth="1"/>
    <col min="3589" max="3589" width="10.44140625" style="456" customWidth="1"/>
    <col min="3590" max="3590" width="11" style="456" customWidth="1"/>
    <col min="3591" max="3591" width="8.88671875" style="456"/>
    <col min="3592" max="3594" width="9.109375" style="456" customWidth="1"/>
    <col min="3595" max="3840" width="8.88671875" style="456"/>
    <col min="3841" max="3841" width="0" style="456" hidden="1" customWidth="1"/>
    <col min="3842" max="3842" width="83.6640625" style="456" customWidth="1"/>
    <col min="3843" max="3843" width="11.33203125" style="456" customWidth="1"/>
    <col min="3844" max="3844" width="11" style="456" customWidth="1"/>
    <col min="3845" max="3845" width="10.44140625" style="456" customWidth="1"/>
    <col min="3846" max="3846" width="11" style="456" customWidth="1"/>
    <col min="3847" max="3847" width="8.88671875" style="456"/>
    <col min="3848" max="3850" width="9.109375" style="456" customWidth="1"/>
    <col min="3851" max="4096" width="8.88671875" style="456"/>
    <col min="4097" max="4097" width="0" style="456" hidden="1" customWidth="1"/>
    <col min="4098" max="4098" width="83.6640625" style="456" customWidth="1"/>
    <col min="4099" max="4099" width="11.33203125" style="456" customWidth="1"/>
    <col min="4100" max="4100" width="11" style="456" customWidth="1"/>
    <col min="4101" max="4101" width="10.44140625" style="456" customWidth="1"/>
    <col min="4102" max="4102" width="11" style="456" customWidth="1"/>
    <col min="4103" max="4103" width="8.88671875" style="456"/>
    <col min="4104" max="4106" width="9.109375" style="456" customWidth="1"/>
    <col min="4107" max="4352" width="8.88671875" style="456"/>
    <col min="4353" max="4353" width="0" style="456" hidden="1" customWidth="1"/>
    <col min="4354" max="4354" width="83.6640625" style="456" customWidth="1"/>
    <col min="4355" max="4355" width="11.33203125" style="456" customWidth="1"/>
    <col min="4356" max="4356" width="11" style="456" customWidth="1"/>
    <col min="4357" max="4357" width="10.44140625" style="456" customWidth="1"/>
    <col min="4358" max="4358" width="11" style="456" customWidth="1"/>
    <col min="4359" max="4359" width="8.88671875" style="456"/>
    <col min="4360" max="4362" width="9.109375" style="456" customWidth="1"/>
    <col min="4363" max="4608" width="8.88671875" style="456"/>
    <col min="4609" max="4609" width="0" style="456" hidden="1" customWidth="1"/>
    <col min="4610" max="4610" width="83.6640625" style="456" customWidth="1"/>
    <col min="4611" max="4611" width="11.33203125" style="456" customWidth="1"/>
    <col min="4612" max="4612" width="11" style="456" customWidth="1"/>
    <col min="4613" max="4613" width="10.44140625" style="456" customWidth="1"/>
    <col min="4614" max="4614" width="11" style="456" customWidth="1"/>
    <col min="4615" max="4615" width="8.88671875" style="456"/>
    <col min="4616" max="4618" width="9.109375" style="456" customWidth="1"/>
    <col min="4619" max="4864" width="8.88671875" style="456"/>
    <col min="4865" max="4865" width="0" style="456" hidden="1" customWidth="1"/>
    <col min="4866" max="4866" width="83.6640625" style="456" customWidth="1"/>
    <col min="4867" max="4867" width="11.33203125" style="456" customWidth="1"/>
    <col min="4868" max="4868" width="11" style="456" customWidth="1"/>
    <col min="4869" max="4869" width="10.44140625" style="456" customWidth="1"/>
    <col min="4870" max="4870" width="11" style="456" customWidth="1"/>
    <col min="4871" max="4871" width="8.88671875" style="456"/>
    <col min="4872" max="4874" width="9.109375" style="456" customWidth="1"/>
    <col min="4875" max="5120" width="8.88671875" style="456"/>
    <col min="5121" max="5121" width="0" style="456" hidden="1" customWidth="1"/>
    <col min="5122" max="5122" width="83.6640625" style="456" customWidth="1"/>
    <col min="5123" max="5123" width="11.33203125" style="456" customWidth="1"/>
    <col min="5124" max="5124" width="11" style="456" customWidth="1"/>
    <col min="5125" max="5125" width="10.44140625" style="456" customWidth="1"/>
    <col min="5126" max="5126" width="11" style="456" customWidth="1"/>
    <col min="5127" max="5127" width="8.88671875" style="456"/>
    <col min="5128" max="5130" width="9.109375" style="456" customWidth="1"/>
    <col min="5131" max="5376" width="8.88671875" style="456"/>
    <col min="5377" max="5377" width="0" style="456" hidden="1" customWidth="1"/>
    <col min="5378" max="5378" width="83.6640625" style="456" customWidth="1"/>
    <col min="5379" max="5379" width="11.33203125" style="456" customWidth="1"/>
    <col min="5380" max="5380" width="11" style="456" customWidth="1"/>
    <col min="5381" max="5381" width="10.44140625" style="456" customWidth="1"/>
    <col min="5382" max="5382" width="11" style="456" customWidth="1"/>
    <col min="5383" max="5383" width="8.88671875" style="456"/>
    <col min="5384" max="5386" width="9.109375" style="456" customWidth="1"/>
    <col min="5387" max="5632" width="8.88671875" style="456"/>
    <col min="5633" max="5633" width="0" style="456" hidden="1" customWidth="1"/>
    <col min="5634" max="5634" width="83.6640625" style="456" customWidth="1"/>
    <col min="5635" max="5635" width="11.33203125" style="456" customWidth="1"/>
    <col min="5636" max="5636" width="11" style="456" customWidth="1"/>
    <col min="5637" max="5637" width="10.44140625" style="456" customWidth="1"/>
    <col min="5638" max="5638" width="11" style="456" customWidth="1"/>
    <col min="5639" max="5639" width="8.88671875" style="456"/>
    <col min="5640" max="5642" width="9.109375" style="456" customWidth="1"/>
    <col min="5643" max="5888" width="8.88671875" style="456"/>
    <col min="5889" max="5889" width="0" style="456" hidden="1" customWidth="1"/>
    <col min="5890" max="5890" width="83.6640625" style="456" customWidth="1"/>
    <col min="5891" max="5891" width="11.33203125" style="456" customWidth="1"/>
    <col min="5892" max="5892" width="11" style="456" customWidth="1"/>
    <col min="5893" max="5893" width="10.44140625" style="456" customWidth="1"/>
    <col min="5894" max="5894" width="11" style="456" customWidth="1"/>
    <col min="5895" max="5895" width="8.88671875" style="456"/>
    <col min="5896" max="5898" width="9.109375" style="456" customWidth="1"/>
    <col min="5899" max="6144" width="8.88671875" style="456"/>
    <col min="6145" max="6145" width="0" style="456" hidden="1" customWidth="1"/>
    <col min="6146" max="6146" width="83.6640625" style="456" customWidth="1"/>
    <col min="6147" max="6147" width="11.33203125" style="456" customWidth="1"/>
    <col min="6148" max="6148" width="11" style="456" customWidth="1"/>
    <col min="6149" max="6149" width="10.44140625" style="456" customWidth="1"/>
    <col min="6150" max="6150" width="11" style="456" customWidth="1"/>
    <col min="6151" max="6151" width="8.88671875" style="456"/>
    <col min="6152" max="6154" width="9.109375" style="456" customWidth="1"/>
    <col min="6155" max="6400" width="8.88671875" style="456"/>
    <col min="6401" max="6401" width="0" style="456" hidden="1" customWidth="1"/>
    <col min="6402" max="6402" width="83.6640625" style="456" customWidth="1"/>
    <col min="6403" max="6403" width="11.33203125" style="456" customWidth="1"/>
    <col min="6404" max="6404" width="11" style="456" customWidth="1"/>
    <col min="6405" max="6405" width="10.44140625" style="456" customWidth="1"/>
    <col min="6406" max="6406" width="11" style="456" customWidth="1"/>
    <col min="6407" max="6407" width="8.88671875" style="456"/>
    <col min="6408" max="6410" width="9.109375" style="456" customWidth="1"/>
    <col min="6411" max="6656" width="8.88671875" style="456"/>
    <col min="6657" max="6657" width="0" style="456" hidden="1" customWidth="1"/>
    <col min="6658" max="6658" width="83.6640625" style="456" customWidth="1"/>
    <col min="6659" max="6659" width="11.33203125" style="456" customWidth="1"/>
    <col min="6660" max="6660" width="11" style="456" customWidth="1"/>
    <col min="6661" max="6661" width="10.44140625" style="456" customWidth="1"/>
    <col min="6662" max="6662" width="11" style="456" customWidth="1"/>
    <col min="6663" max="6663" width="8.88671875" style="456"/>
    <col min="6664" max="6666" width="9.109375" style="456" customWidth="1"/>
    <col min="6667" max="6912" width="8.88671875" style="456"/>
    <col min="6913" max="6913" width="0" style="456" hidden="1" customWidth="1"/>
    <col min="6914" max="6914" width="83.6640625" style="456" customWidth="1"/>
    <col min="6915" max="6915" width="11.33203125" style="456" customWidth="1"/>
    <col min="6916" max="6916" width="11" style="456" customWidth="1"/>
    <col min="6917" max="6917" width="10.44140625" style="456" customWidth="1"/>
    <col min="6918" max="6918" width="11" style="456" customWidth="1"/>
    <col min="6919" max="6919" width="8.88671875" style="456"/>
    <col min="6920" max="6922" width="9.109375" style="456" customWidth="1"/>
    <col min="6923" max="7168" width="8.88671875" style="456"/>
    <col min="7169" max="7169" width="0" style="456" hidden="1" customWidth="1"/>
    <col min="7170" max="7170" width="83.6640625" style="456" customWidth="1"/>
    <col min="7171" max="7171" width="11.33203125" style="456" customWidth="1"/>
    <col min="7172" max="7172" width="11" style="456" customWidth="1"/>
    <col min="7173" max="7173" width="10.44140625" style="456" customWidth="1"/>
    <col min="7174" max="7174" width="11" style="456" customWidth="1"/>
    <col min="7175" max="7175" width="8.88671875" style="456"/>
    <col min="7176" max="7178" width="9.109375" style="456" customWidth="1"/>
    <col min="7179" max="7424" width="8.88671875" style="456"/>
    <col min="7425" max="7425" width="0" style="456" hidden="1" customWidth="1"/>
    <col min="7426" max="7426" width="83.6640625" style="456" customWidth="1"/>
    <col min="7427" max="7427" width="11.33203125" style="456" customWidth="1"/>
    <col min="7428" max="7428" width="11" style="456" customWidth="1"/>
    <col min="7429" max="7429" width="10.44140625" style="456" customWidth="1"/>
    <col min="7430" max="7430" width="11" style="456" customWidth="1"/>
    <col min="7431" max="7431" width="8.88671875" style="456"/>
    <col min="7432" max="7434" width="9.109375" style="456" customWidth="1"/>
    <col min="7435" max="7680" width="8.88671875" style="456"/>
    <col min="7681" max="7681" width="0" style="456" hidden="1" customWidth="1"/>
    <col min="7682" max="7682" width="83.6640625" style="456" customWidth="1"/>
    <col min="7683" max="7683" width="11.33203125" style="456" customWidth="1"/>
    <col min="7684" max="7684" width="11" style="456" customWidth="1"/>
    <col min="7685" max="7685" width="10.44140625" style="456" customWidth="1"/>
    <col min="7686" max="7686" width="11" style="456" customWidth="1"/>
    <col min="7687" max="7687" width="8.88671875" style="456"/>
    <col min="7688" max="7690" width="9.109375" style="456" customWidth="1"/>
    <col min="7691" max="7936" width="8.88671875" style="456"/>
    <col min="7937" max="7937" width="0" style="456" hidden="1" customWidth="1"/>
    <col min="7938" max="7938" width="83.6640625" style="456" customWidth="1"/>
    <col min="7939" max="7939" width="11.33203125" style="456" customWidth="1"/>
    <col min="7940" max="7940" width="11" style="456" customWidth="1"/>
    <col min="7941" max="7941" width="10.44140625" style="456" customWidth="1"/>
    <col min="7942" max="7942" width="11" style="456" customWidth="1"/>
    <col min="7943" max="7943" width="8.88671875" style="456"/>
    <col min="7944" max="7946" width="9.109375" style="456" customWidth="1"/>
    <col min="7947" max="8192" width="8.88671875" style="456"/>
    <col min="8193" max="8193" width="0" style="456" hidden="1" customWidth="1"/>
    <col min="8194" max="8194" width="83.6640625" style="456" customWidth="1"/>
    <col min="8195" max="8195" width="11.33203125" style="456" customWidth="1"/>
    <col min="8196" max="8196" width="11" style="456" customWidth="1"/>
    <col min="8197" max="8197" width="10.44140625" style="456" customWidth="1"/>
    <col min="8198" max="8198" width="11" style="456" customWidth="1"/>
    <col min="8199" max="8199" width="8.88671875" style="456"/>
    <col min="8200" max="8202" width="9.109375" style="456" customWidth="1"/>
    <col min="8203" max="8448" width="8.88671875" style="456"/>
    <col min="8449" max="8449" width="0" style="456" hidden="1" customWidth="1"/>
    <col min="8450" max="8450" width="83.6640625" style="456" customWidth="1"/>
    <col min="8451" max="8451" width="11.33203125" style="456" customWidth="1"/>
    <col min="8452" max="8452" width="11" style="456" customWidth="1"/>
    <col min="8453" max="8453" width="10.44140625" style="456" customWidth="1"/>
    <col min="8454" max="8454" width="11" style="456" customWidth="1"/>
    <col min="8455" max="8455" width="8.88671875" style="456"/>
    <col min="8456" max="8458" width="9.109375" style="456" customWidth="1"/>
    <col min="8459" max="8704" width="8.88671875" style="456"/>
    <col min="8705" max="8705" width="0" style="456" hidden="1" customWidth="1"/>
    <col min="8706" max="8706" width="83.6640625" style="456" customWidth="1"/>
    <col min="8707" max="8707" width="11.33203125" style="456" customWidth="1"/>
    <col min="8708" max="8708" width="11" style="456" customWidth="1"/>
    <col min="8709" max="8709" width="10.44140625" style="456" customWidth="1"/>
    <col min="8710" max="8710" width="11" style="456" customWidth="1"/>
    <col min="8711" max="8711" width="8.88671875" style="456"/>
    <col min="8712" max="8714" width="9.109375" style="456" customWidth="1"/>
    <col min="8715" max="8960" width="8.88671875" style="456"/>
    <col min="8961" max="8961" width="0" style="456" hidden="1" customWidth="1"/>
    <col min="8962" max="8962" width="83.6640625" style="456" customWidth="1"/>
    <col min="8963" max="8963" width="11.33203125" style="456" customWidth="1"/>
    <col min="8964" max="8964" width="11" style="456" customWidth="1"/>
    <col min="8965" max="8965" width="10.44140625" style="456" customWidth="1"/>
    <col min="8966" max="8966" width="11" style="456" customWidth="1"/>
    <col min="8967" max="8967" width="8.88671875" style="456"/>
    <col min="8968" max="8970" width="9.109375" style="456" customWidth="1"/>
    <col min="8971" max="9216" width="8.88671875" style="456"/>
    <col min="9217" max="9217" width="0" style="456" hidden="1" customWidth="1"/>
    <col min="9218" max="9218" width="83.6640625" style="456" customWidth="1"/>
    <col min="9219" max="9219" width="11.33203125" style="456" customWidth="1"/>
    <col min="9220" max="9220" width="11" style="456" customWidth="1"/>
    <col min="9221" max="9221" width="10.44140625" style="456" customWidth="1"/>
    <col min="9222" max="9222" width="11" style="456" customWidth="1"/>
    <col min="9223" max="9223" width="8.88671875" style="456"/>
    <col min="9224" max="9226" width="9.109375" style="456" customWidth="1"/>
    <col min="9227" max="9472" width="8.88671875" style="456"/>
    <col min="9473" max="9473" width="0" style="456" hidden="1" customWidth="1"/>
    <col min="9474" max="9474" width="83.6640625" style="456" customWidth="1"/>
    <col min="9475" max="9475" width="11.33203125" style="456" customWidth="1"/>
    <col min="9476" max="9476" width="11" style="456" customWidth="1"/>
    <col min="9477" max="9477" width="10.44140625" style="456" customWidth="1"/>
    <col min="9478" max="9478" width="11" style="456" customWidth="1"/>
    <col min="9479" max="9479" width="8.88671875" style="456"/>
    <col min="9480" max="9482" width="9.109375" style="456" customWidth="1"/>
    <col min="9483" max="9728" width="8.88671875" style="456"/>
    <col min="9729" max="9729" width="0" style="456" hidden="1" customWidth="1"/>
    <col min="9730" max="9730" width="83.6640625" style="456" customWidth="1"/>
    <col min="9731" max="9731" width="11.33203125" style="456" customWidth="1"/>
    <col min="9732" max="9732" width="11" style="456" customWidth="1"/>
    <col min="9733" max="9733" width="10.44140625" style="456" customWidth="1"/>
    <col min="9734" max="9734" width="11" style="456" customWidth="1"/>
    <col min="9735" max="9735" width="8.88671875" style="456"/>
    <col min="9736" max="9738" width="9.109375" style="456" customWidth="1"/>
    <col min="9739" max="9984" width="8.88671875" style="456"/>
    <col min="9985" max="9985" width="0" style="456" hidden="1" customWidth="1"/>
    <col min="9986" max="9986" width="83.6640625" style="456" customWidth="1"/>
    <col min="9987" max="9987" width="11.33203125" style="456" customWidth="1"/>
    <col min="9988" max="9988" width="11" style="456" customWidth="1"/>
    <col min="9989" max="9989" width="10.44140625" style="456" customWidth="1"/>
    <col min="9990" max="9990" width="11" style="456" customWidth="1"/>
    <col min="9991" max="9991" width="8.88671875" style="456"/>
    <col min="9992" max="9994" width="9.109375" style="456" customWidth="1"/>
    <col min="9995" max="10240" width="8.88671875" style="456"/>
    <col min="10241" max="10241" width="0" style="456" hidden="1" customWidth="1"/>
    <col min="10242" max="10242" width="83.6640625" style="456" customWidth="1"/>
    <col min="10243" max="10243" width="11.33203125" style="456" customWidth="1"/>
    <col min="10244" max="10244" width="11" style="456" customWidth="1"/>
    <col min="10245" max="10245" width="10.44140625" style="456" customWidth="1"/>
    <col min="10246" max="10246" width="11" style="456" customWidth="1"/>
    <col min="10247" max="10247" width="8.88671875" style="456"/>
    <col min="10248" max="10250" width="9.109375" style="456" customWidth="1"/>
    <col min="10251" max="10496" width="8.88671875" style="456"/>
    <col min="10497" max="10497" width="0" style="456" hidden="1" customWidth="1"/>
    <col min="10498" max="10498" width="83.6640625" style="456" customWidth="1"/>
    <col min="10499" max="10499" width="11.33203125" style="456" customWidth="1"/>
    <col min="10500" max="10500" width="11" style="456" customWidth="1"/>
    <col min="10501" max="10501" width="10.44140625" style="456" customWidth="1"/>
    <col min="10502" max="10502" width="11" style="456" customWidth="1"/>
    <col min="10503" max="10503" width="8.88671875" style="456"/>
    <col min="10504" max="10506" width="9.109375" style="456" customWidth="1"/>
    <col min="10507" max="10752" width="8.88671875" style="456"/>
    <col min="10753" max="10753" width="0" style="456" hidden="1" customWidth="1"/>
    <col min="10754" max="10754" width="83.6640625" style="456" customWidth="1"/>
    <col min="10755" max="10755" width="11.33203125" style="456" customWidth="1"/>
    <col min="10756" max="10756" width="11" style="456" customWidth="1"/>
    <col min="10757" max="10757" width="10.44140625" style="456" customWidth="1"/>
    <col min="10758" max="10758" width="11" style="456" customWidth="1"/>
    <col min="10759" max="10759" width="8.88671875" style="456"/>
    <col min="10760" max="10762" width="9.109375" style="456" customWidth="1"/>
    <col min="10763" max="11008" width="8.88671875" style="456"/>
    <col min="11009" max="11009" width="0" style="456" hidden="1" customWidth="1"/>
    <col min="11010" max="11010" width="83.6640625" style="456" customWidth="1"/>
    <col min="11011" max="11011" width="11.33203125" style="456" customWidth="1"/>
    <col min="11012" max="11012" width="11" style="456" customWidth="1"/>
    <col min="11013" max="11013" width="10.44140625" style="456" customWidth="1"/>
    <col min="11014" max="11014" width="11" style="456" customWidth="1"/>
    <col min="11015" max="11015" width="8.88671875" style="456"/>
    <col min="11016" max="11018" width="9.109375" style="456" customWidth="1"/>
    <col min="11019" max="11264" width="8.88671875" style="456"/>
    <col min="11265" max="11265" width="0" style="456" hidden="1" customWidth="1"/>
    <col min="11266" max="11266" width="83.6640625" style="456" customWidth="1"/>
    <col min="11267" max="11267" width="11.33203125" style="456" customWidth="1"/>
    <col min="11268" max="11268" width="11" style="456" customWidth="1"/>
    <col min="11269" max="11269" width="10.44140625" style="456" customWidth="1"/>
    <col min="11270" max="11270" width="11" style="456" customWidth="1"/>
    <col min="11271" max="11271" width="8.88671875" style="456"/>
    <col min="11272" max="11274" width="9.109375" style="456" customWidth="1"/>
    <col min="11275" max="11520" width="8.88671875" style="456"/>
    <col min="11521" max="11521" width="0" style="456" hidden="1" customWidth="1"/>
    <col min="11522" max="11522" width="83.6640625" style="456" customWidth="1"/>
    <col min="11523" max="11523" width="11.33203125" style="456" customWidth="1"/>
    <col min="11524" max="11524" width="11" style="456" customWidth="1"/>
    <col min="11525" max="11525" width="10.44140625" style="456" customWidth="1"/>
    <col min="11526" max="11526" width="11" style="456" customWidth="1"/>
    <col min="11527" max="11527" width="8.88671875" style="456"/>
    <col min="11528" max="11530" width="9.109375" style="456" customWidth="1"/>
    <col min="11531" max="11776" width="8.88671875" style="456"/>
    <col min="11777" max="11777" width="0" style="456" hidden="1" customWidth="1"/>
    <col min="11778" max="11778" width="83.6640625" style="456" customWidth="1"/>
    <col min="11779" max="11779" width="11.33203125" style="456" customWidth="1"/>
    <col min="11780" max="11780" width="11" style="456" customWidth="1"/>
    <col min="11781" max="11781" width="10.44140625" style="456" customWidth="1"/>
    <col min="11782" max="11782" width="11" style="456" customWidth="1"/>
    <col min="11783" max="11783" width="8.88671875" style="456"/>
    <col min="11784" max="11786" width="9.109375" style="456" customWidth="1"/>
    <col min="11787" max="12032" width="8.88671875" style="456"/>
    <col min="12033" max="12033" width="0" style="456" hidden="1" customWidth="1"/>
    <col min="12034" max="12034" width="83.6640625" style="456" customWidth="1"/>
    <col min="12035" max="12035" width="11.33203125" style="456" customWidth="1"/>
    <col min="12036" max="12036" width="11" style="456" customWidth="1"/>
    <col min="12037" max="12037" width="10.44140625" style="456" customWidth="1"/>
    <col min="12038" max="12038" width="11" style="456" customWidth="1"/>
    <col min="12039" max="12039" width="8.88671875" style="456"/>
    <col min="12040" max="12042" width="9.109375" style="456" customWidth="1"/>
    <col min="12043" max="12288" width="8.88671875" style="456"/>
    <col min="12289" max="12289" width="0" style="456" hidden="1" customWidth="1"/>
    <col min="12290" max="12290" width="83.6640625" style="456" customWidth="1"/>
    <col min="12291" max="12291" width="11.33203125" style="456" customWidth="1"/>
    <col min="12292" max="12292" width="11" style="456" customWidth="1"/>
    <col min="12293" max="12293" width="10.44140625" style="456" customWidth="1"/>
    <col min="12294" max="12294" width="11" style="456" customWidth="1"/>
    <col min="12295" max="12295" width="8.88671875" style="456"/>
    <col min="12296" max="12298" width="9.109375" style="456" customWidth="1"/>
    <col min="12299" max="12544" width="8.88671875" style="456"/>
    <col min="12545" max="12545" width="0" style="456" hidden="1" customWidth="1"/>
    <col min="12546" max="12546" width="83.6640625" style="456" customWidth="1"/>
    <col min="12547" max="12547" width="11.33203125" style="456" customWidth="1"/>
    <col min="12548" max="12548" width="11" style="456" customWidth="1"/>
    <col min="12549" max="12549" width="10.44140625" style="456" customWidth="1"/>
    <col min="12550" max="12550" width="11" style="456" customWidth="1"/>
    <col min="12551" max="12551" width="8.88671875" style="456"/>
    <col min="12552" max="12554" width="9.109375" style="456" customWidth="1"/>
    <col min="12555" max="12800" width="8.88671875" style="456"/>
    <col min="12801" max="12801" width="0" style="456" hidden="1" customWidth="1"/>
    <col min="12802" max="12802" width="83.6640625" style="456" customWidth="1"/>
    <col min="12803" max="12803" width="11.33203125" style="456" customWidth="1"/>
    <col min="12804" max="12804" width="11" style="456" customWidth="1"/>
    <col min="12805" max="12805" width="10.44140625" style="456" customWidth="1"/>
    <col min="12806" max="12806" width="11" style="456" customWidth="1"/>
    <col min="12807" max="12807" width="8.88671875" style="456"/>
    <col min="12808" max="12810" width="9.109375" style="456" customWidth="1"/>
    <col min="12811" max="13056" width="8.88671875" style="456"/>
    <col min="13057" max="13057" width="0" style="456" hidden="1" customWidth="1"/>
    <col min="13058" max="13058" width="83.6640625" style="456" customWidth="1"/>
    <col min="13059" max="13059" width="11.33203125" style="456" customWidth="1"/>
    <col min="13060" max="13060" width="11" style="456" customWidth="1"/>
    <col min="13061" max="13061" width="10.44140625" style="456" customWidth="1"/>
    <col min="13062" max="13062" width="11" style="456" customWidth="1"/>
    <col min="13063" max="13063" width="8.88671875" style="456"/>
    <col min="13064" max="13066" width="9.109375" style="456" customWidth="1"/>
    <col min="13067" max="13312" width="8.88671875" style="456"/>
    <col min="13313" max="13313" width="0" style="456" hidden="1" customWidth="1"/>
    <col min="13314" max="13314" width="83.6640625" style="456" customWidth="1"/>
    <col min="13315" max="13315" width="11.33203125" style="456" customWidth="1"/>
    <col min="13316" max="13316" width="11" style="456" customWidth="1"/>
    <col min="13317" max="13317" width="10.44140625" style="456" customWidth="1"/>
    <col min="13318" max="13318" width="11" style="456" customWidth="1"/>
    <col min="13319" max="13319" width="8.88671875" style="456"/>
    <col min="13320" max="13322" width="9.109375" style="456" customWidth="1"/>
    <col min="13323" max="13568" width="8.88671875" style="456"/>
    <col min="13569" max="13569" width="0" style="456" hidden="1" customWidth="1"/>
    <col min="13570" max="13570" width="83.6640625" style="456" customWidth="1"/>
    <col min="13571" max="13571" width="11.33203125" style="456" customWidth="1"/>
    <col min="13572" max="13572" width="11" style="456" customWidth="1"/>
    <col min="13573" max="13573" width="10.44140625" style="456" customWidth="1"/>
    <col min="13574" max="13574" width="11" style="456" customWidth="1"/>
    <col min="13575" max="13575" width="8.88671875" style="456"/>
    <col min="13576" max="13578" width="9.109375" style="456" customWidth="1"/>
    <col min="13579" max="13824" width="8.88671875" style="456"/>
    <col min="13825" max="13825" width="0" style="456" hidden="1" customWidth="1"/>
    <col min="13826" max="13826" width="83.6640625" style="456" customWidth="1"/>
    <col min="13827" max="13827" width="11.33203125" style="456" customWidth="1"/>
    <col min="13828" max="13828" width="11" style="456" customWidth="1"/>
    <col min="13829" max="13829" width="10.44140625" style="456" customWidth="1"/>
    <col min="13830" max="13830" width="11" style="456" customWidth="1"/>
    <col min="13831" max="13831" width="8.88671875" style="456"/>
    <col min="13832" max="13834" width="9.109375" style="456" customWidth="1"/>
    <col min="13835" max="14080" width="8.88671875" style="456"/>
    <col min="14081" max="14081" width="0" style="456" hidden="1" customWidth="1"/>
    <col min="14082" max="14082" width="83.6640625" style="456" customWidth="1"/>
    <col min="14083" max="14083" width="11.33203125" style="456" customWidth="1"/>
    <col min="14084" max="14084" width="11" style="456" customWidth="1"/>
    <col min="14085" max="14085" width="10.44140625" style="456" customWidth="1"/>
    <col min="14086" max="14086" width="11" style="456" customWidth="1"/>
    <col min="14087" max="14087" width="8.88671875" style="456"/>
    <col min="14088" max="14090" width="9.109375" style="456" customWidth="1"/>
    <col min="14091" max="14336" width="8.88671875" style="456"/>
    <col min="14337" max="14337" width="0" style="456" hidden="1" customWidth="1"/>
    <col min="14338" max="14338" width="83.6640625" style="456" customWidth="1"/>
    <col min="14339" max="14339" width="11.33203125" style="456" customWidth="1"/>
    <col min="14340" max="14340" width="11" style="456" customWidth="1"/>
    <col min="14341" max="14341" width="10.44140625" style="456" customWidth="1"/>
    <col min="14342" max="14342" width="11" style="456" customWidth="1"/>
    <col min="14343" max="14343" width="8.88671875" style="456"/>
    <col min="14344" max="14346" width="9.109375" style="456" customWidth="1"/>
    <col min="14347" max="14592" width="8.88671875" style="456"/>
    <col min="14593" max="14593" width="0" style="456" hidden="1" customWidth="1"/>
    <col min="14594" max="14594" width="83.6640625" style="456" customWidth="1"/>
    <col min="14595" max="14595" width="11.33203125" style="456" customWidth="1"/>
    <col min="14596" max="14596" width="11" style="456" customWidth="1"/>
    <col min="14597" max="14597" width="10.44140625" style="456" customWidth="1"/>
    <col min="14598" max="14598" width="11" style="456" customWidth="1"/>
    <col min="14599" max="14599" width="8.88671875" style="456"/>
    <col min="14600" max="14602" width="9.109375" style="456" customWidth="1"/>
    <col min="14603" max="14848" width="8.88671875" style="456"/>
    <col min="14849" max="14849" width="0" style="456" hidden="1" customWidth="1"/>
    <col min="14850" max="14850" width="83.6640625" style="456" customWidth="1"/>
    <col min="14851" max="14851" width="11.33203125" style="456" customWidth="1"/>
    <col min="14852" max="14852" width="11" style="456" customWidth="1"/>
    <col min="14853" max="14853" width="10.44140625" style="456" customWidth="1"/>
    <col min="14854" max="14854" width="11" style="456" customWidth="1"/>
    <col min="14855" max="14855" width="8.88671875" style="456"/>
    <col min="14856" max="14858" width="9.109375" style="456" customWidth="1"/>
    <col min="14859" max="15104" width="8.88671875" style="456"/>
    <col min="15105" max="15105" width="0" style="456" hidden="1" customWidth="1"/>
    <col min="15106" max="15106" width="83.6640625" style="456" customWidth="1"/>
    <col min="15107" max="15107" width="11.33203125" style="456" customWidth="1"/>
    <col min="15108" max="15108" width="11" style="456" customWidth="1"/>
    <col min="15109" max="15109" width="10.44140625" style="456" customWidth="1"/>
    <col min="15110" max="15110" width="11" style="456" customWidth="1"/>
    <col min="15111" max="15111" width="8.88671875" style="456"/>
    <col min="15112" max="15114" width="9.109375" style="456" customWidth="1"/>
    <col min="15115" max="15360" width="8.88671875" style="456"/>
    <col min="15361" max="15361" width="0" style="456" hidden="1" customWidth="1"/>
    <col min="15362" max="15362" width="83.6640625" style="456" customWidth="1"/>
    <col min="15363" max="15363" width="11.33203125" style="456" customWidth="1"/>
    <col min="15364" max="15364" width="11" style="456" customWidth="1"/>
    <col min="15365" max="15365" width="10.44140625" style="456" customWidth="1"/>
    <col min="15366" max="15366" width="11" style="456" customWidth="1"/>
    <col min="15367" max="15367" width="8.88671875" style="456"/>
    <col min="15368" max="15370" width="9.109375" style="456" customWidth="1"/>
    <col min="15371" max="15616" width="8.88671875" style="456"/>
    <col min="15617" max="15617" width="0" style="456" hidden="1" customWidth="1"/>
    <col min="15618" max="15618" width="83.6640625" style="456" customWidth="1"/>
    <col min="15619" max="15619" width="11.33203125" style="456" customWidth="1"/>
    <col min="15620" max="15620" width="11" style="456" customWidth="1"/>
    <col min="15621" max="15621" width="10.44140625" style="456" customWidth="1"/>
    <col min="15622" max="15622" width="11" style="456" customWidth="1"/>
    <col min="15623" max="15623" width="8.88671875" style="456"/>
    <col min="15624" max="15626" width="9.109375" style="456" customWidth="1"/>
    <col min="15627" max="15872" width="8.88671875" style="456"/>
    <col min="15873" max="15873" width="0" style="456" hidden="1" customWidth="1"/>
    <col min="15874" max="15874" width="83.6640625" style="456" customWidth="1"/>
    <col min="15875" max="15875" width="11.33203125" style="456" customWidth="1"/>
    <col min="15876" max="15876" width="11" style="456" customWidth="1"/>
    <col min="15877" max="15877" width="10.44140625" style="456" customWidth="1"/>
    <col min="15878" max="15878" width="11" style="456" customWidth="1"/>
    <col min="15879" max="15879" width="8.88671875" style="456"/>
    <col min="15880" max="15882" width="9.109375" style="456" customWidth="1"/>
    <col min="15883" max="16128" width="8.88671875" style="456"/>
    <col min="16129" max="16129" width="0" style="456" hidden="1" customWidth="1"/>
    <col min="16130" max="16130" width="83.6640625" style="456" customWidth="1"/>
    <col min="16131" max="16131" width="11.33203125" style="456" customWidth="1"/>
    <col min="16132" max="16132" width="11" style="456" customWidth="1"/>
    <col min="16133" max="16133" width="10.44140625" style="456" customWidth="1"/>
    <col min="16134" max="16134" width="11" style="456" customWidth="1"/>
    <col min="16135" max="16135" width="8.88671875" style="456"/>
    <col min="16136" max="16138" width="9.109375" style="456" customWidth="1"/>
    <col min="16139" max="16384" width="8.88671875" style="456"/>
  </cols>
  <sheetData>
    <row r="1" spans="1:14" s="422" customFormat="1" ht="24.75" customHeight="1" x14ac:dyDescent="0.3">
      <c r="A1" s="421" t="s">
        <v>559</v>
      </c>
      <c r="B1" s="421"/>
      <c r="C1" s="421"/>
      <c r="D1" s="421"/>
      <c r="E1" s="421"/>
      <c r="F1" s="421"/>
    </row>
    <row r="2" spans="1:14" s="422" customFormat="1" ht="26.25" customHeight="1" x14ac:dyDescent="0.3">
      <c r="A2" s="423"/>
      <c r="B2" s="424" t="s">
        <v>23</v>
      </c>
      <c r="C2" s="424"/>
      <c r="D2" s="424"/>
      <c r="E2" s="424"/>
      <c r="F2" s="424"/>
    </row>
    <row r="3" spans="1:14" s="428" customFormat="1" ht="15.6" customHeight="1" x14ac:dyDescent="0.3">
      <c r="A3" s="425"/>
      <c r="B3" s="426" t="s">
        <v>560</v>
      </c>
      <c r="C3" s="427"/>
      <c r="D3" s="427"/>
      <c r="E3" s="427"/>
      <c r="F3" s="427"/>
    </row>
    <row r="4" spans="1:14" s="428" customFormat="1" ht="15.6" customHeight="1" x14ac:dyDescent="0.3">
      <c r="A4" s="425"/>
      <c r="B4" s="426" t="s">
        <v>561</v>
      </c>
      <c r="C4" s="427"/>
      <c r="D4" s="427"/>
      <c r="E4" s="427"/>
      <c r="F4" s="427"/>
    </row>
    <row r="5" spans="1:14" s="430" customFormat="1" x14ac:dyDescent="0.3">
      <c r="A5" s="429"/>
      <c r="B5" s="429"/>
      <c r="C5" s="429"/>
      <c r="D5" s="429"/>
      <c r="E5" s="429"/>
      <c r="F5" s="1" t="s">
        <v>2</v>
      </c>
    </row>
    <row r="6" spans="1:14" s="435" customFormat="1" ht="24.75" customHeight="1" x14ac:dyDescent="0.3">
      <c r="A6" s="431"/>
      <c r="B6" s="432"/>
      <c r="C6" s="433" t="s">
        <v>562</v>
      </c>
      <c r="D6" s="433" t="s">
        <v>563</v>
      </c>
      <c r="E6" s="434" t="s">
        <v>564</v>
      </c>
      <c r="F6" s="434"/>
    </row>
    <row r="7" spans="1:14" s="435" customFormat="1" ht="39" customHeight="1" x14ac:dyDescent="0.3">
      <c r="A7" s="431"/>
      <c r="B7" s="432"/>
      <c r="C7" s="436"/>
      <c r="D7" s="436"/>
      <c r="E7" s="437" t="s">
        <v>502</v>
      </c>
      <c r="F7" s="437" t="s">
        <v>501</v>
      </c>
    </row>
    <row r="8" spans="1:14" s="438" customFormat="1" ht="22.2" customHeight="1" x14ac:dyDescent="0.3">
      <c r="B8" s="439" t="s">
        <v>565</v>
      </c>
      <c r="C8" s="440">
        <f>SUM(C10:C18)</f>
        <v>8923</v>
      </c>
      <c r="D8" s="440">
        <f>SUM(D10:D18)</f>
        <v>2580</v>
      </c>
      <c r="E8" s="441">
        <f>D8/C8*100</f>
        <v>28.914042362434163</v>
      </c>
      <c r="F8" s="442">
        <f>D8-C8</f>
        <v>-6343</v>
      </c>
      <c r="H8" s="443"/>
      <c r="I8" s="443"/>
      <c r="J8" s="444"/>
      <c r="L8" s="445"/>
      <c r="N8" s="445"/>
    </row>
    <row r="9" spans="1:14" s="438" customFormat="1" ht="22.2" customHeight="1" x14ac:dyDescent="0.3">
      <c r="B9" s="446" t="s">
        <v>24</v>
      </c>
      <c r="C9" s="447"/>
      <c r="D9" s="448"/>
      <c r="E9" s="441"/>
      <c r="F9" s="442"/>
      <c r="H9" s="443"/>
      <c r="I9" s="443"/>
      <c r="J9" s="444"/>
      <c r="L9" s="445"/>
      <c r="N9" s="445"/>
    </row>
    <row r="10" spans="1:14" s="449" customFormat="1" ht="36" x14ac:dyDescent="0.3">
      <c r="B10" s="450" t="s">
        <v>25</v>
      </c>
      <c r="C10" s="451">
        <v>2171</v>
      </c>
      <c r="D10" s="451">
        <v>301</v>
      </c>
      <c r="E10" s="452">
        <f>D10/C10*100</f>
        <v>13.864578535237218</v>
      </c>
      <c r="F10" s="453">
        <f t="shared" ref="F10:F18" si="0">D10-C10</f>
        <v>-1870</v>
      </c>
      <c r="H10" s="443"/>
      <c r="I10" s="454"/>
      <c r="J10" s="444"/>
      <c r="K10" s="455"/>
      <c r="L10" s="445"/>
      <c r="N10" s="445"/>
    </row>
    <row r="11" spans="1:14" s="449" customFormat="1" ht="30.6" customHeight="1" x14ac:dyDescent="0.3">
      <c r="B11" s="450" t="s">
        <v>26</v>
      </c>
      <c r="C11" s="451">
        <v>1745</v>
      </c>
      <c r="D11" s="451">
        <v>392</v>
      </c>
      <c r="E11" s="452">
        <f t="shared" ref="E11:E18" si="1">D11/C11*100</f>
        <v>22.464183381088827</v>
      </c>
      <c r="F11" s="453">
        <f t="shared" si="0"/>
        <v>-1353</v>
      </c>
      <c r="H11" s="443"/>
      <c r="I11" s="454"/>
      <c r="J11" s="444"/>
      <c r="K11" s="455"/>
      <c r="L11" s="445"/>
      <c r="N11" s="445"/>
    </row>
    <row r="12" spans="1:14" s="449" customFormat="1" ht="30.6" customHeight="1" x14ac:dyDescent="0.3">
      <c r="B12" s="450" t="s">
        <v>27</v>
      </c>
      <c r="C12" s="451">
        <v>1390</v>
      </c>
      <c r="D12" s="451">
        <v>509</v>
      </c>
      <c r="E12" s="452">
        <f t="shared" si="1"/>
        <v>36.618705035971225</v>
      </c>
      <c r="F12" s="453">
        <f t="shared" si="0"/>
        <v>-881</v>
      </c>
      <c r="H12" s="443"/>
      <c r="I12" s="454"/>
      <c r="J12" s="444"/>
      <c r="K12" s="455"/>
      <c r="L12" s="445"/>
      <c r="N12" s="445"/>
    </row>
    <row r="13" spans="1:14" s="449" customFormat="1" ht="30.6" customHeight="1" x14ac:dyDescent="0.3">
      <c r="B13" s="450" t="s">
        <v>28</v>
      </c>
      <c r="C13" s="451">
        <v>869</v>
      </c>
      <c r="D13" s="451">
        <v>141</v>
      </c>
      <c r="E13" s="452">
        <f t="shared" si="1"/>
        <v>16.225546605293438</v>
      </c>
      <c r="F13" s="453">
        <f t="shared" si="0"/>
        <v>-728</v>
      </c>
      <c r="H13" s="443"/>
      <c r="I13" s="454"/>
      <c r="J13" s="444"/>
      <c r="K13" s="455"/>
      <c r="L13" s="445"/>
      <c r="N13" s="445"/>
    </row>
    <row r="14" spans="1:14" s="449" customFormat="1" ht="30.6" customHeight="1" x14ac:dyDescent="0.3">
      <c r="B14" s="450" t="s">
        <v>29</v>
      </c>
      <c r="C14" s="451">
        <v>1453</v>
      </c>
      <c r="D14" s="451">
        <v>310</v>
      </c>
      <c r="E14" s="452">
        <f t="shared" si="1"/>
        <v>21.335168616655196</v>
      </c>
      <c r="F14" s="453">
        <f t="shared" si="0"/>
        <v>-1143</v>
      </c>
      <c r="H14" s="443"/>
      <c r="I14" s="454"/>
      <c r="J14" s="444"/>
      <c r="K14" s="455"/>
      <c r="L14" s="445"/>
      <c r="N14" s="445"/>
    </row>
    <row r="15" spans="1:14" s="449" customFormat="1" ht="36" x14ac:dyDescent="0.3">
      <c r="B15" s="450" t="s">
        <v>30</v>
      </c>
      <c r="C15" s="451">
        <v>2</v>
      </c>
      <c r="D15" s="451">
        <v>6</v>
      </c>
      <c r="E15" s="452" t="s">
        <v>566</v>
      </c>
      <c r="F15" s="453">
        <f t="shared" si="0"/>
        <v>4</v>
      </c>
      <c r="H15" s="443"/>
      <c r="I15" s="454"/>
      <c r="J15" s="444"/>
      <c r="K15" s="455"/>
      <c r="L15" s="445"/>
      <c r="N15" s="445"/>
    </row>
    <row r="16" spans="1:14" s="449" customFormat="1" ht="30.6" customHeight="1" x14ac:dyDescent="0.3">
      <c r="B16" s="450" t="s">
        <v>31</v>
      </c>
      <c r="C16" s="451">
        <v>97</v>
      </c>
      <c r="D16" s="451">
        <v>198</v>
      </c>
      <c r="E16" s="452" t="s">
        <v>567</v>
      </c>
      <c r="F16" s="453">
        <f t="shared" si="0"/>
        <v>101</v>
      </c>
      <c r="H16" s="443"/>
      <c r="I16" s="454"/>
      <c r="J16" s="444"/>
      <c r="K16" s="455"/>
      <c r="L16" s="445"/>
      <c r="N16" s="445"/>
    </row>
    <row r="17" spans="2:14" s="449" customFormat="1" ht="36" x14ac:dyDescent="0.3">
      <c r="B17" s="450" t="s">
        <v>32</v>
      </c>
      <c r="C17" s="451">
        <v>508</v>
      </c>
      <c r="D17" s="451">
        <v>399</v>
      </c>
      <c r="E17" s="452">
        <f t="shared" si="1"/>
        <v>78.543307086614178</v>
      </c>
      <c r="F17" s="453">
        <f t="shared" si="0"/>
        <v>-109</v>
      </c>
      <c r="H17" s="443"/>
      <c r="I17" s="454"/>
      <c r="J17" s="444"/>
      <c r="K17" s="455"/>
      <c r="L17" s="445"/>
      <c r="N17" s="445"/>
    </row>
    <row r="18" spans="2:14" s="449" customFormat="1" ht="30.6" customHeight="1" x14ac:dyDescent="0.3">
      <c r="B18" s="450" t="s">
        <v>33</v>
      </c>
      <c r="C18" s="451">
        <v>688</v>
      </c>
      <c r="D18" s="451">
        <v>324</v>
      </c>
      <c r="E18" s="452">
        <f t="shared" si="1"/>
        <v>47.093023255813954</v>
      </c>
      <c r="F18" s="453">
        <f t="shared" si="0"/>
        <v>-364</v>
      </c>
      <c r="H18" s="443"/>
      <c r="I18" s="454"/>
      <c r="J18" s="444"/>
      <c r="K18" s="455"/>
      <c r="L18" s="445"/>
      <c r="N18" s="445"/>
    </row>
    <row r="19" spans="2:14" x14ac:dyDescent="0.35">
      <c r="H19" s="443"/>
      <c r="I19" s="44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2"/>
    </sheetView>
  </sheetViews>
  <sheetFormatPr defaultColWidth="9.109375" defaultRowHeight="15.6" x14ac:dyDescent="0.3"/>
  <cols>
    <col min="1" max="1" width="3.109375" style="43" customWidth="1"/>
    <col min="2" max="2" width="52.44140625" style="48" customWidth="1"/>
    <col min="3" max="3" width="21.44140625" style="48" customWidth="1"/>
    <col min="4" max="4" width="22.109375" style="44" customWidth="1"/>
    <col min="5" max="16384" width="9.109375" style="44"/>
  </cols>
  <sheetData>
    <row r="1" spans="1:6" x14ac:dyDescent="0.3">
      <c r="A1" s="254" t="s">
        <v>326</v>
      </c>
      <c r="B1" s="254"/>
      <c r="C1" s="254"/>
    </row>
    <row r="2" spans="1:6" ht="62.4" customHeight="1" x14ac:dyDescent="0.3">
      <c r="A2" s="257" t="s">
        <v>286</v>
      </c>
      <c r="B2" s="257"/>
      <c r="C2" s="257"/>
      <c r="D2" s="257"/>
    </row>
    <row r="3" spans="1:6" ht="20.25" customHeight="1" x14ac:dyDescent="0.3">
      <c r="A3" s="110"/>
      <c r="B3" s="257" t="s">
        <v>79</v>
      </c>
      <c r="C3" s="257"/>
      <c r="D3" s="257"/>
    </row>
    <row r="4" spans="1:6" ht="9.75" customHeight="1" x14ac:dyDescent="0.25">
      <c r="A4" s="110"/>
      <c r="B4" s="111"/>
      <c r="C4" s="111"/>
      <c r="D4" s="110"/>
    </row>
    <row r="5" spans="1:6" s="45" customFormat="1" ht="63.75" customHeight="1" x14ac:dyDescent="0.3">
      <c r="A5" s="239"/>
      <c r="B5" s="242" t="s">
        <v>80</v>
      </c>
      <c r="C5" s="241" t="s">
        <v>279</v>
      </c>
      <c r="D5" s="240" t="s">
        <v>280</v>
      </c>
    </row>
    <row r="6" spans="1:6" ht="26.4" x14ac:dyDescent="0.3">
      <c r="A6" s="46">
        <v>1</v>
      </c>
      <c r="B6" s="122" t="s">
        <v>196</v>
      </c>
      <c r="C6" s="226">
        <v>905</v>
      </c>
      <c r="D6" s="245">
        <v>23.747048018892681</v>
      </c>
      <c r="F6" s="55"/>
    </row>
    <row r="7" spans="1:6" ht="26.4" x14ac:dyDescent="0.3">
      <c r="A7" s="46">
        <v>2</v>
      </c>
      <c r="B7" s="122" t="s">
        <v>198</v>
      </c>
      <c r="C7" s="226">
        <v>241</v>
      </c>
      <c r="D7" s="245">
        <v>83.972125435540065</v>
      </c>
      <c r="F7" s="55"/>
    </row>
    <row r="8" spans="1:6" x14ac:dyDescent="0.3">
      <c r="A8" s="46">
        <v>3</v>
      </c>
      <c r="B8" s="122" t="s">
        <v>199</v>
      </c>
      <c r="C8" s="226">
        <v>188</v>
      </c>
      <c r="D8" s="245">
        <v>83.185840707964601</v>
      </c>
      <c r="F8" s="55"/>
    </row>
    <row r="9" spans="1:6" s="47" customFormat="1" x14ac:dyDescent="0.3">
      <c r="A9" s="46">
        <v>4</v>
      </c>
      <c r="B9" s="122" t="s">
        <v>220</v>
      </c>
      <c r="C9" s="226">
        <v>166</v>
      </c>
      <c r="D9" s="245">
        <v>79.425837320574161</v>
      </c>
      <c r="F9" s="55"/>
    </row>
    <row r="10" spans="1:6" s="47" customFormat="1" x14ac:dyDescent="0.3">
      <c r="A10" s="46">
        <v>5</v>
      </c>
      <c r="B10" s="122" t="s">
        <v>197</v>
      </c>
      <c r="C10" s="226">
        <v>109</v>
      </c>
      <c r="D10" s="245">
        <v>71.24183006535948</v>
      </c>
      <c r="F10" s="55"/>
    </row>
    <row r="11" spans="1:6" s="47" customFormat="1" x14ac:dyDescent="0.3">
      <c r="A11" s="46">
        <v>6</v>
      </c>
      <c r="B11" s="122" t="s">
        <v>214</v>
      </c>
      <c r="C11" s="226">
        <v>98</v>
      </c>
      <c r="D11" s="245">
        <v>42.79475982532751</v>
      </c>
      <c r="F11" s="55"/>
    </row>
    <row r="12" spans="1:6" s="47" customFormat="1" x14ac:dyDescent="0.3">
      <c r="A12" s="46">
        <v>7</v>
      </c>
      <c r="B12" s="122" t="s">
        <v>233</v>
      </c>
      <c r="C12" s="226">
        <v>69</v>
      </c>
      <c r="D12" s="245">
        <v>81.17647058823529</v>
      </c>
      <c r="F12" s="55"/>
    </row>
    <row r="13" spans="1:6" s="47" customFormat="1" x14ac:dyDescent="0.3">
      <c r="A13" s="46">
        <v>8</v>
      </c>
      <c r="B13" s="122" t="s">
        <v>208</v>
      </c>
      <c r="C13" s="226">
        <v>46</v>
      </c>
      <c r="D13" s="245">
        <v>93.877551020408163</v>
      </c>
      <c r="F13" s="55"/>
    </row>
    <row r="14" spans="1:6" s="47" customFormat="1" ht="26.4" x14ac:dyDescent="0.3">
      <c r="A14" s="46">
        <v>9</v>
      </c>
      <c r="B14" s="122" t="s">
        <v>234</v>
      </c>
      <c r="C14" s="226">
        <v>43</v>
      </c>
      <c r="D14" s="245">
        <v>97.727272727272734</v>
      </c>
      <c r="F14" s="55"/>
    </row>
    <row r="15" spans="1:6" s="47" customFormat="1" ht="26.4" x14ac:dyDescent="0.3">
      <c r="A15" s="46">
        <v>10</v>
      </c>
      <c r="B15" s="122" t="s">
        <v>204</v>
      </c>
      <c r="C15" s="226">
        <v>42</v>
      </c>
      <c r="D15" s="245">
        <v>85.714285714285708</v>
      </c>
      <c r="F15" s="55"/>
    </row>
    <row r="16" spans="1:6" s="47" customFormat="1" ht="26.4" x14ac:dyDescent="0.3">
      <c r="A16" s="46">
        <v>11</v>
      </c>
      <c r="B16" s="122" t="s">
        <v>217</v>
      </c>
      <c r="C16" s="226">
        <v>42</v>
      </c>
      <c r="D16" s="245">
        <v>89.361702127659569</v>
      </c>
      <c r="F16" s="55"/>
    </row>
    <row r="17" spans="1:6" s="47" customFormat="1" x14ac:dyDescent="0.3">
      <c r="A17" s="46">
        <v>12</v>
      </c>
      <c r="B17" s="122" t="s">
        <v>315</v>
      </c>
      <c r="C17" s="226">
        <v>40</v>
      </c>
      <c r="D17" s="245">
        <v>62.5</v>
      </c>
      <c r="F17" s="55"/>
    </row>
    <row r="18" spans="1:6" s="47" customFormat="1" x14ac:dyDescent="0.3">
      <c r="A18" s="46">
        <v>13</v>
      </c>
      <c r="B18" s="122" t="s">
        <v>230</v>
      </c>
      <c r="C18" s="226">
        <v>39</v>
      </c>
      <c r="D18" s="245">
        <v>48.148148148148145</v>
      </c>
      <c r="F18" s="55"/>
    </row>
    <row r="19" spans="1:6" s="47" customFormat="1" x14ac:dyDescent="0.3">
      <c r="A19" s="46">
        <v>14</v>
      </c>
      <c r="B19" s="122" t="s">
        <v>201</v>
      </c>
      <c r="C19" s="226">
        <v>38</v>
      </c>
      <c r="D19" s="245">
        <v>77.551020408163268</v>
      </c>
      <c r="F19" s="55"/>
    </row>
    <row r="20" spans="1:6" s="47" customFormat="1" x14ac:dyDescent="0.3">
      <c r="A20" s="46">
        <v>15</v>
      </c>
      <c r="B20" s="122" t="s">
        <v>202</v>
      </c>
      <c r="C20" s="226">
        <v>38</v>
      </c>
      <c r="D20" s="245">
        <v>90.476190476190482</v>
      </c>
      <c r="F20" s="55"/>
    </row>
    <row r="21" spans="1:6" s="47" customFormat="1" x14ac:dyDescent="0.3">
      <c r="A21" s="46">
        <v>16</v>
      </c>
      <c r="B21" s="122" t="s">
        <v>224</v>
      </c>
      <c r="C21" s="226">
        <v>34</v>
      </c>
      <c r="D21" s="245">
        <v>66.666666666666657</v>
      </c>
      <c r="F21" s="55"/>
    </row>
    <row r="22" spans="1:6" s="47" customFormat="1" x14ac:dyDescent="0.3">
      <c r="A22" s="46">
        <v>17</v>
      </c>
      <c r="B22" s="122" t="s">
        <v>213</v>
      </c>
      <c r="C22" s="226">
        <v>30</v>
      </c>
      <c r="D22" s="245">
        <v>85.714285714285708</v>
      </c>
      <c r="F22" s="55"/>
    </row>
    <row r="23" spans="1:6" s="47" customFormat="1" x14ac:dyDescent="0.3">
      <c r="A23" s="46">
        <v>18</v>
      </c>
      <c r="B23" s="122" t="s">
        <v>246</v>
      </c>
      <c r="C23" s="226">
        <v>29</v>
      </c>
      <c r="D23" s="245">
        <v>44.61538461538462</v>
      </c>
      <c r="F23" s="55"/>
    </row>
    <row r="24" spans="1:6" s="47" customFormat="1" x14ac:dyDescent="0.3">
      <c r="A24" s="46">
        <v>19</v>
      </c>
      <c r="B24" s="122" t="s">
        <v>215</v>
      </c>
      <c r="C24" s="226">
        <v>29</v>
      </c>
      <c r="D24" s="245">
        <v>45.3125</v>
      </c>
      <c r="F24" s="55"/>
    </row>
    <row r="25" spans="1:6" s="47" customFormat="1" ht="26.4" x14ac:dyDescent="0.3">
      <c r="A25" s="46">
        <v>20</v>
      </c>
      <c r="B25" s="122" t="s">
        <v>235</v>
      </c>
      <c r="C25" s="226">
        <v>27</v>
      </c>
      <c r="D25" s="245">
        <v>84.375</v>
      </c>
      <c r="F25" s="55"/>
    </row>
    <row r="26" spans="1:6" s="47" customFormat="1" x14ac:dyDescent="0.3">
      <c r="A26" s="46">
        <v>21</v>
      </c>
      <c r="B26" s="122" t="s">
        <v>228</v>
      </c>
      <c r="C26" s="226">
        <v>26</v>
      </c>
      <c r="D26" s="245">
        <v>92.857142857142861</v>
      </c>
      <c r="F26" s="55"/>
    </row>
    <row r="27" spans="1:6" s="47" customFormat="1" x14ac:dyDescent="0.3">
      <c r="A27" s="46">
        <v>22</v>
      </c>
      <c r="B27" s="122" t="s">
        <v>395</v>
      </c>
      <c r="C27" s="226">
        <v>26</v>
      </c>
      <c r="D27" s="245">
        <v>92.857142857142861</v>
      </c>
      <c r="F27" s="55"/>
    </row>
    <row r="28" spans="1:6" s="47" customFormat="1" ht="26.4" x14ac:dyDescent="0.3">
      <c r="A28" s="46">
        <v>23</v>
      </c>
      <c r="B28" s="122" t="s">
        <v>419</v>
      </c>
      <c r="C28" s="226">
        <v>25</v>
      </c>
      <c r="D28" s="245">
        <v>73.529411764705884</v>
      </c>
      <c r="F28" s="55"/>
    </row>
    <row r="29" spans="1:6" s="47" customFormat="1" ht="26.4" x14ac:dyDescent="0.3">
      <c r="A29" s="46">
        <v>24</v>
      </c>
      <c r="B29" s="122" t="s">
        <v>229</v>
      </c>
      <c r="C29" s="226">
        <v>24</v>
      </c>
      <c r="D29" s="245">
        <v>64.86486486486487</v>
      </c>
      <c r="F29" s="55"/>
    </row>
    <row r="30" spans="1:6" s="47" customFormat="1" x14ac:dyDescent="0.3">
      <c r="A30" s="46">
        <v>25</v>
      </c>
      <c r="B30" s="122" t="s">
        <v>200</v>
      </c>
      <c r="C30" s="226">
        <v>23</v>
      </c>
      <c r="D30" s="245">
        <v>26.436781609195403</v>
      </c>
      <c r="F30" s="55"/>
    </row>
    <row r="31" spans="1:6" s="47" customFormat="1" ht="26.4" x14ac:dyDescent="0.3">
      <c r="A31" s="46">
        <v>26</v>
      </c>
      <c r="B31" s="122" t="s">
        <v>414</v>
      </c>
      <c r="C31" s="226">
        <v>22</v>
      </c>
      <c r="D31" s="245">
        <v>91.666666666666657</v>
      </c>
      <c r="F31" s="55"/>
    </row>
    <row r="32" spans="1:6" s="47" customFormat="1" x14ac:dyDescent="0.3">
      <c r="A32" s="46">
        <v>27</v>
      </c>
      <c r="B32" s="122" t="s">
        <v>370</v>
      </c>
      <c r="C32" s="226">
        <v>21</v>
      </c>
      <c r="D32" s="245">
        <v>100</v>
      </c>
      <c r="F32" s="55"/>
    </row>
    <row r="33" spans="1:6" s="47" customFormat="1" ht="26.4" x14ac:dyDescent="0.3">
      <c r="A33" s="46">
        <v>28</v>
      </c>
      <c r="B33" s="122" t="s">
        <v>227</v>
      </c>
      <c r="C33" s="226">
        <v>21</v>
      </c>
      <c r="D33" s="245">
        <v>91.304347826086953</v>
      </c>
      <c r="F33" s="55"/>
    </row>
    <row r="34" spans="1:6" s="47" customFormat="1" x14ac:dyDescent="0.3">
      <c r="A34" s="46">
        <v>29</v>
      </c>
      <c r="B34" s="122" t="s">
        <v>247</v>
      </c>
      <c r="C34" s="226">
        <v>20</v>
      </c>
      <c r="D34" s="245">
        <v>33.898305084745758</v>
      </c>
      <c r="F34" s="55"/>
    </row>
    <row r="35" spans="1:6" s="47" customFormat="1" x14ac:dyDescent="0.3">
      <c r="A35" s="46">
        <v>30</v>
      </c>
      <c r="B35" s="122" t="s">
        <v>291</v>
      </c>
      <c r="C35" s="226">
        <v>19</v>
      </c>
      <c r="D35" s="245">
        <v>51.351351351351347</v>
      </c>
      <c r="F35" s="55"/>
    </row>
    <row r="36" spans="1:6" s="47" customFormat="1" x14ac:dyDescent="0.3">
      <c r="A36" s="46">
        <v>31</v>
      </c>
      <c r="B36" s="122" t="s">
        <v>377</v>
      </c>
      <c r="C36" s="226">
        <v>18</v>
      </c>
      <c r="D36" s="245">
        <v>90</v>
      </c>
      <c r="F36" s="55"/>
    </row>
    <row r="37" spans="1:6" s="47" customFormat="1" ht="26.4" x14ac:dyDescent="0.3">
      <c r="A37" s="46">
        <v>32</v>
      </c>
      <c r="B37" s="122" t="s">
        <v>290</v>
      </c>
      <c r="C37" s="226">
        <v>18</v>
      </c>
      <c r="D37" s="245">
        <v>54.54545454545454</v>
      </c>
      <c r="F37" s="55"/>
    </row>
    <row r="38" spans="1:6" s="47" customFormat="1" ht="26.4" x14ac:dyDescent="0.3">
      <c r="A38" s="46">
        <v>33</v>
      </c>
      <c r="B38" s="122" t="s">
        <v>316</v>
      </c>
      <c r="C38" s="226">
        <v>18</v>
      </c>
      <c r="D38" s="245">
        <v>100</v>
      </c>
      <c r="F38" s="55"/>
    </row>
    <row r="39" spans="1:6" s="47" customFormat="1" x14ac:dyDescent="0.3">
      <c r="A39" s="46">
        <v>34</v>
      </c>
      <c r="B39" s="122" t="s">
        <v>222</v>
      </c>
      <c r="C39" s="226">
        <v>18</v>
      </c>
      <c r="D39" s="245">
        <v>43.902439024390247</v>
      </c>
      <c r="F39" s="55"/>
    </row>
    <row r="40" spans="1:6" s="47" customFormat="1" ht="26.4" x14ac:dyDescent="0.3">
      <c r="A40" s="46">
        <v>35</v>
      </c>
      <c r="B40" s="122" t="s">
        <v>211</v>
      </c>
      <c r="C40" s="226">
        <v>17</v>
      </c>
      <c r="D40" s="245">
        <v>68</v>
      </c>
      <c r="F40" s="55"/>
    </row>
    <row r="41" spans="1:6" s="47" customFormat="1" ht="26.4" x14ac:dyDescent="0.3">
      <c r="A41" s="46">
        <v>36</v>
      </c>
      <c r="B41" s="122" t="s">
        <v>422</v>
      </c>
      <c r="C41" s="226">
        <v>16</v>
      </c>
      <c r="D41" s="245">
        <v>76.19047619047619</v>
      </c>
      <c r="F41" s="55"/>
    </row>
    <row r="42" spans="1:6" ht="26.4" x14ac:dyDescent="0.3">
      <c r="A42" s="46">
        <v>37</v>
      </c>
      <c r="B42" s="122" t="s">
        <v>237</v>
      </c>
      <c r="C42" s="226">
        <v>15</v>
      </c>
      <c r="D42" s="245">
        <v>62.5</v>
      </c>
      <c r="F42" s="55"/>
    </row>
    <row r="43" spans="1:6" x14ac:dyDescent="0.3">
      <c r="A43" s="46">
        <v>38</v>
      </c>
      <c r="B43" s="122" t="s">
        <v>225</v>
      </c>
      <c r="C43" s="226">
        <v>15</v>
      </c>
      <c r="D43" s="245">
        <v>60</v>
      </c>
      <c r="F43" s="55"/>
    </row>
    <row r="44" spans="1:6" x14ac:dyDescent="0.3">
      <c r="A44" s="46">
        <v>39</v>
      </c>
      <c r="B44" s="122" t="s">
        <v>369</v>
      </c>
      <c r="C44" s="226">
        <v>14</v>
      </c>
      <c r="D44" s="245">
        <v>87.5</v>
      </c>
      <c r="F44" s="55"/>
    </row>
    <row r="45" spans="1:6" x14ac:dyDescent="0.3">
      <c r="A45" s="46">
        <v>40</v>
      </c>
      <c r="B45" s="122" t="s">
        <v>203</v>
      </c>
      <c r="C45" s="226">
        <v>14</v>
      </c>
      <c r="D45" s="245">
        <v>100</v>
      </c>
      <c r="F45" s="55"/>
    </row>
    <row r="46" spans="1:6" x14ac:dyDescent="0.3">
      <c r="A46" s="46">
        <v>41</v>
      </c>
      <c r="B46" s="122" t="s">
        <v>330</v>
      </c>
      <c r="C46" s="226">
        <v>14</v>
      </c>
      <c r="D46" s="245">
        <v>50</v>
      </c>
      <c r="F46" s="55"/>
    </row>
    <row r="47" spans="1:6" x14ac:dyDescent="0.3">
      <c r="A47" s="46">
        <v>42</v>
      </c>
      <c r="B47" s="122" t="s">
        <v>219</v>
      </c>
      <c r="C47" s="226">
        <v>14</v>
      </c>
      <c r="D47" s="245">
        <v>93.333333333333329</v>
      </c>
      <c r="F47" s="55"/>
    </row>
    <row r="48" spans="1:6" x14ac:dyDescent="0.3">
      <c r="A48" s="46">
        <v>43</v>
      </c>
      <c r="B48" s="122" t="s">
        <v>420</v>
      </c>
      <c r="C48" s="226">
        <v>14</v>
      </c>
      <c r="D48" s="245">
        <v>93.333333333333329</v>
      </c>
      <c r="F48" s="55"/>
    </row>
    <row r="49" spans="1:6" x14ac:dyDescent="0.3">
      <c r="A49" s="46">
        <v>44</v>
      </c>
      <c r="B49" s="122" t="s">
        <v>212</v>
      </c>
      <c r="C49" s="226">
        <v>13</v>
      </c>
      <c r="D49" s="245">
        <v>72.222222222222214</v>
      </c>
      <c r="F49" s="55"/>
    </row>
    <row r="50" spans="1:6" x14ac:dyDescent="0.3">
      <c r="A50" s="46">
        <v>45</v>
      </c>
      <c r="B50" s="122" t="s">
        <v>216</v>
      </c>
      <c r="C50" s="226">
        <v>13</v>
      </c>
      <c r="D50" s="245">
        <v>68.421052631578945</v>
      </c>
      <c r="F50" s="55"/>
    </row>
    <row r="51" spans="1:6" x14ac:dyDescent="0.3">
      <c r="A51" s="46">
        <v>46</v>
      </c>
      <c r="B51" s="122" t="s">
        <v>236</v>
      </c>
      <c r="C51" s="226">
        <v>13</v>
      </c>
      <c r="D51" s="245">
        <v>37.142857142857146</v>
      </c>
      <c r="F51" s="55"/>
    </row>
    <row r="52" spans="1:6" ht="26.4" x14ac:dyDescent="0.3">
      <c r="A52" s="46">
        <v>47</v>
      </c>
      <c r="B52" s="122" t="s">
        <v>245</v>
      </c>
      <c r="C52" s="226">
        <v>13</v>
      </c>
      <c r="D52" s="245">
        <v>38.235294117647058</v>
      </c>
      <c r="F52" s="55"/>
    </row>
    <row r="53" spans="1:6" x14ac:dyDescent="0.3">
      <c r="A53" s="46">
        <v>48</v>
      </c>
      <c r="B53" s="122" t="s">
        <v>226</v>
      </c>
      <c r="C53" s="226">
        <v>13</v>
      </c>
      <c r="D53" s="245">
        <v>61.904761904761905</v>
      </c>
      <c r="F53" s="55"/>
    </row>
    <row r="54" spans="1:6" x14ac:dyDescent="0.3">
      <c r="A54" s="46">
        <v>49</v>
      </c>
      <c r="B54" s="122" t="s">
        <v>221</v>
      </c>
      <c r="C54" s="226">
        <v>13</v>
      </c>
      <c r="D54" s="245">
        <v>92.857142857142861</v>
      </c>
      <c r="F54" s="55"/>
    </row>
    <row r="55" spans="1:6" ht="26.4" x14ac:dyDescent="0.3">
      <c r="A55" s="46">
        <v>50</v>
      </c>
      <c r="B55" s="122" t="s">
        <v>387</v>
      </c>
      <c r="C55" s="226">
        <v>12</v>
      </c>
      <c r="D55" s="245">
        <v>92.307692307692307</v>
      </c>
      <c r="F55" s="5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43" customWidth="1"/>
    <col min="2" max="2" width="52.44140625" style="48" customWidth="1"/>
    <col min="3" max="3" width="21.44140625" style="48" customWidth="1"/>
    <col min="4" max="4" width="22.109375" style="44" customWidth="1"/>
    <col min="5" max="6" width="9.109375" style="44"/>
    <col min="7" max="7" width="38.109375" style="44" customWidth="1"/>
    <col min="8" max="16384" width="9.109375" style="44"/>
  </cols>
  <sheetData>
    <row r="1" spans="1:6" x14ac:dyDescent="0.3">
      <c r="A1" s="254" t="s">
        <v>326</v>
      </c>
      <c r="B1" s="254"/>
      <c r="C1" s="254"/>
    </row>
    <row r="2" spans="1:6" ht="64.2" customHeight="1" x14ac:dyDescent="0.3">
      <c r="A2" s="257" t="s">
        <v>287</v>
      </c>
      <c r="B2" s="257"/>
      <c r="C2" s="257"/>
      <c r="D2" s="257"/>
    </row>
    <row r="3" spans="1:6" ht="20.25" customHeight="1" x14ac:dyDescent="0.3">
      <c r="A3" s="110"/>
      <c r="B3" s="257" t="s">
        <v>79</v>
      </c>
      <c r="C3" s="257"/>
      <c r="D3" s="257"/>
    </row>
    <row r="4" spans="1:6" ht="15.75" x14ac:dyDescent="0.25">
      <c r="A4" s="110"/>
      <c r="B4" s="111"/>
      <c r="C4" s="111"/>
      <c r="D4" s="110"/>
    </row>
    <row r="5" spans="1:6" s="45" customFormat="1" ht="63.75" customHeight="1" x14ac:dyDescent="0.3">
      <c r="A5" s="239"/>
      <c r="B5" s="242" t="s">
        <v>80</v>
      </c>
      <c r="C5" s="241" t="s">
        <v>285</v>
      </c>
      <c r="D5" s="240" t="s">
        <v>280</v>
      </c>
    </row>
    <row r="6" spans="1:6" ht="26.4" x14ac:dyDescent="0.3">
      <c r="A6" s="46">
        <v>1</v>
      </c>
      <c r="B6" s="122" t="s">
        <v>196</v>
      </c>
      <c r="C6" s="109">
        <v>2906</v>
      </c>
      <c r="D6" s="245">
        <v>76.252951981107316</v>
      </c>
      <c r="F6" s="55"/>
    </row>
    <row r="7" spans="1:6" x14ac:dyDescent="0.3">
      <c r="A7" s="46">
        <v>2</v>
      </c>
      <c r="B7" s="122" t="s">
        <v>214</v>
      </c>
      <c r="C7" s="109">
        <v>131</v>
      </c>
      <c r="D7" s="245">
        <v>57.20524017467249</v>
      </c>
      <c r="F7" s="55"/>
    </row>
    <row r="8" spans="1:6" x14ac:dyDescent="0.3">
      <c r="A8" s="46">
        <v>3</v>
      </c>
      <c r="B8" s="122" t="s">
        <v>314</v>
      </c>
      <c r="C8" s="109">
        <v>94</v>
      </c>
      <c r="D8" s="245">
        <v>97.916666666666657</v>
      </c>
      <c r="F8" s="55"/>
    </row>
    <row r="9" spans="1:6" s="47" customFormat="1" x14ac:dyDescent="0.3">
      <c r="A9" s="46">
        <v>4</v>
      </c>
      <c r="B9" s="122" t="s">
        <v>200</v>
      </c>
      <c r="C9" s="109">
        <v>64</v>
      </c>
      <c r="D9" s="245">
        <v>73.563218390804593</v>
      </c>
      <c r="F9" s="55"/>
    </row>
    <row r="10" spans="1:6" s="47" customFormat="1" ht="26.4" x14ac:dyDescent="0.3">
      <c r="A10" s="46">
        <v>5</v>
      </c>
      <c r="B10" s="122" t="s">
        <v>198</v>
      </c>
      <c r="C10" s="109">
        <v>46</v>
      </c>
      <c r="D10" s="245">
        <v>16.027874564459928</v>
      </c>
      <c r="F10" s="55"/>
    </row>
    <row r="11" spans="1:6" s="47" customFormat="1" x14ac:dyDescent="0.3">
      <c r="A11" s="46">
        <v>6</v>
      </c>
      <c r="B11" s="122" t="s">
        <v>197</v>
      </c>
      <c r="C11" s="109">
        <v>44</v>
      </c>
      <c r="D11" s="245">
        <v>28.75816993464052</v>
      </c>
      <c r="F11" s="55"/>
    </row>
    <row r="12" spans="1:6" s="47" customFormat="1" x14ac:dyDescent="0.3">
      <c r="A12" s="46">
        <v>7</v>
      </c>
      <c r="B12" s="122" t="s">
        <v>220</v>
      </c>
      <c r="C12" s="109">
        <v>43</v>
      </c>
      <c r="D12" s="245">
        <v>20.574162679425836</v>
      </c>
      <c r="F12" s="55"/>
    </row>
    <row r="13" spans="1:6" s="47" customFormat="1" x14ac:dyDescent="0.3">
      <c r="A13" s="46">
        <v>8</v>
      </c>
      <c r="B13" s="122" t="s">
        <v>230</v>
      </c>
      <c r="C13" s="109">
        <v>42</v>
      </c>
      <c r="D13" s="245">
        <v>51.851851851851848</v>
      </c>
      <c r="F13" s="55"/>
    </row>
    <row r="14" spans="1:6" s="47" customFormat="1" x14ac:dyDescent="0.3">
      <c r="A14" s="46">
        <v>9</v>
      </c>
      <c r="B14" s="122" t="s">
        <v>210</v>
      </c>
      <c r="C14" s="109">
        <v>40</v>
      </c>
      <c r="D14" s="245">
        <v>81.632653061224488</v>
      </c>
      <c r="F14" s="55"/>
    </row>
    <row r="15" spans="1:6" s="47" customFormat="1" x14ac:dyDescent="0.3">
      <c r="A15" s="46">
        <v>10</v>
      </c>
      <c r="B15" s="122" t="s">
        <v>247</v>
      </c>
      <c r="C15" s="109">
        <v>39</v>
      </c>
      <c r="D15" s="245">
        <v>66.101694915254242</v>
      </c>
      <c r="F15" s="55"/>
    </row>
    <row r="16" spans="1:6" s="47" customFormat="1" x14ac:dyDescent="0.3">
      <c r="A16" s="46">
        <v>11</v>
      </c>
      <c r="B16" s="122" t="s">
        <v>199</v>
      </c>
      <c r="C16" s="109">
        <v>38</v>
      </c>
      <c r="D16" s="245">
        <v>16.814159292035399</v>
      </c>
      <c r="F16" s="55"/>
    </row>
    <row r="17" spans="1:6" s="47" customFormat="1" x14ac:dyDescent="0.3">
      <c r="A17" s="46">
        <v>12</v>
      </c>
      <c r="B17" s="122" t="s">
        <v>246</v>
      </c>
      <c r="C17" s="109">
        <v>36</v>
      </c>
      <c r="D17" s="245">
        <v>55.384615384615387</v>
      </c>
      <c r="F17" s="55"/>
    </row>
    <row r="18" spans="1:6" s="47" customFormat="1" x14ac:dyDescent="0.3">
      <c r="A18" s="46">
        <v>13</v>
      </c>
      <c r="B18" s="122" t="s">
        <v>215</v>
      </c>
      <c r="C18" s="109">
        <v>35</v>
      </c>
      <c r="D18" s="245">
        <v>54.6875</v>
      </c>
      <c r="F18" s="55"/>
    </row>
    <row r="19" spans="1:6" s="47" customFormat="1" x14ac:dyDescent="0.3">
      <c r="A19" s="46">
        <v>14</v>
      </c>
      <c r="B19" s="122" t="s">
        <v>315</v>
      </c>
      <c r="C19" s="109">
        <v>24</v>
      </c>
      <c r="D19" s="245">
        <v>37.5</v>
      </c>
      <c r="F19" s="55"/>
    </row>
    <row r="20" spans="1:6" s="47" customFormat="1" x14ac:dyDescent="0.3">
      <c r="A20" s="46">
        <v>15</v>
      </c>
      <c r="B20" s="122" t="s">
        <v>222</v>
      </c>
      <c r="C20" s="109">
        <v>23</v>
      </c>
      <c r="D20" s="245">
        <v>56.09756097560976</v>
      </c>
      <c r="F20" s="55"/>
    </row>
    <row r="21" spans="1:6" s="47" customFormat="1" x14ac:dyDescent="0.3">
      <c r="A21" s="46">
        <v>16</v>
      </c>
      <c r="B21" s="122" t="s">
        <v>236</v>
      </c>
      <c r="C21" s="109">
        <v>22</v>
      </c>
      <c r="D21" s="245">
        <v>62.857142857142854</v>
      </c>
      <c r="F21" s="55"/>
    </row>
    <row r="22" spans="1:6" s="47" customFormat="1" ht="26.4" x14ac:dyDescent="0.3">
      <c r="A22" s="46">
        <v>17</v>
      </c>
      <c r="B22" s="122" t="s">
        <v>245</v>
      </c>
      <c r="C22" s="109">
        <v>21</v>
      </c>
      <c r="D22" s="245">
        <v>61.764705882352942</v>
      </c>
      <c r="F22" s="55"/>
    </row>
    <row r="23" spans="1:6" s="47" customFormat="1" x14ac:dyDescent="0.3">
      <c r="A23" s="46">
        <v>18</v>
      </c>
      <c r="B23" s="122" t="s">
        <v>206</v>
      </c>
      <c r="C23" s="109">
        <v>19</v>
      </c>
      <c r="D23" s="245">
        <v>90.476190476190482</v>
      </c>
      <c r="F23" s="55"/>
    </row>
    <row r="24" spans="1:6" s="47" customFormat="1" x14ac:dyDescent="0.3">
      <c r="A24" s="46">
        <v>19</v>
      </c>
      <c r="B24" s="122" t="s">
        <v>294</v>
      </c>
      <c r="C24" s="109">
        <v>18</v>
      </c>
      <c r="D24" s="245">
        <v>78.260869565217391</v>
      </c>
      <c r="F24" s="55"/>
    </row>
    <row r="25" spans="1:6" s="47" customFormat="1" x14ac:dyDescent="0.3">
      <c r="A25" s="46">
        <v>20</v>
      </c>
      <c r="B25" s="122" t="s">
        <v>291</v>
      </c>
      <c r="C25" s="109">
        <v>18</v>
      </c>
      <c r="D25" s="245">
        <v>48.648648648648653</v>
      </c>
      <c r="F25" s="55"/>
    </row>
    <row r="26" spans="1:6" s="47" customFormat="1" x14ac:dyDescent="0.3">
      <c r="A26" s="46">
        <v>21</v>
      </c>
      <c r="B26" s="122" t="s">
        <v>224</v>
      </c>
      <c r="C26" s="109">
        <v>17</v>
      </c>
      <c r="D26" s="245">
        <v>33.333333333333329</v>
      </c>
      <c r="F26" s="55"/>
    </row>
    <row r="27" spans="1:6" s="47" customFormat="1" x14ac:dyDescent="0.3">
      <c r="A27" s="46">
        <v>22</v>
      </c>
      <c r="B27" s="122" t="s">
        <v>223</v>
      </c>
      <c r="C27" s="109">
        <v>16</v>
      </c>
      <c r="D27" s="245">
        <v>94.117647058823522</v>
      </c>
      <c r="F27" s="55"/>
    </row>
    <row r="28" spans="1:6" s="47" customFormat="1" x14ac:dyDescent="0.3">
      <c r="A28" s="46">
        <v>23</v>
      </c>
      <c r="B28" s="122" t="s">
        <v>318</v>
      </c>
      <c r="C28" s="109">
        <v>16</v>
      </c>
      <c r="D28" s="245">
        <v>61.53846153846154</v>
      </c>
      <c r="F28" s="55"/>
    </row>
    <row r="29" spans="1:6" s="47" customFormat="1" ht="26.4" x14ac:dyDescent="0.3">
      <c r="A29" s="46">
        <v>24</v>
      </c>
      <c r="B29" s="122" t="s">
        <v>376</v>
      </c>
      <c r="C29" s="109">
        <v>16</v>
      </c>
      <c r="D29" s="245">
        <v>84.210526315789465</v>
      </c>
      <c r="F29" s="55"/>
    </row>
    <row r="30" spans="1:6" s="47" customFormat="1" x14ac:dyDescent="0.3">
      <c r="A30" s="46">
        <v>25</v>
      </c>
      <c r="B30" s="122" t="s">
        <v>233</v>
      </c>
      <c r="C30" s="109">
        <v>16</v>
      </c>
      <c r="D30" s="245">
        <v>18.823529411764707</v>
      </c>
      <c r="F30" s="55"/>
    </row>
    <row r="31" spans="1:6" s="47" customFormat="1" ht="26.4" x14ac:dyDescent="0.3">
      <c r="A31" s="46">
        <v>26</v>
      </c>
      <c r="B31" s="122" t="s">
        <v>290</v>
      </c>
      <c r="C31" s="109">
        <v>15</v>
      </c>
      <c r="D31" s="245">
        <v>45.454545454545453</v>
      </c>
      <c r="F31" s="55"/>
    </row>
    <row r="32" spans="1:6" s="47" customFormat="1" x14ac:dyDescent="0.3">
      <c r="A32" s="46">
        <v>27</v>
      </c>
      <c r="B32" s="122" t="s">
        <v>205</v>
      </c>
      <c r="C32" s="109">
        <v>15</v>
      </c>
      <c r="D32" s="245">
        <v>65.217391304347828</v>
      </c>
      <c r="F32" s="55"/>
    </row>
    <row r="33" spans="1:6" s="47" customFormat="1" x14ac:dyDescent="0.3">
      <c r="A33" s="46">
        <v>28</v>
      </c>
      <c r="B33" s="122" t="s">
        <v>209</v>
      </c>
      <c r="C33" s="109">
        <v>15</v>
      </c>
      <c r="D33" s="245">
        <v>75</v>
      </c>
      <c r="F33" s="55"/>
    </row>
    <row r="34" spans="1:6" s="47" customFormat="1" x14ac:dyDescent="0.3">
      <c r="A34" s="46">
        <v>29</v>
      </c>
      <c r="B34" s="122" t="s">
        <v>389</v>
      </c>
      <c r="C34" s="109">
        <v>14</v>
      </c>
      <c r="D34" s="245">
        <v>66.666666666666657</v>
      </c>
      <c r="F34" s="55"/>
    </row>
    <row r="35" spans="1:6" s="47" customFormat="1" x14ac:dyDescent="0.3">
      <c r="A35" s="46">
        <v>30</v>
      </c>
      <c r="B35" s="122" t="s">
        <v>330</v>
      </c>
      <c r="C35" s="109">
        <v>14</v>
      </c>
      <c r="D35" s="245">
        <v>50</v>
      </c>
      <c r="F35" s="55"/>
    </row>
    <row r="36" spans="1:6" s="47" customFormat="1" ht="26.4" x14ac:dyDescent="0.3">
      <c r="A36" s="46">
        <v>31</v>
      </c>
      <c r="B36" s="122" t="s">
        <v>229</v>
      </c>
      <c r="C36" s="109">
        <v>13</v>
      </c>
      <c r="D36" s="245">
        <v>35.135135135135137</v>
      </c>
      <c r="F36" s="55"/>
    </row>
    <row r="37" spans="1:6" s="47" customFormat="1" x14ac:dyDescent="0.3">
      <c r="A37" s="46">
        <v>32</v>
      </c>
      <c r="B37" s="122" t="s">
        <v>436</v>
      </c>
      <c r="C37" s="109">
        <v>12</v>
      </c>
      <c r="D37" s="245">
        <v>85.714285714285708</v>
      </c>
      <c r="F37" s="55"/>
    </row>
    <row r="38" spans="1:6" s="47" customFormat="1" x14ac:dyDescent="0.3">
      <c r="A38" s="46">
        <v>33</v>
      </c>
      <c r="B38" s="122" t="s">
        <v>231</v>
      </c>
      <c r="C38" s="109">
        <v>12</v>
      </c>
      <c r="D38" s="245">
        <v>70.588235294117652</v>
      </c>
      <c r="F38" s="55"/>
    </row>
    <row r="39" spans="1:6" s="47" customFormat="1" x14ac:dyDescent="0.3">
      <c r="A39" s="46">
        <v>34</v>
      </c>
      <c r="B39" s="122" t="s">
        <v>292</v>
      </c>
      <c r="C39" s="109">
        <v>11</v>
      </c>
      <c r="D39" s="245">
        <v>61.111111111111114</v>
      </c>
      <c r="F39" s="55"/>
    </row>
    <row r="40" spans="1:6" s="47" customFormat="1" x14ac:dyDescent="0.3">
      <c r="A40" s="46">
        <v>35</v>
      </c>
      <c r="B40" s="122" t="s">
        <v>433</v>
      </c>
      <c r="C40" s="109">
        <v>11</v>
      </c>
      <c r="D40" s="245">
        <v>84.615384615384613</v>
      </c>
      <c r="F40" s="55"/>
    </row>
    <row r="41" spans="1:6" s="47" customFormat="1" x14ac:dyDescent="0.3">
      <c r="A41" s="46">
        <v>36</v>
      </c>
      <c r="B41" s="122" t="s">
        <v>201</v>
      </c>
      <c r="C41" s="109">
        <v>11</v>
      </c>
      <c r="D41" s="245">
        <v>22.448979591836736</v>
      </c>
      <c r="F41" s="55"/>
    </row>
    <row r="42" spans="1:6" ht="26.4" x14ac:dyDescent="0.3">
      <c r="A42" s="46">
        <v>37</v>
      </c>
      <c r="B42" s="122" t="s">
        <v>313</v>
      </c>
      <c r="C42" s="109">
        <v>10</v>
      </c>
      <c r="D42" s="245">
        <v>100</v>
      </c>
      <c r="F42" s="55"/>
    </row>
    <row r="43" spans="1:6" ht="26.4" x14ac:dyDescent="0.3">
      <c r="A43" s="46">
        <v>38</v>
      </c>
      <c r="B43" s="122" t="s">
        <v>288</v>
      </c>
      <c r="C43" s="109">
        <v>10</v>
      </c>
      <c r="D43" s="245">
        <v>76.923076923076934</v>
      </c>
      <c r="F43" s="55"/>
    </row>
    <row r="44" spans="1:6" x14ac:dyDescent="0.3">
      <c r="A44" s="46">
        <v>39</v>
      </c>
      <c r="B44" s="122" t="s">
        <v>434</v>
      </c>
      <c r="C44" s="109">
        <v>10</v>
      </c>
      <c r="D44" s="245">
        <v>76.923076923076934</v>
      </c>
      <c r="F44" s="55"/>
    </row>
    <row r="45" spans="1:6" x14ac:dyDescent="0.3">
      <c r="A45" s="46">
        <v>40</v>
      </c>
      <c r="B45" s="122" t="s">
        <v>225</v>
      </c>
      <c r="C45" s="109">
        <v>10</v>
      </c>
      <c r="D45" s="245">
        <v>40</v>
      </c>
      <c r="F45" s="55"/>
    </row>
    <row r="46" spans="1:6" x14ac:dyDescent="0.3">
      <c r="A46" s="46">
        <v>41</v>
      </c>
      <c r="B46" s="122" t="s">
        <v>435</v>
      </c>
      <c r="C46" s="109">
        <v>9</v>
      </c>
      <c r="D46" s="245">
        <v>64.285714285714292</v>
      </c>
      <c r="F46" s="55"/>
    </row>
    <row r="47" spans="1:6" ht="26.4" x14ac:dyDescent="0.3">
      <c r="A47" s="46">
        <v>42</v>
      </c>
      <c r="B47" s="122" t="s">
        <v>419</v>
      </c>
      <c r="C47" s="109">
        <v>9</v>
      </c>
      <c r="D47" s="245">
        <v>26.47058823529412</v>
      </c>
      <c r="F47" s="55"/>
    </row>
    <row r="48" spans="1:6" ht="26.4" x14ac:dyDescent="0.3">
      <c r="A48" s="46">
        <v>43</v>
      </c>
      <c r="B48" s="122" t="s">
        <v>237</v>
      </c>
      <c r="C48" s="109">
        <v>9</v>
      </c>
      <c r="D48" s="245">
        <v>37.5</v>
      </c>
      <c r="F48" s="55"/>
    </row>
    <row r="49" spans="1:6" ht="26.4" x14ac:dyDescent="0.3">
      <c r="A49" s="46">
        <v>44</v>
      </c>
      <c r="B49" s="122" t="s">
        <v>437</v>
      </c>
      <c r="C49" s="109">
        <v>8</v>
      </c>
      <c r="D49" s="245">
        <v>50</v>
      </c>
      <c r="F49" s="55"/>
    </row>
    <row r="50" spans="1:6" x14ac:dyDescent="0.3">
      <c r="A50" s="46">
        <v>45</v>
      </c>
      <c r="B50" s="122" t="s">
        <v>244</v>
      </c>
      <c r="C50" s="109">
        <v>8</v>
      </c>
      <c r="D50" s="245">
        <v>88.888888888888886</v>
      </c>
      <c r="F50" s="55"/>
    </row>
    <row r="51" spans="1:6" x14ac:dyDescent="0.3">
      <c r="A51" s="46">
        <v>46</v>
      </c>
      <c r="B51" s="122" t="s">
        <v>333</v>
      </c>
      <c r="C51" s="109">
        <v>8</v>
      </c>
      <c r="D51" s="245">
        <v>42.105263157894733</v>
      </c>
      <c r="F51" s="55"/>
    </row>
    <row r="52" spans="1:6" x14ac:dyDescent="0.3">
      <c r="A52" s="46">
        <v>47</v>
      </c>
      <c r="B52" s="122" t="s">
        <v>226</v>
      </c>
      <c r="C52" s="109">
        <v>8</v>
      </c>
      <c r="D52" s="245">
        <v>38.095238095238095</v>
      </c>
      <c r="F52" s="55"/>
    </row>
    <row r="53" spans="1:6" ht="26.4" x14ac:dyDescent="0.3">
      <c r="A53" s="46">
        <v>48</v>
      </c>
      <c r="B53" s="122" t="s">
        <v>211</v>
      </c>
      <c r="C53" s="109">
        <v>8</v>
      </c>
      <c r="D53" s="245">
        <v>32</v>
      </c>
      <c r="F53" s="55"/>
    </row>
    <row r="54" spans="1:6" x14ac:dyDescent="0.3">
      <c r="A54" s="46">
        <v>49</v>
      </c>
      <c r="B54" s="122" t="s">
        <v>218</v>
      </c>
      <c r="C54" s="109">
        <v>8</v>
      </c>
      <c r="D54" s="245">
        <v>61.53846153846154</v>
      </c>
      <c r="F54" s="55"/>
    </row>
    <row r="55" spans="1:6" x14ac:dyDescent="0.3">
      <c r="A55" s="46">
        <v>50</v>
      </c>
      <c r="B55" s="122" t="s">
        <v>469</v>
      </c>
      <c r="C55" s="109">
        <v>7</v>
      </c>
      <c r="D55" s="245">
        <v>100</v>
      </c>
      <c r="F55" s="55"/>
    </row>
    <row r="56" spans="1:6" x14ac:dyDescent="0.3">
      <c r="C56" s="82"/>
      <c r="D56" s="93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C11" sqref="C11"/>
    </sheetView>
  </sheetViews>
  <sheetFormatPr defaultRowHeight="15.6" x14ac:dyDescent="0.3"/>
  <cols>
    <col min="1" max="1" width="4.33203125" style="78" customWidth="1"/>
    <col min="2" max="2" width="61.44140625" style="48" customWidth="1"/>
    <col min="3" max="3" width="24.6640625" style="45" customWidth="1"/>
    <col min="4" max="224" width="8.88671875" style="44"/>
    <col min="225" max="225" width="4.33203125" style="44" customWidth="1"/>
    <col min="226" max="226" width="31.109375" style="44" customWidth="1"/>
    <col min="227" max="229" width="10" style="44" customWidth="1"/>
    <col min="230" max="230" width="10.33203125" style="44" customWidth="1"/>
    <col min="231" max="232" width="10" style="44" customWidth="1"/>
    <col min="233" max="480" width="8.88671875" style="44"/>
    <col min="481" max="481" width="4.33203125" style="44" customWidth="1"/>
    <col min="482" max="482" width="31.109375" style="44" customWidth="1"/>
    <col min="483" max="485" width="10" style="44" customWidth="1"/>
    <col min="486" max="486" width="10.33203125" style="44" customWidth="1"/>
    <col min="487" max="488" width="10" style="44" customWidth="1"/>
    <col min="489" max="736" width="8.88671875" style="44"/>
    <col min="737" max="737" width="4.33203125" style="44" customWidth="1"/>
    <col min="738" max="738" width="31.109375" style="44" customWidth="1"/>
    <col min="739" max="741" width="10" style="44" customWidth="1"/>
    <col min="742" max="742" width="10.33203125" style="44" customWidth="1"/>
    <col min="743" max="744" width="10" style="44" customWidth="1"/>
    <col min="745" max="992" width="8.88671875" style="44"/>
    <col min="993" max="993" width="4.33203125" style="44" customWidth="1"/>
    <col min="994" max="994" width="31.109375" style="44" customWidth="1"/>
    <col min="995" max="997" width="10" style="44" customWidth="1"/>
    <col min="998" max="998" width="10.33203125" style="44" customWidth="1"/>
    <col min="999" max="1000" width="10" style="44" customWidth="1"/>
    <col min="1001" max="1248" width="8.88671875" style="44"/>
    <col min="1249" max="1249" width="4.33203125" style="44" customWidth="1"/>
    <col min="1250" max="1250" width="31.109375" style="44" customWidth="1"/>
    <col min="1251" max="1253" width="10" style="44" customWidth="1"/>
    <col min="1254" max="1254" width="10.33203125" style="44" customWidth="1"/>
    <col min="1255" max="1256" width="10" style="44" customWidth="1"/>
    <col min="1257" max="1504" width="8.88671875" style="44"/>
    <col min="1505" max="1505" width="4.33203125" style="44" customWidth="1"/>
    <col min="1506" max="1506" width="31.109375" style="44" customWidth="1"/>
    <col min="1507" max="1509" width="10" style="44" customWidth="1"/>
    <col min="1510" max="1510" width="10.33203125" style="44" customWidth="1"/>
    <col min="1511" max="1512" width="10" style="44" customWidth="1"/>
    <col min="1513" max="1760" width="8.88671875" style="44"/>
    <col min="1761" max="1761" width="4.33203125" style="44" customWidth="1"/>
    <col min="1762" max="1762" width="31.109375" style="44" customWidth="1"/>
    <col min="1763" max="1765" width="10" style="44" customWidth="1"/>
    <col min="1766" max="1766" width="10.33203125" style="44" customWidth="1"/>
    <col min="1767" max="1768" width="10" style="44" customWidth="1"/>
    <col min="1769" max="2016" width="8.88671875" style="44"/>
    <col min="2017" max="2017" width="4.33203125" style="44" customWidth="1"/>
    <col min="2018" max="2018" width="31.109375" style="44" customWidth="1"/>
    <col min="2019" max="2021" width="10" style="44" customWidth="1"/>
    <col min="2022" max="2022" width="10.33203125" style="44" customWidth="1"/>
    <col min="2023" max="2024" width="10" style="44" customWidth="1"/>
    <col min="2025" max="2272" width="8.88671875" style="44"/>
    <col min="2273" max="2273" width="4.33203125" style="44" customWidth="1"/>
    <col min="2274" max="2274" width="31.109375" style="44" customWidth="1"/>
    <col min="2275" max="2277" width="10" style="44" customWidth="1"/>
    <col min="2278" max="2278" width="10.33203125" style="44" customWidth="1"/>
    <col min="2279" max="2280" width="10" style="44" customWidth="1"/>
    <col min="2281" max="2528" width="8.88671875" style="44"/>
    <col min="2529" max="2529" width="4.33203125" style="44" customWidth="1"/>
    <col min="2530" max="2530" width="31.109375" style="44" customWidth="1"/>
    <col min="2531" max="2533" width="10" style="44" customWidth="1"/>
    <col min="2534" max="2534" width="10.33203125" style="44" customWidth="1"/>
    <col min="2535" max="2536" width="10" style="44" customWidth="1"/>
    <col min="2537" max="2784" width="8.88671875" style="44"/>
    <col min="2785" max="2785" width="4.33203125" style="44" customWidth="1"/>
    <col min="2786" max="2786" width="31.109375" style="44" customWidth="1"/>
    <col min="2787" max="2789" width="10" style="44" customWidth="1"/>
    <col min="2790" max="2790" width="10.33203125" style="44" customWidth="1"/>
    <col min="2791" max="2792" width="10" style="44" customWidth="1"/>
    <col min="2793" max="3040" width="8.88671875" style="44"/>
    <col min="3041" max="3041" width="4.33203125" style="44" customWidth="1"/>
    <col min="3042" max="3042" width="31.109375" style="44" customWidth="1"/>
    <col min="3043" max="3045" width="10" style="44" customWidth="1"/>
    <col min="3046" max="3046" width="10.33203125" style="44" customWidth="1"/>
    <col min="3047" max="3048" width="10" style="44" customWidth="1"/>
    <col min="3049" max="3296" width="8.88671875" style="44"/>
    <col min="3297" max="3297" width="4.33203125" style="44" customWidth="1"/>
    <col min="3298" max="3298" width="31.109375" style="44" customWidth="1"/>
    <col min="3299" max="3301" width="10" style="44" customWidth="1"/>
    <col min="3302" max="3302" width="10.33203125" style="44" customWidth="1"/>
    <col min="3303" max="3304" width="10" style="44" customWidth="1"/>
    <col min="3305" max="3552" width="8.88671875" style="44"/>
    <col min="3553" max="3553" width="4.33203125" style="44" customWidth="1"/>
    <col min="3554" max="3554" width="31.109375" style="44" customWidth="1"/>
    <col min="3555" max="3557" width="10" style="44" customWidth="1"/>
    <col min="3558" max="3558" width="10.33203125" style="44" customWidth="1"/>
    <col min="3559" max="3560" width="10" style="44" customWidth="1"/>
    <col min="3561" max="3808" width="8.88671875" style="44"/>
    <col min="3809" max="3809" width="4.33203125" style="44" customWidth="1"/>
    <col min="3810" max="3810" width="31.109375" style="44" customWidth="1"/>
    <col min="3811" max="3813" width="10" style="44" customWidth="1"/>
    <col min="3814" max="3814" width="10.33203125" style="44" customWidth="1"/>
    <col min="3815" max="3816" width="10" style="44" customWidth="1"/>
    <col min="3817" max="4064" width="8.88671875" style="44"/>
    <col min="4065" max="4065" width="4.33203125" style="44" customWidth="1"/>
    <col min="4066" max="4066" width="31.109375" style="44" customWidth="1"/>
    <col min="4067" max="4069" width="10" style="44" customWidth="1"/>
    <col min="4070" max="4070" width="10.33203125" style="44" customWidth="1"/>
    <col min="4071" max="4072" width="10" style="44" customWidth="1"/>
    <col min="4073" max="4320" width="8.88671875" style="44"/>
    <col min="4321" max="4321" width="4.33203125" style="44" customWidth="1"/>
    <col min="4322" max="4322" width="31.109375" style="44" customWidth="1"/>
    <col min="4323" max="4325" width="10" style="44" customWidth="1"/>
    <col min="4326" max="4326" width="10.33203125" style="44" customWidth="1"/>
    <col min="4327" max="4328" width="10" style="44" customWidth="1"/>
    <col min="4329" max="4576" width="8.88671875" style="44"/>
    <col min="4577" max="4577" width="4.33203125" style="44" customWidth="1"/>
    <col min="4578" max="4578" width="31.109375" style="44" customWidth="1"/>
    <col min="4579" max="4581" width="10" style="44" customWidth="1"/>
    <col min="4582" max="4582" width="10.33203125" style="44" customWidth="1"/>
    <col min="4583" max="4584" width="10" style="44" customWidth="1"/>
    <col min="4585" max="4832" width="8.88671875" style="44"/>
    <col min="4833" max="4833" width="4.33203125" style="44" customWidth="1"/>
    <col min="4834" max="4834" width="31.109375" style="44" customWidth="1"/>
    <col min="4835" max="4837" width="10" style="44" customWidth="1"/>
    <col min="4838" max="4838" width="10.33203125" style="44" customWidth="1"/>
    <col min="4839" max="4840" width="10" style="44" customWidth="1"/>
    <col min="4841" max="5088" width="8.88671875" style="44"/>
    <col min="5089" max="5089" width="4.33203125" style="44" customWidth="1"/>
    <col min="5090" max="5090" width="31.109375" style="44" customWidth="1"/>
    <col min="5091" max="5093" width="10" style="44" customWidth="1"/>
    <col min="5094" max="5094" width="10.33203125" style="44" customWidth="1"/>
    <col min="5095" max="5096" width="10" style="44" customWidth="1"/>
    <col min="5097" max="5344" width="8.88671875" style="44"/>
    <col min="5345" max="5345" width="4.33203125" style="44" customWidth="1"/>
    <col min="5346" max="5346" width="31.109375" style="44" customWidth="1"/>
    <col min="5347" max="5349" width="10" style="44" customWidth="1"/>
    <col min="5350" max="5350" width="10.33203125" style="44" customWidth="1"/>
    <col min="5351" max="5352" width="10" style="44" customWidth="1"/>
    <col min="5353" max="5600" width="8.88671875" style="44"/>
    <col min="5601" max="5601" width="4.33203125" style="44" customWidth="1"/>
    <col min="5602" max="5602" width="31.109375" style="44" customWidth="1"/>
    <col min="5603" max="5605" width="10" style="44" customWidth="1"/>
    <col min="5606" max="5606" width="10.33203125" style="44" customWidth="1"/>
    <col min="5607" max="5608" width="10" style="44" customWidth="1"/>
    <col min="5609" max="5856" width="8.88671875" style="44"/>
    <col min="5857" max="5857" width="4.33203125" style="44" customWidth="1"/>
    <col min="5858" max="5858" width="31.109375" style="44" customWidth="1"/>
    <col min="5859" max="5861" width="10" style="44" customWidth="1"/>
    <col min="5862" max="5862" width="10.33203125" style="44" customWidth="1"/>
    <col min="5863" max="5864" width="10" style="44" customWidth="1"/>
    <col min="5865" max="6112" width="8.88671875" style="44"/>
    <col min="6113" max="6113" width="4.33203125" style="44" customWidth="1"/>
    <col min="6114" max="6114" width="31.109375" style="44" customWidth="1"/>
    <col min="6115" max="6117" width="10" style="44" customWidth="1"/>
    <col min="6118" max="6118" width="10.33203125" style="44" customWidth="1"/>
    <col min="6119" max="6120" width="10" style="44" customWidth="1"/>
    <col min="6121" max="6368" width="8.88671875" style="44"/>
    <col min="6369" max="6369" width="4.33203125" style="44" customWidth="1"/>
    <col min="6370" max="6370" width="31.109375" style="44" customWidth="1"/>
    <col min="6371" max="6373" width="10" style="44" customWidth="1"/>
    <col min="6374" max="6374" width="10.33203125" style="44" customWidth="1"/>
    <col min="6375" max="6376" width="10" style="44" customWidth="1"/>
    <col min="6377" max="6624" width="8.88671875" style="44"/>
    <col min="6625" max="6625" width="4.33203125" style="44" customWidth="1"/>
    <col min="6626" max="6626" width="31.109375" style="44" customWidth="1"/>
    <col min="6627" max="6629" width="10" style="44" customWidth="1"/>
    <col min="6630" max="6630" width="10.33203125" style="44" customWidth="1"/>
    <col min="6631" max="6632" width="10" style="44" customWidth="1"/>
    <col min="6633" max="6880" width="8.88671875" style="44"/>
    <col min="6881" max="6881" width="4.33203125" style="44" customWidth="1"/>
    <col min="6882" max="6882" width="31.109375" style="44" customWidth="1"/>
    <col min="6883" max="6885" width="10" style="44" customWidth="1"/>
    <col min="6886" max="6886" width="10.33203125" style="44" customWidth="1"/>
    <col min="6887" max="6888" width="10" style="44" customWidth="1"/>
    <col min="6889" max="7136" width="8.88671875" style="44"/>
    <col min="7137" max="7137" width="4.33203125" style="44" customWidth="1"/>
    <col min="7138" max="7138" width="31.109375" style="44" customWidth="1"/>
    <col min="7139" max="7141" width="10" style="44" customWidth="1"/>
    <col min="7142" max="7142" width="10.33203125" style="44" customWidth="1"/>
    <col min="7143" max="7144" width="10" style="44" customWidth="1"/>
    <col min="7145" max="7392" width="8.88671875" style="44"/>
    <col min="7393" max="7393" width="4.33203125" style="44" customWidth="1"/>
    <col min="7394" max="7394" width="31.109375" style="44" customWidth="1"/>
    <col min="7395" max="7397" width="10" style="44" customWidth="1"/>
    <col min="7398" max="7398" width="10.33203125" style="44" customWidth="1"/>
    <col min="7399" max="7400" width="10" style="44" customWidth="1"/>
    <col min="7401" max="7648" width="8.88671875" style="44"/>
    <col min="7649" max="7649" width="4.33203125" style="44" customWidth="1"/>
    <col min="7650" max="7650" width="31.109375" style="44" customWidth="1"/>
    <col min="7651" max="7653" width="10" style="44" customWidth="1"/>
    <col min="7654" max="7654" width="10.33203125" style="44" customWidth="1"/>
    <col min="7655" max="7656" width="10" style="44" customWidth="1"/>
    <col min="7657" max="7904" width="8.88671875" style="44"/>
    <col min="7905" max="7905" width="4.33203125" style="44" customWidth="1"/>
    <col min="7906" max="7906" width="31.109375" style="44" customWidth="1"/>
    <col min="7907" max="7909" width="10" style="44" customWidth="1"/>
    <col min="7910" max="7910" width="10.33203125" style="44" customWidth="1"/>
    <col min="7911" max="7912" width="10" style="44" customWidth="1"/>
    <col min="7913" max="8160" width="8.88671875" style="44"/>
    <col min="8161" max="8161" width="4.33203125" style="44" customWidth="1"/>
    <col min="8162" max="8162" width="31.109375" style="44" customWidth="1"/>
    <col min="8163" max="8165" width="10" style="44" customWidth="1"/>
    <col min="8166" max="8166" width="10.33203125" style="44" customWidth="1"/>
    <col min="8167" max="8168" width="10" style="44" customWidth="1"/>
    <col min="8169" max="8416" width="8.88671875" style="44"/>
    <col min="8417" max="8417" width="4.33203125" style="44" customWidth="1"/>
    <col min="8418" max="8418" width="31.109375" style="44" customWidth="1"/>
    <col min="8419" max="8421" width="10" style="44" customWidth="1"/>
    <col min="8422" max="8422" width="10.33203125" style="44" customWidth="1"/>
    <col min="8423" max="8424" width="10" style="44" customWidth="1"/>
    <col min="8425" max="8672" width="8.88671875" style="44"/>
    <col min="8673" max="8673" width="4.33203125" style="44" customWidth="1"/>
    <col min="8674" max="8674" width="31.109375" style="44" customWidth="1"/>
    <col min="8675" max="8677" width="10" style="44" customWidth="1"/>
    <col min="8678" max="8678" width="10.33203125" style="44" customWidth="1"/>
    <col min="8679" max="8680" width="10" style="44" customWidth="1"/>
    <col min="8681" max="8928" width="8.88671875" style="44"/>
    <col min="8929" max="8929" width="4.33203125" style="44" customWidth="1"/>
    <col min="8930" max="8930" width="31.109375" style="44" customWidth="1"/>
    <col min="8931" max="8933" width="10" style="44" customWidth="1"/>
    <col min="8934" max="8934" width="10.33203125" style="44" customWidth="1"/>
    <col min="8935" max="8936" width="10" style="44" customWidth="1"/>
    <col min="8937" max="9184" width="8.88671875" style="44"/>
    <col min="9185" max="9185" width="4.33203125" style="44" customWidth="1"/>
    <col min="9186" max="9186" width="31.109375" style="44" customWidth="1"/>
    <col min="9187" max="9189" width="10" style="44" customWidth="1"/>
    <col min="9190" max="9190" width="10.33203125" style="44" customWidth="1"/>
    <col min="9191" max="9192" width="10" style="44" customWidth="1"/>
    <col min="9193" max="9440" width="8.88671875" style="44"/>
    <col min="9441" max="9441" width="4.33203125" style="44" customWidth="1"/>
    <col min="9442" max="9442" width="31.109375" style="44" customWidth="1"/>
    <col min="9443" max="9445" width="10" style="44" customWidth="1"/>
    <col min="9446" max="9446" width="10.33203125" style="44" customWidth="1"/>
    <col min="9447" max="9448" width="10" style="44" customWidth="1"/>
    <col min="9449" max="9696" width="8.88671875" style="44"/>
    <col min="9697" max="9697" width="4.33203125" style="44" customWidth="1"/>
    <col min="9698" max="9698" width="31.109375" style="44" customWidth="1"/>
    <col min="9699" max="9701" width="10" style="44" customWidth="1"/>
    <col min="9702" max="9702" width="10.33203125" style="44" customWidth="1"/>
    <col min="9703" max="9704" width="10" style="44" customWidth="1"/>
    <col min="9705" max="9952" width="8.88671875" style="44"/>
    <col min="9953" max="9953" width="4.33203125" style="44" customWidth="1"/>
    <col min="9954" max="9954" width="31.109375" style="44" customWidth="1"/>
    <col min="9955" max="9957" width="10" style="44" customWidth="1"/>
    <col min="9958" max="9958" width="10.33203125" style="44" customWidth="1"/>
    <col min="9959" max="9960" width="10" style="44" customWidth="1"/>
    <col min="9961" max="10208" width="8.88671875" style="44"/>
    <col min="10209" max="10209" width="4.33203125" style="44" customWidth="1"/>
    <col min="10210" max="10210" width="31.109375" style="44" customWidth="1"/>
    <col min="10211" max="10213" width="10" style="44" customWidth="1"/>
    <col min="10214" max="10214" width="10.33203125" style="44" customWidth="1"/>
    <col min="10215" max="10216" width="10" style="44" customWidth="1"/>
    <col min="10217" max="10464" width="8.88671875" style="44"/>
    <col min="10465" max="10465" width="4.33203125" style="44" customWidth="1"/>
    <col min="10466" max="10466" width="31.109375" style="44" customWidth="1"/>
    <col min="10467" max="10469" width="10" style="44" customWidth="1"/>
    <col min="10470" max="10470" width="10.33203125" style="44" customWidth="1"/>
    <col min="10471" max="10472" width="10" style="44" customWidth="1"/>
    <col min="10473" max="10720" width="8.88671875" style="44"/>
    <col min="10721" max="10721" width="4.33203125" style="44" customWidth="1"/>
    <col min="10722" max="10722" width="31.109375" style="44" customWidth="1"/>
    <col min="10723" max="10725" width="10" style="44" customWidth="1"/>
    <col min="10726" max="10726" width="10.33203125" style="44" customWidth="1"/>
    <col min="10727" max="10728" width="10" style="44" customWidth="1"/>
    <col min="10729" max="10976" width="8.88671875" style="44"/>
    <col min="10977" max="10977" width="4.33203125" style="44" customWidth="1"/>
    <col min="10978" max="10978" width="31.109375" style="44" customWidth="1"/>
    <col min="10979" max="10981" width="10" style="44" customWidth="1"/>
    <col min="10982" max="10982" width="10.33203125" style="44" customWidth="1"/>
    <col min="10983" max="10984" width="10" style="44" customWidth="1"/>
    <col min="10985" max="11232" width="8.88671875" style="44"/>
    <col min="11233" max="11233" width="4.33203125" style="44" customWidth="1"/>
    <col min="11234" max="11234" width="31.109375" style="44" customWidth="1"/>
    <col min="11235" max="11237" width="10" style="44" customWidth="1"/>
    <col min="11238" max="11238" width="10.33203125" style="44" customWidth="1"/>
    <col min="11239" max="11240" width="10" style="44" customWidth="1"/>
    <col min="11241" max="11488" width="8.88671875" style="44"/>
    <col min="11489" max="11489" width="4.33203125" style="44" customWidth="1"/>
    <col min="11490" max="11490" width="31.109375" style="44" customWidth="1"/>
    <col min="11491" max="11493" width="10" style="44" customWidth="1"/>
    <col min="11494" max="11494" width="10.33203125" style="44" customWidth="1"/>
    <col min="11495" max="11496" width="10" style="44" customWidth="1"/>
    <col min="11497" max="11744" width="8.88671875" style="44"/>
    <col min="11745" max="11745" width="4.33203125" style="44" customWidth="1"/>
    <col min="11746" max="11746" width="31.109375" style="44" customWidth="1"/>
    <col min="11747" max="11749" width="10" style="44" customWidth="1"/>
    <col min="11750" max="11750" width="10.33203125" style="44" customWidth="1"/>
    <col min="11751" max="11752" width="10" style="44" customWidth="1"/>
    <col min="11753" max="12000" width="8.88671875" style="44"/>
    <col min="12001" max="12001" width="4.33203125" style="44" customWidth="1"/>
    <col min="12002" max="12002" width="31.109375" style="44" customWidth="1"/>
    <col min="12003" max="12005" width="10" style="44" customWidth="1"/>
    <col min="12006" max="12006" width="10.33203125" style="44" customWidth="1"/>
    <col min="12007" max="12008" width="10" style="44" customWidth="1"/>
    <col min="12009" max="12256" width="8.88671875" style="44"/>
    <col min="12257" max="12257" width="4.33203125" style="44" customWidth="1"/>
    <col min="12258" max="12258" width="31.109375" style="44" customWidth="1"/>
    <col min="12259" max="12261" width="10" style="44" customWidth="1"/>
    <col min="12262" max="12262" width="10.33203125" style="44" customWidth="1"/>
    <col min="12263" max="12264" width="10" style="44" customWidth="1"/>
    <col min="12265" max="12512" width="8.88671875" style="44"/>
    <col min="12513" max="12513" width="4.33203125" style="44" customWidth="1"/>
    <col min="12514" max="12514" width="31.109375" style="44" customWidth="1"/>
    <col min="12515" max="12517" width="10" style="44" customWidth="1"/>
    <col min="12518" max="12518" width="10.33203125" style="44" customWidth="1"/>
    <col min="12519" max="12520" width="10" style="44" customWidth="1"/>
    <col min="12521" max="12768" width="8.88671875" style="44"/>
    <col min="12769" max="12769" width="4.33203125" style="44" customWidth="1"/>
    <col min="12770" max="12770" width="31.109375" style="44" customWidth="1"/>
    <col min="12771" max="12773" width="10" style="44" customWidth="1"/>
    <col min="12774" max="12774" width="10.33203125" style="44" customWidth="1"/>
    <col min="12775" max="12776" width="10" style="44" customWidth="1"/>
    <col min="12777" max="13024" width="8.88671875" style="44"/>
    <col min="13025" max="13025" width="4.33203125" style="44" customWidth="1"/>
    <col min="13026" max="13026" width="31.109375" style="44" customWidth="1"/>
    <col min="13027" max="13029" width="10" style="44" customWidth="1"/>
    <col min="13030" max="13030" width="10.33203125" style="44" customWidth="1"/>
    <col min="13031" max="13032" width="10" style="44" customWidth="1"/>
    <col min="13033" max="13280" width="8.88671875" style="44"/>
    <col min="13281" max="13281" width="4.33203125" style="44" customWidth="1"/>
    <col min="13282" max="13282" width="31.109375" style="44" customWidth="1"/>
    <col min="13283" max="13285" width="10" style="44" customWidth="1"/>
    <col min="13286" max="13286" width="10.33203125" style="44" customWidth="1"/>
    <col min="13287" max="13288" width="10" style="44" customWidth="1"/>
    <col min="13289" max="13536" width="8.88671875" style="44"/>
    <col min="13537" max="13537" width="4.33203125" style="44" customWidth="1"/>
    <col min="13538" max="13538" width="31.109375" style="44" customWidth="1"/>
    <col min="13539" max="13541" width="10" style="44" customWidth="1"/>
    <col min="13542" max="13542" width="10.33203125" style="44" customWidth="1"/>
    <col min="13543" max="13544" width="10" style="44" customWidth="1"/>
    <col min="13545" max="13792" width="8.88671875" style="44"/>
    <col min="13793" max="13793" width="4.33203125" style="44" customWidth="1"/>
    <col min="13794" max="13794" width="31.109375" style="44" customWidth="1"/>
    <col min="13795" max="13797" width="10" style="44" customWidth="1"/>
    <col min="13798" max="13798" width="10.33203125" style="44" customWidth="1"/>
    <col min="13799" max="13800" width="10" style="44" customWidth="1"/>
    <col min="13801" max="14048" width="8.88671875" style="44"/>
    <col min="14049" max="14049" width="4.33203125" style="44" customWidth="1"/>
    <col min="14050" max="14050" width="31.109375" style="44" customWidth="1"/>
    <col min="14051" max="14053" width="10" style="44" customWidth="1"/>
    <col min="14054" max="14054" width="10.33203125" style="44" customWidth="1"/>
    <col min="14055" max="14056" width="10" style="44" customWidth="1"/>
    <col min="14057" max="14304" width="8.88671875" style="44"/>
    <col min="14305" max="14305" width="4.33203125" style="44" customWidth="1"/>
    <col min="14306" max="14306" width="31.109375" style="44" customWidth="1"/>
    <col min="14307" max="14309" width="10" style="44" customWidth="1"/>
    <col min="14310" max="14310" width="10.33203125" style="44" customWidth="1"/>
    <col min="14311" max="14312" width="10" style="44" customWidth="1"/>
    <col min="14313" max="14560" width="8.88671875" style="44"/>
    <col min="14561" max="14561" width="4.33203125" style="44" customWidth="1"/>
    <col min="14562" max="14562" width="31.109375" style="44" customWidth="1"/>
    <col min="14563" max="14565" width="10" style="44" customWidth="1"/>
    <col min="14566" max="14566" width="10.33203125" style="44" customWidth="1"/>
    <col min="14567" max="14568" width="10" style="44" customWidth="1"/>
    <col min="14569" max="14816" width="8.88671875" style="44"/>
    <col min="14817" max="14817" width="4.33203125" style="44" customWidth="1"/>
    <col min="14818" max="14818" width="31.109375" style="44" customWidth="1"/>
    <col min="14819" max="14821" width="10" style="44" customWidth="1"/>
    <col min="14822" max="14822" width="10.33203125" style="44" customWidth="1"/>
    <col min="14823" max="14824" width="10" style="44" customWidth="1"/>
    <col min="14825" max="15072" width="8.88671875" style="44"/>
    <col min="15073" max="15073" width="4.33203125" style="44" customWidth="1"/>
    <col min="15074" max="15074" width="31.109375" style="44" customWidth="1"/>
    <col min="15075" max="15077" width="10" style="44" customWidth="1"/>
    <col min="15078" max="15078" width="10.33203125" style="44" customWidth="1"/>
    <col min="15079" max="15080" width="10" style="44" customWidth="1"/>
    <col min="15081" max="15328" width="8.88671875" style="44"/>
    <col min="15329" max="15329" width="4.33203125" style="44" customWidth="1"/>
    <col min="15330" max="15330" width="31.109375" style="44" customWidth="1"/>
    <col min="15331" max="15333" width="10" style="44" customWidth="1"/>
    <col min="15334" max="15334" width="10.33203125" style="44" customWidth="1"/>
    <col min="15335" max="15336" width="10" style="44" customWidth="1"/>
    <col min="15337" max="15584" width="8.88671875" style="44"/>
    <col min="15585" max="15585" width="4.33203125" style="44" customWidth="1"/>
    <col min="15586" max="15586" width="31.109375" style="44" customWidth="1"/>
    <col min="15587" max="15589" width="10" style="44" customWidth="1"/>
    <col min="15590" max="15590" width="10.33203125" style="44" customWidth="1"/>
    <col min="15591" max="15592" width="10" style="44" customWidth="1"/>
    <col min="15593" max="15840" width="8.88671875" style="44"/>
    <col min="15841" max="15841" width="4.33203125" style="44" customWidth="1"/>
    <col min="15842" max="15842" width="31.109375" style="44" customWidth="1"/>
    <col min="15843" max="15845" width="10" style="44" customWidth="1"/>
    <col min="15846" max="15846" width="10.33203125" style="44" customWidth="1"/>
    <col min="15847" max="15848" width="10" style="44" customWidth="1"/>
    <col min="15849" max="16096" width="8.88671875" style="44"/>
    <col min="16097" max="16097" width="4.33203125" style="44" customWidth="1"/>
    <col min="16098" max="16098" width="31.109375" style="44" customWidth="1"/>
    <col min="16099" max="16101" width="10" style="44" customWidth="1"/>
    <col min="16102" max="16102" width="10.33203125" style="44" customWidth="1"/>
    <col min="16103" max="16104" width="10" style="44" customWidth="1"/>
    <col min="16105" max="16371" width="8.88671875" style="44"/>
    <col min="16372" max="16384" width="9.109375" style="44" customWidth="1"/>
  </cols>
  <sheetData>
    <row r="1" spans="1:3" x14ac:dyDescent="0.3">
      <c r="A1" s="287" t="s">
        <v>326</v>
      </c>
      <c r="B1" s="287"/>
      <c r="C1" s="287"/>
    </row>
    <row r="2" spans="1:3" s="50" customFormat="1" ht="20.399999999999999" x14ac:dyDescent="0.35">
      <c r="A2" s="257" t="s">
        <v>187</v>
      </c>
      <c r="B2" s="257"/>
      <c r="C2" s="257"/>
    </row>
    <row r="3" spans="1:3" s="50" customFormat="1" ht="20.399999999999999" x14ac:dyDescent="0.35">
      <c r="A3" s="257" t="s">
        <v>470</v>
      </c>
      <c r="B3" s="257"/>
      <c r="C3" s="257"/>
    </row>
    <row r="4" spans="1:3" s="77" customFormat="1" ht="20.399999999999999" x14ac:dyDescent="0.35">
      <c r="A4" s="257" t="s">
        <v>79</v>
      </c>
      <c r="B4" s="257"/>
      <c r="C4" s="257"/>
    </row>
    <row r="5" spans="1:3" s="52" customFormat="1" ht="8.4" customHeight="1" x14ac:dyDescent="0.2">
      <c r="A5" s="246"/>
      <c r="B5" s="247"/>
      <c r="C5" s="248"/>
    </row>
    <row r="6" spans="1:3" ht="13.2" customHeight="1" x14ac:dyDescent="0.3">
      <c r="A6" s="255" t="s">
        <v>85</v>
      </c>
      <c r="B6" s="265" t="s">
        <v>80</v>
      </c>
      <c r="C6" s="260" t="s">
        <v>188</v>
      </c>
    </row>
    <row r="7" spans="1:3" ht="13.2" customHeight="1" x14ac:dyDescent="0.3">
      <c r="A7" s="255"/>
      <c r="B7" s="265"/>
      <c r="C7" s="260"/>
    </row>
    <row r="8" spans="1:3" ht="27" customHeight="1" x14ac:dyDescent="0.3">
      <c r="A8" s="255"/>
      <c r="B8" s="265"/>
      <c r="C8" s="260"/>
    </row>
    <row r="9" spans="1:3" x14ac:dyDescent="0.3">
      <c r="A9" s="72" t="s">
        <v>1</v>
      </c>
      <c r="B9" s="71" t="s">
        <v>189</v>
      </c>
      <c r="C9" s="72">
        <v>1</v>
      </c>
    </row>
    <row r="10" spans="1:3" s="47" customFormat="1" ht="34.5" customHeight="1" x14ac:dyDescent="0.3">
      <c r="A10" s="72">
        <v>1</v>
      </c>
      <c r="B10" s="122" t="s">
        <v>296</v>
      </c>
      <c r="C10" s="207">
        <v>1169</v>
      </c>
    </row>
    <row r="11" spans="1:3" s="47" customFormat="1" ht="24" customHeight="1" x14ac:dyDescent="0.3">
      <c r="A11" s="72">
        <v>2</v>
      </c>
      <c r="B11" s="122" t="s">
        <v>87</v>
      </c>
      <c r="C11" s="207">
        <v>904</v>
      </c>
    </row>
    <row r="12" spans="1:3" s="47" customFormat="1" ht="24" customHeight="1" x14ac:dyDescent="0.3">
      <c r="A12" s="72">
        <v>3</v>
      </c>
      <c r="B12" s="122" t="s">
        <v>86</v>
      </c>
      <c r="C12" s="207">
        <v>593</v>
      </c>
    </row>
    <row r="13" spans="1:3" s="47" customFormat="1" ht="26.25" customHeight="1" x14ac:dyDescent="0.3">
      <c r="A13" s="72">
        <v>4</v>
      </c>
      <c r="B13" s="122" t="s">
        <v>97</v>
      </c>
      <c r="C13" s="207">
        <v>469</v>
      </c>
    </row>
    <row r="14" spans="1:3" s="47" customFormat="1" ht="29.25" customHeight="1" x14ac:dyDescent="0.3">
      <c r="A14" s="72">
        <v>5</v>
      </c>
      <c r="B14" s="122" t="s">
        <v>88</v>
      </c>
      <c r="C14" s="207">
        <v>278</v>
      </c>
    </row>
    <row r="15" spans="1:3" s="47" customFormat="1" ht="24" customHeight="1" x14ac:dyDescent="0.3">
      <c r="A15" s="72">
        <v>6</v>
      </c>
      <c r="B15" s="122" t="s">
        <v>90</v>
      </c>
      <c r="C15" s="207">
        <v>163</v>
      </c>
    </row>
    <row r="16" spans="1:3" s="47" customFormat="1" ht="24" customHeight="1" x14ac:dyDescent="0.3">
      <c r="A16" s="72">
        <v>7</v>
      </c>
      <c r="B16" s="122" t="s">
        <v>259</v>
      </c>
      <c r="C16" s="207">
        <v>145</v>
      </c>
    </row>
    <row r="17" spans="1:3" s="47" customFormat="1" ht="24" customHeight="1" x14ac:dyDescent="0.3">
      <c r="A17" s="72">
        <v>8</v>
      </c>
      <c r="B17" s="122" t="s">
        <v>93</v>
      </c>
      <c r="C17" s="207">
        <v>143</v>
      </c>
    </row>
    <row r="18" spans="1:3" s="47" customFormat="1" ht="24" customHeight="1" x14ac:dyDescent="0.3">
      <c r="A18" s="72">
        <v>9</v>
      </c>
      <c r="B18" s="122" t="s">
        <v>146</v>
      </c>
      <c r="C18" s="207">
        <v>133</v>
      </c>
    </row>
    <row r="19" spans="1:3" s="47" customFormat="1" ht="24" customHeight="1" x14ac:dyDescent="0.3">
      <c r="A19" s="72">
        <v>10</v>
      </c>
      <c r="B19" s="122" t="s">
        <v>95</v>
      </c>
      <c r="C19" s="207">
        <v>115</v>
      </c>
    </row>
    <row r="20" spans="1:3" s="47" customFormat="1" ht="47.25" customHeight="1" x14ac:dyDescent="0.3">
      <c r="A20" s="72">
        <v>11</v>
      </c>
      <c r="B20" s="122" t="s">
        <v>297</v>
      </c>
      <c r="C20" s="207">
        <v>104</v>
      </c>
    </row>
    <row r="21" spans="1:3" s="47" customFormat="1" ht="32.25" customHeight="1" x14ac:dyDescent="0.3">
      <c r="A21" s="72">
        <v>12</v>
      </c>
      <c r="B21" s="122" t="s">
        <v>258</v>
      </c>
      <c r="C21" s="207">
        <v>103</v>
      </c>
    </row>
    <row r="22" spans="1:3" s="47" customFormat="1" ht="22.5" customHeight="1" x14ac:dyDescent="0.3">
      <c r="A22" s="72">
        <v>13</v>
      </c>
      <c r="B22" s="122" t="s">
        <v>180</v>
      </c>
      <c r="C22" s="207">
        <v>96</v>
      </c>
    </row>
    <row r="23" spans="1:3" s="47" customFormat="1" ht="24" customHeight="1" x14ac:dyDescent="0.3">
      <c r="A23" s="72">
        <v>14</v>
      </c>
      <c r="B23" s="122" t="s">
        <v>91</v>
      </c>
      <c r="C23" s="207">
        <v>95</v>
      </c>
    </row>
    <row r="24" spans="1:3" s="47" customFormat="1" x14ac:dyDescent="0.3">
      <c r="A24" s="72">
        <v>15</v>
      </c>
      <c r="B24" s="122" t="s">
        <v>99</v>
      </c>
      <c r="C24" s="207">
        <v>93</v>
      </c>
    </row>
    <row r="25" spans="1:3" s="47" customFormat="1" ht="38.25" customHeight="1" x14ac:dyDescent="0.3">
      <c r="A25" s="72">
        <v>16</v>
      </c>
      <c r="B25" s="122" t="s">
        <v>94</v>
      </c>
      <c r="C25" s="207">
        <v>81</v>
      </c>
    </row>
    <row r="26" spans="1:3" s="47" customFormat="1" ht="32.25" customHeight="1" x14ac:dyDescent="0.3">
      <c r="A26" s="72">
        <v>17</v>
      </c>
      <c r="B26" s="122" t="s">
        <v>268</v>
      </c>
      <c r="C26" s="207">
        <v>65</v>
      </c>
    </row>
    <row r="27" spans="1:3" s="47" customFormat="1" ht="24" customHeight="1" x14ac:dyDescent="0.3">
      <c r="A27" s="72">
        <v>18</v>
      </c>
      <c r="B27" s="122" t="s">
        <v>298</v>
      </c>
      <c r="C27" s="207">
        <v>63</v>
      </c>
    </row>
    <row r="28" spans="1:3" s="47" customFormat="1" ht="24" customHeight="1" x14ac:dyDescent="0.3">
      <c r="A28" s="72">
        <v>19</v>
      </c>
      <c r="B28" s="122" t="s">
        <v>182</v>
      </c>
      <c r="C28" s="207">
        <v>63</v>
      </c>
    </row>
    <row r="29" spans="1:3" s="47" customFormat="1" ht="24" customHeight="1" x14ac:dyDescent="0.3">
      <c r="A29" s="72">
        <v>20</v>
      </c>
      <c r="B29" s="122" t="s">
        <v>98</v>
      </c>
      <c r="C29" s="207">
        <v>60</v>
      </c>
    </row>
    <row r="30" spans="1:3" s="47" customFormat="1" ht="21.75" customHeight="1" x14ac:dyDescent="0.3">
      <c r="A30" s="72">
        <v>21</v>
      </c>
      <c r="B30" s="122" t="s">
        <v>100</v>
      </c>
      <c r="C30" s="207">
        <v>59</v>
      </c>
    </row>
    <row r="31" spans="1:3" s="47" customFormat="1" ht="24" customHeight="1" x14ac:dyDescent="0.3">
      <c r="A31" s="72">
        <v>22</v>
      </c>
      <c r="B31" s="122" t="s">
        <v>282</v>
      </c>
      <c r="C31" s="207">
        <v>58</v>
      </c>
    </row>
    <row r="32" spans="1:3" s="47" customFormat="1" ht="27" customHeight="1" x14ac:dyDescent="0.3">
      <c r="A32" s="72">
        <v>23</v>
      </c>
      <c r="B32" s="122" t="s">
        <v>119</v>
      </c>
      <c r="C32" s="207">
        <v>53</v>
      </c>
    </row>
    <row r="33" spans="1:3" s="47" customFormat="1" ht="23.25" customHeight="1" x14ac:dyDescent="0.3">
      <c r="A33" s="72">
        <v>24</v>
      </c>
      <c r="B33" s="122" t="s">
        <v>102</v>
      </c>
      <c r="C33" s="207">
        <v>51</v>
      </c>
    </row>
    <row r="34" spans="1:3" s="47" customFormat="1" ht="23.25" customHeight="1" x14ac:dyDescent="0.3">
      <c r="A34" s="72">
        <v>25</v>
      </c>
      <c r="B34" s="122" t="s">
        <v>281</v>
      </c>
      <c r="C34" s="207">
        <v>48</v>
      </c>
    </row>
    <row r="35" spans="1:3" s="47" customFormat="1" ht="24" customHeight="1" x14ac:dyDescent="0.3">
      <c r="A35" s="72">
        <v>26</v>
      </c>
      <c r="B35" s="122" t="s">
        <v>101</v>
      </c>
      <c r="C35" s="207">
        <v>47</v>
      </c>
    </row>
    <row r="36" spans="1:3" s="47" customFormat="1" x14ac:dyDescent="0.3">
      <c r="A36" s="72">
        <v>27</v>
      </c>
      <c r="B36" s="122" t="s">
        <v>96</v>
      </c>
      <c r="C36" s="207">
        <v>47</v>
      </c>
    </row>
    <row r="37" spans="1:3" s="47" customFormat="1" ht="22.5" customHeight="1" x14ac:dyDescent="0.3">
      <c r="A37" s="72">
        <v>28</v>
      </c>
      <c r="B37" s="122" t="s">
        <v>251</v>
      </c>
      <c r="C37" s="207">
        <v>46</v>
      </c>
    </row>
    <row r="38" spans="1:3" s="47" customFormat="1" ht="27.75" customHeight="1" x14ac:dyDescent="0.3">
      <c r="A38" s="72">
        <v>29</v>
      </c>
      <c r="B38" s="122" t="s">
        <v>103</v>
      </c>
      <c r="C38" s="207">
        <v>43</v>
      </c>
    </row>
    <row r="39" spans="1:3" s="47" customFormat="1" ht="31.5" customHeight="1" x14ac:dyDescent="0.3">
      <c r="A39" s="72">
        <v>30</v>
      </c>
      <c r="B39" s="122" t="s">
        <v>107</v>
      </c>
      <c r="C39" s="207">
        <v>41</v>
      </c>
    </row>
    <row r="40" spans="1:3" s="47" customFormat="1" ht="24.75" customHeight="1" x14ac:dyDescent="0.3">
      <c r="A40" s="72">
        <v>31</v>
      </c>
      <c r="B40" s="122" t="s">
        <v>185</v>
      </c>
      <c r="C40" s="207">
        <v>39</v>
      </c>
    </row>
    <row r="41" spans="1:3" s="47" customFormat="1" ht="24" customHeight="1" x14ac:dyDescent="0.3">
      <c r="A41" s="72">
        <v>32</v>
      </c>
      <c r="B41" s="122" t="s">
        <v>263</v>
      </c>
      <c r="C41" s="207">
        <v>37</v>
      </c>
    </row>
    <row r="42" spans="1:3" s="47" customFormat="1" ht="22.95" customHeight="1" x14ac:dyDescent="0.3">
      <c r="A42" s="72">
        <v>33</v>
      </c>
      <c r="B42" s="122" t="s">
        <v>105</v>
      </c>
      <c r="C42" s="207">
        <v>35</v>
      </c>
    </row>
    <row r="43" spans="1:3" s="47" customFormat="1" ht="23.25" customHeight="1" x14ac:dyDescent="0.3">
      <c r="A43" s="72">
        <v>34</v>
      </c>
      <c r="B43" s="122" t="s">
        <v>104</v>
      </c>
      <c r="C43" s="207">
        <v>34</v>
      </c>
    </row>
    <row r="44" spans="1:3" s="47" customFormat="1" ht="22.95" customHeight="1" x14ac:dyDescent="0.3">
      <c r="A44" s="72">
        <v>35</v>
      </c>
      <c r="B44" s="122" t="s">
        <v>126</v>
      </c>
      <c r="C44" s="207">
        <v>33</v>
      </c>
    </row>
    <row r="45" spans="1:3" s="47" customFormat="1" ht="22.95" customHeight="1" x14ac:dyDescent="0.3">
      <c r="A45" s="72">
        <v>36</v>
      </c>
      <c r="B45" s="122" t="s">
        <v>250</v>
      </c>
      <c r="C45" s="207">
        <v>33</v>
      </c>
    </row>
    <row r="46" spans="1:3" s="47" customFormat="1" ht="22.95" customHeight="1" x14ac:dyDescent="0.3">
      <c r="A46" s="72">
        <v>37</v>
      </c>
      <c r="B46" s="122" t="s">
        <v>277</v>
      </c>
      <c r="C46" s="207">
        <v>33</v>
      </c>
    </row>
    <row r="47" spans="1:3" s="47" customFormat="1" ht="28.5" customHeight="1" x14ac:dyDescent="0.3">
      <c r="A47" s="72">
        <v>38</v>
      </c>
      <c r="B47" s="122" t="s">
        <v>143</v>
      </c>
      <c r="C47" s="207">
        <v>31</v>
      </c>
    </row>
    <row r="48" spans="1:3" s="47" customFormat="1" ht="22.95" customHeight="1" x14ac:dyDescent="0.3">
      <c r="A48" s="72">
        <v>39</v>
      </c>
      <c r="B48" s="122" t="s">
        <v>405</v>
      </c>
      <c r="C48" s="207">
        <v>29</v>
      </c>
    </row>
    <row r="49" spans="1:3" s="47" customFormat="1" ht="22.95" customHeight="1" x14ac:dyDescent="0.3">
      <c r="A49" s="72">
        <v>40</v>
      </c>
      <c r="B49" s="122" t="s">
        <v>115</v>
      </c>
      <c r="C49" s="207">
        <v>29</v>
      </c>
    </row>
    <row r="50" spans="1:3" s="47" customFormat="1" x14ac:dyDescent="0.3">
      <c r="A50" s="72">
        <v>41</v>
      </c>
      <c r="B50" s="122" t="s">
        <v>256</v>
      </c>
      <c r="C50" s="207">
        <v>26</v>
      </c>
    </row>
    <row r="51" spans="1:3" s="47" customFormat="1" ht="20.25" customHeight="1" x14ac:dyDescent="0.3">
      <c r="A51" s="72">
        <v>42</v>
      </c>
      <c r="B51" s="122" t="s">
        <v>159</v>
      </c>
      <c r="C51" s="207">
        <v>26</v>
      </c>
    </row>
    <row r="52" spans="1:3" s="47" customFormat="1" x14ac:dyDescent="0.3">
      <c r="A52" s="72">
        <v>43</v>
      </c>
      <c r="B52" s="122" t="s">
        <v>183</v>
      </c>
      <c r="C52" s="207">
        <v>26</v>
      </c>
    </row>
    <row r="53" spans="1:3" s="47" customFormat="1" x14ac:dyDescent="0.3">
      <c r="A53" s="72">
        <v>44</v>
      </c>
      <c r="B53" s="122" t="s">
        <v>120</v>
      </c>
      <c r="C53" s="207">
        <v>24</v>
      </c>
    </row>
    <row r="54" spans="1:3" s="47" customFormat="1" ht="22.95" customHeight="1" x14ac:dyDescent="0.3">
      <c r="A54" s="72">
        <v>45</v>
      </c>
      <c r="B54" s="122" t="s">
        <v>276</v>
      </c>
      <c r="C54" s="207">
        <v>24</v>
      </c>
    </row>
    <row r="55" spans="1:3" s="47" customFormat="1" ht="22.95" customHeight="1" x14ac:dyDescent="0.3">
      <c r="A55" s="72">
        <v>46</v>
      </c>
      <c r="B55" s="122" t="s">
        <v>305</v>
      </c>
      <c r="C55" s="207">
        <v>23</v>
      </c>
    </row>
    <row r="56" spans="1:3" s="47" customFormat="1" ht="22.95" customHeight="1" x14ac:dyDescent="0.3">
      <c r="A56" s="72">
        <v>47</v>
      </c>
      <c r="B56" s="122" t="s">
        <v>117</v>
      </c>
      <c r="C56" s="207">
        <v>23</v>
      </c>
    </row>
    <row r="57" spans="1:3" s="47" customFormat="1" ht="22.95" customHeight="1" x14ac:dyDescent="0.3">
      <c r="A57" s="72">
        <v>48</v>
      </c>
      <c r="B57" s="122" t="s">
        <v>174</v>
      </c>
      <c r="C57" s="207">
        <v>22</v>
      </c>
    </row>
    <row r="58" spans="1:3" s="47" customFormat="1" ht="25.5" customHeight="1" x14ac:dyDescent="0.3">
      <c r="A58" s="72">
        <v>49</v>
      </c>
      <c r="B58" s="122" t="s">
        <v>190</v>
      </c>
      <c r="C58" s="207">
        <v>22</v>
      </c>
    </row>
    <row r="59" spans="1:3" s="47" customFormat="1" ht="24" customHeight="1" x14ac:dyDescent="0.3">
      <c r="A59" s="72">
        <v>50</v>
      </c>
      <c r="B59" s="122" t="s">
        <v>112</v>
      </c>
      <c r="C59" s="207">
        <v>22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A2" sqref="A2:C8"/>
    </sheetView>
  </sheetViews>
  <sheetFormatPr defaultColWidth="8.88671875" defaultRowHeight="15.6" x14ac:dyDescent="0.3"/>
  <cols>
    <col min="1" max="1" width="4.33203125" style="78" customWidth="1"/>
    <col min="2" max="2" width="61.44140625" style="81" customWidth="1"/>
    <col min="3" max="3" width="24.6640625" style="44" customWidth="1"/>
    <col min="4" max="217" width="8.88671875" style="44"/>
    <col min="218" max="218" width="4.33203125" style="44" customWidth="1"/>
    <col min="219" max="219" width="28.44140625" style="44" customWidth="1"/>
    <col min="220" max="222" width="10" style="44" customWidth="1"/>
    <col min="223" max="223" width="11.44140625" style="44" customWidth="1"/>
    <col min="224" max="225" width="11" style="44" customWidth="1"/>
    <col min="226" max="473" width="8.88671875" style="44"/>
    <col min="474" max="474" width="4.33203125" style="44" customWidth="1"/>
    <col min="475" max="475" width="28.44140625" style="44" customWidth="1"/>
    <col min="476" max="478" width="10" style="44" customWidth="1"/>
    <col min="479" max="479" width="11.44140625" style="44" customWidth="1"/>
    <col min="480" max="481" width="11" style="44" customWidth="1"/>
    <col min="482" max="729" width="8.88671875" style="44"/>
    <col min="730" max="730" width="4.33203125" style="44" customWidth="1"/>
    <col min="731" max="731" width="28.44140625" style="44" customWidth="1"/>
    <col min="732" max="734" width="10" style="44" customWidth="1"/>
    <col min="735" max="735" width="11.44140625" style="44" customWidth="1"/>
    <col min="736" max="737" width="11" style="44" customWidth="1"/>
    <col min="738" max="985" width="8.88671875" style="44"/>
    <col min="986" max="986" width="4.33203125" style="44" customWidth="1"/>
    <col min="987" max="987" width="28.44140625" style="44" customWidth="1"/>
    <col min="988" max="990" width="10" style="44" customWidth="1"/>
    <col min="991" max="991" width="11.44140625" style="44" customWidth="1"/>
    <col min="992" max="993" width="11" style="44" customWidth="1"/>
    <col min="994" max="1241" width="8.88671875" style="44"/>
    <col min="1242" max="1242" width="4.33203125" style="44" customWidth="1"/>
    <col min="1243" max="1243" width="28.44140625" style="44" customWidth="1"/>
    <col min="1244" max="1246" width="10" style="44" customWidth="1"/>
    <col min="1247" max="1247" width="11.44140625" style="44" customWidth="1"/>
    <col min="1248" max="1249" width="11" style="44" customWidth="1"/>
    <col min="1250" max="1497" width="8.88671875" style="44"/>
    <col min="1498" max="1498" width="4.33203125" style="44" customWidth="1"/>
    <col min="1499" max="1499" width="28.44140625" style="44" customWidth="1"/>
    <col min="1500" max="1502" width="10" style="44" customWidth="1"/>
    <col min="1503" max="1503" width="11.44140625" style="44" customWidth="1"/>
    <col min="1504" max="1505" width="11" style="44" customWidth="1"/>
    <col min="1506" max="1753" width="8.88671875" style="44"/>
    <col min="1754" max="1754" width="4.33203125" style="44" customWidth="1"/>
    <col min="1755" max="1755" width="28.44140625" style="44" customWidth="1"/>
    <col min="1756" max="1758" width="10" style="44" customWidth="1"/>
    <col min="1759" max="1759" width="11.44140625" style="44" customWidth="1"/>
    <col min="1760" max="1761" width="11" style="44" customWidth="1"/>
    <col min="1762" max="2009" width="8.88671875" style="44"/>
    <col min="2010" max="2010" width="4.33203125" style="44" customWidth="1"/>
    <col min="2011" max="2011" width="28.44140625" style="44" customWidth="1"/>
    <col min="2012" max="2014" width="10" style="44" customWidth="1"/>
    <col min="2015" max="2015" width="11.44140625" style="44" customWidth="1"/>
    <col min="2016" max="2017" width="11" style="44" customWidth="1"/>
    <col min="2018" max="2265" width="8.88671875" style="44"/>
    <col min="2266" max="2266" width="4.33203125" style="44" customWidth="1"/>
    <col min="2267" max="2267" width="28.44140625" style="44" customWidth="1"/>
    <col min="2268" max="2270" width="10" style="44" customWidth="1"/>
    <col min="2271" max="2271" width="11.44140625" style="44" customWidth="1"/>
    <col min="2272" max="2273" width="11" style="44" customWidth="1"/>
    <col min="2274" max="2521" width="8.88671875" style="44"/>
    <col min="2522" max="2522" width="4.33203125" style="44" customWidth="1"/>
    <col min="2523" max="2523" width="28.44140625" style="44" customWidth="1"/>
    <col min="2524" max="2526" width="10" style="44" customWidth="1"/>
    <col min="2527" max="2527" width="11.44140625" style="44" customWidth="1"/>
    <col min="2528" max="2529" width="11" style="44" customWidth="1"/>
    <col min="2530" max="2777" width="8.88671875" style="44"/>
    <col min="2778" max="2778" width="4.33203125" style="44" customWidth="1"/>
    <col min="2779" max="2779" width="28.44140625" style="44" customWidth="1"/>
    <col min="2780" max="2782" width="10" style="44" customWidth="1"/>
    <col min="2783" max="2783" width="11.44140625" style="44" customWidth="1"/>
    <col min="2784" max="2785" width="11" style="44" customWidth="1"/>
    <col min="2786" max="3033" width="8.88671875" style="44"/>
    <col min="3034" max="3034" width="4.33203125" style="44" customWidth="1"/>
    <col min="3035" max="3035" width="28.44140625" style="44" customWidth="1"/>
    <col min="3036" max="3038" width="10" style="44" customWidth="1"/>
    <col min="3039" max="3039" width="11.44140625" style="44" customWidth="1"/>
    <col min="3040" max="3041" width="11" style="44" customWidth="1"/>
    <col min="3042" max="3289" width="8.88671875" style="44"/>
    <col min="3290" max="3290" width="4.33203125" style="44" customWidth="1"/>
    <col min="3291" max="3291" width="28.44140625" style="44" customWidth="1"/>
    <col min="3292" max="3294" width="10" style="44" customWidth="1"/>
    <col min="3295" max="3295" width="11.44140625" style="44" customWidth="1"/>
    <col min="3296" max="3297" width="11" style="44" customWidth="1"/>
    <col min="3298" max="3545" width="8.88671875" style="44"/>
    <col min="3546" max="3546" width="4.33203125" style="44" customWidth="1"/>
    <col min="3547" max="3547" width="28.44140625" style="44" customWidth="1"/>
    <col min="3548" max="3550" width="10" style="44" customWidth="1"/>
    <col min="3551" max="3551" width="11.44140625" style="44" customWidth="1"/>
    <col min="3552" max="3553" width="11" style="44" customWidth="1"/>
    <col min="3554" max="3801" width="8.88671875" style="44"/>
    <col min="3802" max="3802" width="4.33203125" style="44" customWidth="1"/>
    <col min="3803" max="3803" width="28.44140625" style="44" customWidth="1"/>
    <col min="3804" max="3806" width="10" style="44" customWidth="1"/>
    <col min="3807" max="3807" width="11.44140625" style="44" customWidth="1"/>
    <col min="3808" max="3809" width="11" style="44" customWidth="1"/>
    <col min="3810" max="4057" width="8.88671875" style="44"/>
    <col min="4058" max="4058" width="4.33203125" style="44" customWidth="1"/>
    <col min="4059" max="4059" width="28.44140625" style="44" customWidth="1"/>
    <col min="4060" max="4062" width="10" style="44" customWidth="1"/>
    <col min="4063" max="4063" width="11.44140625" style="44" customWidth="1"/>
    <col min="4064" max="4065" width="11" style="44" customWidth="1"/>
    <col min="4066" max="4313" width="8.88671875" style="44"/>
    <col min="4314" max="4314" width="4.33203125" style="44" customWidth="1"/>
    <col min="4315" max="4315" width="28.44140625" style="44" customWidth="1"/>
    <col min="4316" max="4318" width="10" style="44" customWidth="1"/>
    <col min="4319" max="4319" width="11.44140625" style="44" customWidth="1"/>
    <col min="4320" max="4321" width="11" style="44" customWidth="1"/>
    <col min="4322" max="4569" width="8.88671875" style="44"/>
    <col min="4570" max="4570" width="4.33203125" style="44" customWidth="1"/>
    <col min="4571" max="4571" width="28.44140625" style="44" customWidth="1"/>
    <col min="4572" max="4574" width="10" style="44" customWidth="1"/>
    <col min="4575" max="4575" width="11.44140625" style="44" customWidth="1"/>
    <col min="4576" max="4577" width="11" style="44" customWidth="1"/>
    <col min="4578" max="4825" width="8.88671875" style="44"/>
    <col min="4826" max="4826" width="4.33203125" style="44" customWidth="1"/>
    <col min="4827" max="4827" width="28.44140625" style="44" customWidth="1"/>
    <col min="4828" max="4830" width="10" style="44" customWidth="1"/>
    <col min="4831" max="4831" width="11.44140625" style="44" customWidth="1"/>
    <col min="4832" max="4833" width="11" style="44" customWidth="1"/>
    <col min="4834" max="5081" width="8.88671875" style="44"/>
    <col min="5082" max="5082" width="4.33203125" style="44" customWidth="1"/>
    <col min="5083" max="5083" width="28.44140625" style="44" customWidth="1"/>
    <col min="5084" max="5086" width="10" style="44" customWidth="1"/>
    <col min="5087" max="5087" width="11.44140625" style="44" customWidth="1"/>
    <col min="5088" max="5089" width="11" style="44" customWidth="1"/>
    <col min="5090" max="5337" width="8.88671875" style="44"/>
    <col min="5338" max="5338" width="4.33203125" style="44" customWidth="1"/>
    <col min="5339" max="5339" width="28.44140625" style="44" customWidth="1"/>
    <col min="5340" max="5342" width="10" style="44" customWidth="1"/>
    <col min="5343" max="5343" width="11.44140625" style="44" customWidth="1"/>
    <col min="5344" max="5345" width="11" style="44" customWidth="1"/>
    <col min="5346" max="5593" width="8.88671875" style="44"/>
    <col min="5594" max="5594" width="4.33203125" style="44" customWidth="1"/>
    <col min="5595" max="5595" width="28.44140625" style="44" customWidth="1"/>
    <col min="5596" max="5598" width="10" style="44" customWidth="1"/>
    <col min="5599" max="5599" width="11.44140625" style="44" customWidth="1"/>
    <col min="5600" max="5601" width="11" style="44" customWidth="1"/>
    <col min="5602" max="5849" width="8.88671875" style="44"/>
    <col min="5850" max="5850" width="4.33203125" style="44" customWidth="1"/>
    <col min="5851" max="5851" width="28.44140625" style="44" customWidth="1"/>
    <col min="5852" max="5854" width="10" style="44" customWidth="1"/>
    <col min="5855" max="5855" width="11.44140625" style="44" customWidth="1"/>
    <col min="5856" max="5857" width="11" style="44" customWidth="1"/>
    <col min="5858" max="6105" width="8.88671875" style="44"/>
    <col min="6106" max="6106" width="4.33203125" style="44" customWidth="1"/>
    <col min="6107" max="6107" width="28.44140625" style="44" customWidth="1"/>
    <col min="6108" max="6110" width="10" style="44" customWidth="1"/>
    <col min="6111" max="6111" width="11.44140625" style="44" customWidth="1"/>
    <col min="6112" max="6113" width="11" style="44" customWidth="1"/>
    <col min="6114" max="6361" width="8.88671875" style="44"/>
    <col min="6362" max="6362" width="4.33203125" style="44" customWidth="1"/>
    <col min="6363" max="6363" width="28.44140625" style="44" customWidth="1"/>
    <col min="6364" max="6366" width="10" style="44" customWidth="1"/>
    <col min="6367" max="6367" width="11.44140625" style="44" customWidth="1"/>
    <col min="6368" max="6369" width="11" style="44" customWidth="1"/>
    <col min="6370" max="6617" width="8.88671875" style="44"/>
    <col min="6618" max="6618" width="4.33203125" style="44" customWidth="1"/>
    <col min="6619" max="6619" width="28.44140625" style="44" customWidth="1"/>
    <col min="6620" max="6622" width="10" style="44" customWidth="1"/>
    <col min="6623" max="6623" width="11.44140625" style="44" customWidth="1"/>
    <col min="6624" max="6625" width="11" style="44" customWidth="1"/>
    <col min="6626" max="6873" width="8.88671875" style="44"/>
    <col min="6874" max="6874" width="4.33203125" style="44" customWidth="1"/>
    <col min="6875" max="6875" width="28.44140625" style="44" customWidth="1"/>
    <col min="6876" max="6878" width="10" style="44" customWidth="1"/>
    <col min="6879" max="6879" width="11.44140625" style="44" customWidth="1"/>
    <col min="6880" max="6881" width="11" style="44" customWidth="1"/>
    <col min="6882" max="7129" width="8.88671875" style="44"/>
    <col min="7130" max="7130" width="4.33203125" style="44" customWidth="1"/>
    <col min="7131" max="7131" width="28.44140625" style="44" customWidth="1"/>
    <col min="7132" max="7134" width="10" style="44" customWidth="1"/>
    <col min="7135" max="7135" width="11.44140625" style="44" customWidth="1"/>
    <col min="7136" max="7137" width="11" style="44" customWidth="1"/>
    <col min="7138" max="7385" width="8.88671875" style="44"/>
    <col min="7386" max="7386" width="4.33203125" style="44" customWidth="1"/>
    <col min="7387" max="7387" width="28.44140625" style="44" customWidth="1"/>
    <col min="7388" max="7390" width="10" style="44" customWidth="1"/>
    <col min="7391" max="7391" width="11.44140625" style="44" customWidth="1"/>
    <col min="7392" max="7393" width="11" style="44" customWidth="1"/>
    <col min="7394" max="7641" width="8.88671875" style="44"/>
    <col min="7642" max="7642" width="4.33203125" style="44" customWidth="1"/>
    <col min="7643" max="7643" width="28.44140625" style="44" customWidth="1"/>
    <col min="7644" max="7646" width="10" style="44" customWidth="1"/>
    <col min="7647" max="7647" width="11.44140625" style="44" customWidth="1"/>
    <col min="7648" max="7649" width="11" style="44" customWidth="1"/>
    <col min="7650" max="7897" width="8.88671875" style="44"/>
    <col min="7898" max="7898" width="4.33203125" style="44" customWidth="1"/>
    <col min="7899" max="7899" width="28.44140625" style="44" customWidth="1"/>
    <col min="7900" max="7902" width="10" style="44" customWidth="1"/>
    <col min="7903" max="7903" width="11.44140625" style="44" customWidth="1"/>
    <col min="7904" max="7905" width="11" style="44" customWidth="1"/>
    <col min="7906" max="8153" width="8.88671875" style="44"/>
    <col min="8154" max="8154" width="4.33203125" style="44" customWidth="1"/>
    <col min="8155" max="8155" width="28.44140625" style="44" customWidth="1"/>
    <col min="8156" max="8158" width="10" style="44" customWidth="1"/>
    <col min="8159" max="8159" width="11.44140625" style="44" customWidth="1"/>
    <col min="8160" max="8161" width="11" style="44" customWidth="1"/>
    <col min="8162" max="8409" width="8.88671875" style="44"/>
    <col min="8410" max="8410" width="4.33203125" style="44" customWidth="1"/>
    <col min="8411" max="8411" width="28.44140625" style="44" customWidth="1"/>
    <col min="8412" max="8414" width="10" style="44" customWidth="1"/>
    <col min="8415" max="8415" width="11.44140625" style="44" customWidth="1"/>
    <col min="8416" max="8417" width="11" style="44" customWidth="1"/>
    <col min="8418" max="8665" width="8.88671875" style="44"/>
    <col min="8666" max="8666" width="4.33203125" style="44" customWidth="1"/>
    <col min="8667" max="8667" width="28.44140625" style="44" customWidth="1"/>
    <col min="8668" max="8670" width="10" style="44" customWidth="1"/>
    <col min="8671" max="8671" width="11.44140625" style="44" customWidth="1"/>
    <col min="8672" max="8673" width="11" style="44" customWidth="1"/>
    <col min="8674" max="8921" width="8.88671875" style="44"/>
    <col min="8922" max="8922" width="4.33203125" style="44" customWidth="1"/>
    <col min="8923" max="8923" width="28.44140625" style="44" customWidth="1"/>
    <col min="8924" max="8926" width="10" style="44" customWidth="1"/>
    <col min="8927" max="8927" width="11.44140625" style="44" customWidth="1"/>
    <col min="8928" max="8929" width="11" style="44" customWidth="1"/>
    <col min="8930" max="9177" width="8.88671875" style="44"/>
    <col min="9178" max="9178" width="4.33203125" style="44" customWidth="1"/>
    <col min="9179" max="9179" width="28.44140625" style="44" customWidth="1"/>
    <col min="9180" max="9182" width="10" style="44" customWidth="1"/>
    <col min="9183" max="9183" width="11.44140625" style="44" customWidth="1"/>
    <col min="9184" max="9185" width="11" style="44" customWidth="1"/>
    <col min="9186" max="9433" width="8.88671875" style="44"/>
    <col min="9434" max="9434" width="4.33203125" style="44" customWidth="1"/>
    <col min="9435" max="9435" width="28.44140625" style="44" customWidth="1"/>
    <col min="9436" max="9438" width="10" style="44" customWidth="1"/>
    <col min="9439" max="9439" width="11.44140625" style="44" customWidth="1"/>
    <col min="9440" max="9441" width="11" style="44" customWidth="1"/>
    <col min="9442" max="9689" width="8.88671875" style="44"/>
    <col min="9690" max="9690" width="4.33203125" style="44" customWidth="1"/>
    <col min="9691" max="9691" width="28.44140625" style="44" customWidth="1"/>
    <col min="9692" max="9694" width="10" style="44" customWidth="1"/>
    <col min="9695" max="9695" width="11.44140625" style="44" customWidth="1"/>
    <col min="9696" max="9697" width="11" style="44" customWidth="1"/>
    <col min="9698" max="9945" width="8.88671875" style="44"/>
    <col min="9946" max="9946" width="4.33203125" style="44" customWidth="1"/>
    <col min="9947" max="9947" width="28.44140625" style="44" customWidth="1"/>
    <col min="9948" max="9950" width="10" style="44" customWidth="1"/>
    <col min="9951" max="9951" width="11.44140625" style="44" customWidth="1"/>
    <col min="9952" max="9953" width="11" style="44" customWidth="1"/>
    <col min="9954" max="10201" width="8.88671875" style="44"/>
    <col min="10202" max="10202" width="4.33203125" style="44" customWidth="1"/>
    <col min="10203" max="10203" width="28.44140625" style="44" customWidth="1"/>
    <col min="10204" max="10206" width="10" style="44" customWidth="1"/>
    <col min="10207" max="10207" width="11.44140625" style="44" customWidth="1"/>
    <col min="10208" max="10209" width="11" style="44" customWidth="1"/>
    <col min="10210" max="10457" width="8.88671875" style="44"/>
    <col min="10458" max="10458" width="4.33203125" style="44" customWidth="1"/>
    <col min="10459" max="10459" width="28.44140625" style="44" customWidth="1"/>
    <col min="10460" max="10462" width="10" style="44" customWidth="1"/>
    <col min="10463" max="10463" width="11.44140625" style="44" customWidth="1"/>
    <col min="10464" max="10465" width="11" style="44" customWidth="1"/>
    <col min="10466" max="10713" width="8.88671875" style="44"/>
    <col min="10714" max="10714" width="4.33203125" style="44" customWidth="1"/>
    <col min="10715" max="10715" width="28.44140625" style="44" customWidth="1"/>
    <col min="10716" max="10718" width="10" style="44" customWidth="1"/>
    <col min="10719" max="10719" width="11.44140625" style="44" customWidth="1"/>
    <col min="10720" max="10721" width="11" style="44" customWidth="1"/>
    <col min="10722" max="10969" width="8.88671875" style="44"/>
    <col min="10970" max="10970" width="4.33203125" style="44" customWidth="1"/>
    <col min="10971" max="10971" width="28.44140625" style="44" customWidth="1"/>
    <col min="10972" max="10974" width="10" style="44" customWidth="1"/>
    <col min="10975" max="10975" width="11.44140625" style="44" customWidth="1"/>
    <col min="10976" max="10977" width="11" style="44" customWidth="1"/>
    <col min="10978" max="11225" width="8.88671875" style="44"/>
    <col min="11226" max="11226" width="4.33203125" style="44" customWidth="1"/>
    <col min="11227" max="11227" width="28.44140625" style="44" customWidth="1"/>
    <col min="11228" max="11230" width="10" style="44" customWidth="1"/>
    <col min="11231" max="11231" width="11.44140625" style="44" customWidth="1"/>
    <col min="11232" max="11233" width="11" style="44" customWidth="1"/>
    <col min="11234" max="11481" width="8.88671875" style="44"/>
    <col min="11482" max="11482" width="4.33203125" style="44" customWidth="1"/>
    <col min="11483" max="11483" width="28.44140625" style="44" customWidth="1"/>
    <col min="11484" max="11486" width="10" style="44" customWidth="1"/>
    <col min="11487" max="11487" width="11.44140625" style="44" customWidth="1"/>
    <col min="11488" max="11489" width="11" style="44" customWidth="1"/>
    <col min="11490" max="11737" width="8.88671875" style="44"/>
    <col min="11738" max="11738" width="4.33203125" style="44" customWidth="1"/>
    <col min="11739" max="11739" width="28.44140625" style="44" customWidth="1"/>
    <col min="11740" max="11742" width="10" style="44" customWidth="1"/>
    <col min="11743" max="11743" width="11.44140625" style="44" customWidth="1"/>
    <col min="11744" max="11745" width="11" style="44" customWidth="1"/>
    <col min="11746" max="11993" width="8.88671875" style="44"/>
    <col min="11994" max="11994" width="4.33203125" style="44" customWidth="1"/>
    <col min="11995" max="11995" width="28.44140625" style="44" customWidth="1"/>
    <col min="11996" max="11998" width="10" style="44" customWidth="1"/>
    <col min="11999" max="11999" width="11.44140625" style="44" customWidth="1"/>
    <col min="12000" max="12001" width="11" style="44" customWidth="1"/>
    <col min="12002" max="12249" width="8.88671875" style="44"/>
    <col min="12250" max="12250" width="4.33203125" style="44" customWidth="1"/>
    <col min="12251" max="12251" width="28.44140625" style="44" customWidth="1"/>
    <col min="12252" max="12254" width="10" style="44" customWidth="1"/>
    <col min="12255" max="12255" width="11.44140625" style="44" customWidth="1"/>
    <col min="12256" max="12257" width="11" style="44" customWidth="1"/>
    <col min="12258" max="12505" width="8.88671875" style="44"/>
    <col min="12506" max="12506" width="4.33203125" style="44" customWidth="1"/>
    <col min="12507" max="12507" width="28.44140625" style="44" customWidth="1"/>
    <col min="12508" max="12510" width="10" style="44" customWidth="1"/>
    <col min="12511" max="12511" width="11.44140625" style="44" customWidth="1"/>
    <col min="12512" max="12513" width="11" style="44" customWidth="1"/>
    <col min="12514" max="12761" width="8.88671875" style="44"/>
    <col min="12762" max="12762" width="4.33203125" style="44" customWidth="1"/>
    <col min="12763" max="12763" width="28.44140625" style="44" customWidth="1"/>
    <col min="12764" max="12766" width="10" style="44" customWidth="1"/>
    <col min="12767" max="12767" width="11.44140625" style="44" customWidth="1"/>
    <col min="12768" max="12769" width="11" style="44" customWidth="1"/>
    <col min="12770" max="13017" width="8.88671875" style="44"/>
    <col min="13018" max="13018" width="4.33203125" style="44" customWidth="1"/>
    <col min="13019" max="13019" width="28.44140625" style="44" customWidth="1"/>
    <col min="13020" max="13022" width="10" style="44" customWidth="1"/>
    <col min="13023" max="13023" width="11.44140625" style="44" customWidth="1"/>
    <col min="13024" max="13025" width="11" style="44" customWidth="1"/>
    <col min="13026" max="13273" width="8.88671875" style="44"/>
    <col min="13274" max="13274" width="4.33203125" style="44" customWidth="1"/>
    <col min="13275" max="13275" width="28.44140625" style="44" customWidth="1"/>
    <col min="13276" max="13278" width="10" style="44" customWidth="1"/>
    <col min="13279" max="13279" width="11.44140625" style="44" customWidth="1"/>
    <col min="13280" max="13281" width="11" style="44" customWidth="1"/>
    <col min="13282" max="13529" width="8.88671875" style="44"/>
    <col min="13530" max="13530" width="4.33203125" style="44" customWidth="1"/>
    <col min="13531" max="13531" width="28.44140625" style="44" customWidth="1"/>
    <col min="13532" max="13534" width="10" style="44" customWidth="1"/>
    <col min="13535" max="13535" width="11.44140625" style="44" customWidth="1"/>
    <col min="13536" max="13537" width="11" style="44" customWidth="1"/>
    <col min="13538" max="13785" width="8.88671875" style="44"/>
    <col min="13786" max="13786" width="4.33203125" style="44" customWidth="1"/>
    <col min="13787" max="13787" width="28.44140625" style="44" customWidth="1"/>
    <col min="13788" max="13790" width="10" style="44" customWidth="1"/>
    <col min="13791" max="13791" width="11.44140625" style="44" customWidth="1"/>
    <col min="13792" max="13793" width="11" style="44" customWidth="1"/>
    <col min="13794" max="14041" width="8.88671875" style="44"/>
    <col min="14042" max="14042" width="4.33203125" style="44" customWidth="1"/>
    <col min="14043" max="14043" width="28.44140625" style="44" customWidth="1"/>
    <col min="14044" max="14046" width="10" style="44" customWidth="1"/>
    <col min="14047" max="14047" width="11.44140625" style="44" customWidth="1"/>
    <col min="14048" max="14049" width="11" style="44" customWidth="1"/>
    <col min="14050" max="14297" width="8.88671875" style="44"/>
    <col min="14298" max="14298" width="4.33203125" style="44" customWidth="1"/>
    <col min="14299" max="14299" width="28.44140625" style="44" customWidth="1"/>
    <col min="14300" max="14302" width="10" style="44" customWidth="1"/>
    <col min="14303" max="14303" width="11.44140625" style="44" customWidth="1"/>
    <col min="14304" max="14305" width="11" style="44" customWidth="1"/>
    <col min="14306" max="14553" width="8.88671875" style="44"/>
    <col min="14554" max="14554" width="4.33203125" style="44" customWidth="1"/>
    <col min="14555" max="14555" width="28.44140625" style="44" customWidth="1"/>
    <col min="14556" max="14558" width="10" style="44" customWidth="1"/>
    <col min="14559" max="14559" width="11.44140625" style="44" customWidth="1"/>
    <col min="14560" max="14561" width="11" style="44" customWidth="1"/>
    <col min="14562" max="14809" width="8.88671875" style="44"/>
    <col min="14810" max="14810" width="4.33203125" style="44" customWidth="1"/>
    <col min="14811" max="14811" width="28.44140625" style="44" customWidth="1"/>
    <col min="14812" max="14814" width="10" style="44" customWidth="1"/>
    <col min="14815" max="14815" width="11.44140625" style="44" customWidth="1"/>
    <col min="14816" max="14817" width="11" style="44" customWidth="1"/>
    <col min="14818" max="15065" width="8.88671875" style="44"/>
    <col min="15066" max="15066" width="4.33203125" style="44" customWidth="1"/>
    <col min="15067" max="15067" width="28.44140625" style="44" customWidth="1"/>
    <col min="15068" max="15070" width="10" style="44" customWidth="1"/>
    <col min="15071" max="15071" width="11.44140625" style="44" customWidth="1"/>
    <col min="15072" max="15073" width="11" style="44" customWidth="1"/>
    <col min="15074" max="15321" width="8.88671875" style="44"/>
    <col min="15322" max="15322" width="4.33203125" style="44" customWidth="1"/>
    <col min="15323" max="15323" width="28.44140625" style="44" customWidth="1"/>
    <col min="15324" max="15326" width="10" style="44" customWidth="1"/>
    <col min="15327" max="15327" width="11.44140625" style="44" customWidth="1"/>
    <col min="15328" max="15329" width="11" style="44" customWidth="1"/>
    <col min="15330" max="15577" width="8.88671875" style="44"/>
    <col min="15578" max="15578" width="4.33203125" style="44" customWidth="1"/>
    <col min="15579" max="15579" width="28.44140625" style="44" customWidth="1"/>
    <col min="15580" max="15582" width="10" style="44" customWidth="1"/>
    <col min="15583" max="15583" width="11.44140625" style="44" customWidth="1"/>
    <col min="15584" max="15585" width="11" style="44" customWidth="1"/>
    <col min="15586" max="15833" width="8.88671875" style="44"/>
    <col min="15834" max="15834" width="4.33203125" style="44" customWidth="1"/>
    <col min="15835" max="15835" width="28.44140625" style="44" customWidth="1"/>
    <col min="15836" max="15838" width="10" style="44" customWidth="1"/>
    <col min="15839" max="15839" width="11.44140625" style="44" customWidth="1"/>
    <col min="15840" max="15841" width="11" style="44" customWidth="1"/>
    <col min="15842" max="16089" width="8.88671875" style="44"/>
    <col min="16090" max="16090" width="4.33203125" style="44" customWidth="1"/>
    <col min="16091" max="16091" width="28.44140625" style="44" customWidth="1"/>
    <col min="16092" max="16094" width="10" style="44" customWidth="1"/>
    <col min="16095" max="16095" width="11.44140625" style="44" customWidth="1"/>
    <col min="16096" max="16097" width="11" style="44" customWidth="1"/>
    <col min="16098" max="16384" width="8.88671875" style="44"/>
  </cols>
  <sheetData>
    <row r="1" spans="1:7" x14ac:dyDescent="0.3">
      <c r="A1" s="254" t="s">
        <v>326</v>
      </c>
      <c r="B1" s="254"/>
      <c r="C1" s="254"/>
    </row>
    <row r="2" spans="1:7" s="50" customFormat="1" ht="20.399999999999999" x14ac:dyDescent="0.35">
      <c r="A2" s="257" t="s">
        <v>187</v>
      </c>
      <c r="B2" s="257"/>
      <c r="C2" s="257"/>
      <c r="D2" s="79"/>
      <c r="E2" s="79"/>
      <c r="F2" s="79"/>
      <c r="G2" s="79"/>
    </row>
    <row r="3" spans="1:7" s="50" customFormat="1" ht="20.399999999999999" x14ac:dyDescent="0.35">
      <c r="A3" s="257" t="s">
        <v>470</v>
      </c>
      <c r="B3" s="257"/>
      <c r="C3" s="257"/>
      <c r="D3" s="79"/>
      <c r="E3" s="79"/>
      <c r="F3" s="79"/>
      <c r="G3" s="79"/>
    </row>
    <row r="4" spans="1:7" s="50" customFormat="1" ht="20.399999999999999" x14ac:dyDescent="0.35">
      <c r="A4" s="257" t="s">
        <v>124</v>
      </c>
      <c r="B4" s="257"/>
      <c r="C4" s="257"/>
    </row>
    <row r="5" spans="1:7" s="52" customFormat="1" ht="12.75" x14ac:dyDescent="0.2">
      <c r="A5" s="246"/>
      <c r="B5" s="249"/>
      <c r="C5" s="186"/>
    </row>
    <row r="6" spans="1:7" ht="13.2" customHeight="1" x14ac:dyDescent="0.3">
      <c r="A6" s="255" t="s">
        <v>85</v>
      </c>
      <c r="B6" s="255" t="s">
        <v>80</v>
      </c>
      <c r="C6" s="260" t="s">
        <v>188</v>
      </c>
    </row>
    <row r="7" spans="1:7" ht="22.95" customHeight="1" x14ac:dyDescent="0.3">
      <c r="A7" s="255"/>
      <c r="B7" s="255"/>
      <c r="C7" s="260"/>
    </row>
    <row r="8" spans="1:7" ht="13.95" customHeight="1" x14ac:dyDescent="0.3">
      <c r="A8" s="255"/>
      <c r="B8" s="255"/>
      <c r="C8" s="260"/>
    </row>
    <row r="9" spans="1:7" x14ac:dyDescent="0.3">
      <c r="A9" s="161" t="s">
        <v>1</v>
      </c>
      <c r="B9" s="161" t="s">
        <v>189</v>
      </c>
      <c r="C9" s="161">
        <v>1</v>
      </c>
    </row>
    <row r="10" spans="1:7" s="50" customFormat="1" ht="34.950000000000003" customHeight="1" x14ac:dyDescent="0.35">
      <c r="A10" s="261" t="s">
        <v>125</v>
      </c>
      <c r="B10" s="261"/>
      <c r="C10" s="261"/>
    </row>
    <row r="11" spans="1:7" ht="18" customHeight="1" x14ac:dyDescent="0.3">
      <c r="A11" s="72">
        <v>1</v>
      </c>
      <c r="B11" s="116" t="s">
        <v>126</v>
      </c>
      <c r="C11" s="207">
        <v>33</v>
      </c>
    </row>
    <row r="12" spans="1:7" ht="18" customHeight="1" x14ac:dyDescent="0.3">
      <c r="A12" s="72">
        <v>2</v>
      </c>
      <c r="B12" s="116" t="s">
        <v>129</v>
      </c>
      <c r="C12" s="207">
        <v>19</v>
      </c>
    </row>
    <row r="13" spans="1:7" ht="21.75" customHeight="1" x14ac:dyDescent="0.3">
      <c r="A13" s="72">
        <v>3</v>
      </c>
      <c r="B13" s="116" t="s">
        <v>106</v>
      </c>
      <c r="C13" s="207">
        <v>16</v>
      </c>
    </row>
    <row r="14" spans="1:7" ht="18" customHeight="1" x14ac:dyDescent="0.3">
      <c r="A14" s="72">
        <v>4</v>
      </c>
      <c r="B14" s="116" t="s">
        <v>302</v>
      </c>
      <c r="C14" s="207">
        <v>12</v>
      </c>
    </row>
    <row r="15" spans="1:7" ht="18" customHeight="1" x14ac:dyDescent="0.3">
      <c r="A15" s="72">
        <v>5</v>
      </c>
      <c r="B15" s="116" t="s">
        <v>170</v>
      </c>
      <c r="C15" s="207">
        <v>9</v>
      </c>
    </row>
    <row r="16" spans="1:7" ht="16.5" customHeight="1" x14ac:dyDescent="0.3">
      <c r="A16" s="72">
        <v>6</v>
      </c>
      <c r="B16" s="116" t="s">
        <v>252</v>
      </c>
      <c r="C16" s="207">
        <v>9</v>
      </c>
    </row>
    <row r="17" spans="1:3" ht="23.25" customHeight="1" x14ac:dyDescent="0.3">
      <c r="A17" s="72">
        <v>7</v>
      </c>
      <c r="B17" s="116" t="s">
        <v>266</v>
      </c>
      <c r="C17" s="207">
        <v>8</v>
      </c>
    </row>
    <row r="18" spans="1:3" ht="18" customHeight="1" x14ac:dyDescent="0.3">
      <c r="A18" s="72">
        <v>8</v>
      </c>
      <c r="B18" s="116" t="s">
        <v>131</v>
      </c>
      <c r="C18" s="207">
        <v>8</v>
      </c>
    </row>
    <row r="19" spans="1:3" ht="18" customHeight="1" x14ac:dyDescent="0.3">
      <c r="A19" s="72">
        <v>9</v>
      </c>
      <c r="B19" s="116" t="s">
        <v>130</v>
      </c>
      <c r="C19" s="207">
        <v>7</v>
      </c>
    </row>
    <row r="20" spans="1:3" ht="18" customHeight="1" x14ac:dyDescent="0.3">
      <c r="A20" s="72">
        <v>10</v>
      </c>
      <c r="B20" s="116" t="s">
        <v>272</v>
      </c>
      <c r="C20" s="207">
        <v>7</v>
      </c>
    </row>
    <row r="21" spans="1:3" ht="30.75" customHeight="1" x14ac:dyDescent="0.3">
      <c r="A21" s="72">
        <v>11</v>
      </c>
      <c r="B21" s="116" t="s">
        <v>128</v>
      </c>
      <c r="C21" s="207">
        <v>7</v>
      </c>
    </row>
    <row r="22" spans="1:3" ht="21.75" customHeight="1" x14ac:dyDescent="0.3">
      <c r="A22" s="72">
        <v>12</v>
      </c>
      <c r="B22" s="116" t="s">
        <v>398</v>
      </c>
      <c r="C22" s="207">
        <v>6</v>
      </c>
    </row>
    <row r="23" spans="1:3" ht="18" customHeight="1" x14ac:dyDescent="0.3">
      <c r="A23" s="72">
        <v>13</v>
      </c>
      <c r="B23" s="116" t="s">
        <v>172</v>
      </c>
      <c r="C23" s="207">
        <v>6</v>
      </c>
    </row>
    <row r="24" spans="1:3" ht="32.25" customHeight="1" x14ac:dyDescent="0.3">
      <c r="A24" s="72">
        <v>14</v>
      </c>
      <c r="B24" s="116" t="s">
        <v>382</v>
      </c>
      <c r="C24" s="207">
        <v>6</v>
      </c>
    </row>
    <row r="25" spans="1:3" ht="34.5" customHeight="1" x14ac:dyDescent="0.3">
      <c r="A25" s="72">
        <v>15</v>
      </c>
      <c r="B25" s="116" t="s">
        <v>471</v>
      </c>
      <c r="C25" s="207">
        <v>6</v>
      </c>
    </row>
    <row r="26" spans="1:3" s="50" customFormat="1" ht="34.950000000000003" customHeight="1" x14ac:dyDescent="0.35">
      <c r="A26" s="261" t="s">
        <v>26</v>
      </c>
      <c r="B26" s="261"/>
      <c r="C26" s="261"/>
    </row>
    <row r="27" spans="1:3" ht="18" customHeight="1" x14ac:dyDescent="0.3">
      <c r="A27" s="72">
        <v>1</v>
      </c>
      <c r="B27" s="116" t="s">
        <v>282</v>
      </c>
      <c r="C27" s="207">
        <v>58</v>
      </c>
    </row>
    <row r="28" spans="1:3" ht="18" customHeight="1" x14ac:dyDescent="0.3">
      <c r="A28" s="72">
        <v>2</v>
      </c>
      <c r="B28" s="116" t="s">
        <v>281</v>
      </c>
      <c r="C28" s="207">
        <v>48</v>
      </c>
    </row>
    <row r="29" spans="1:3" ht="18" customHeight="1" x14ac:dyDescent="0.3">
      <c r="A29" s="72">
        <v>3</v>
      </c>
      <c r="B29" s="116" t="s">
        <v>120</v>
      </c>
      <c r="C29" s="207">
        <v>24</v>
      </c>
    </row>
    <row r="30" spans="1:3" ht="21.75" customHeight="1" x14ac:dyDescent="0.3">
      <c r="A30" s="72">
        <v>4</v>
      </c>
      <c r="B30" s="116" t="s">
        <v>174</v>
      </c>
      <c r="C30" s="207">
        <v>22</v>
      </c>
    </row>
    <row r="31" spans="1:3" ht="18" customHeight="1" x14ac:dyDescent="0.3">
      <c r="A31" s="72">
        <v>5</v>
      </c>
      <c r="B31" s="116" t="s">
        <v>307</v>
      </c>
      <c r="C31" s="207">
        <v>18</v>
      </c>
    </row>
    <row r="32" spans="1:3" ht="18" customHeight="1" x14ac:dyDescent="0.3">
      <c r="A32" s="72">
        <v>6</v>
      </c>
      <c r="B32" s="116" t="s">
        <v>133</v>
      </c>
      <c r="C32" s="207">
        <v>15</v>
      </c>
    </row>
    <row r="33" spans="1:3" ht="18" customHeight="1" x14ac:dyDescent="0.3">
      <c r="A33" s="72">
        <v>7</v>
      </c>
      <c r="B33" s="116" t="s">
        <v>303</v>
      </c>
      <c r="C33" s="207">
        <v>14</v>
      </c>
    </row>
    <row r="34" spans="1:3" ht="18" customHeight="1" x14ac:dyDescent="0.3">
      <c r="A34" s="72">
        <v>8</v>
      </c>
      <c r="B34" s="116" t="s">
        <v>123</v>
      </c>
      <c r="C34" s="207">
        <v>13</v>
      </c>
    </row>
    <row r="35" spans="1:3" ht="18" customHeight="1" x14ac:dyDescent="0.3">
      <c r="A35" s="72">
        <v>9</v>
      </c>
      <c r="B35" s="116" t="s">
        <v>362</v>
      </c>
      <c r="C35" s="207">
        <v>12</v>
      </c>
    </row>
    <row r="36" spans="1:3" ht="18" customHeight="1" x14ac:dyDescent="0.3">
      <c r="A36" s="72">
        <v>10</v>
      </c>
      <c r="B36" s="116" t="s">
        <v>411</v>
      </c>
      <c r="C36" s="207">
        <v>11</v>
      </c>
    </row>
    <row r="37" spans="1:3" ht="18" customHeight="1" x14ac:dyDescent="0.3">
      <c r="A37" s="72">
        <v>11</v>
      </c>
      <c r="B37" s="116" t="s">
        <v>335</v>
      </c>
      <c r="C37" s="207">
        <v>10</v>
      </c>
    </row>
    <row r="38" spans="1:3" ht="18" customHeight="1" x14ac:dyDescent="0.3">
      <c r="A38" s="72">
        <v>12</v>
      </c>
      <c r="B38" s="116" t="s">
        <v>351</v>
      </c>
      <c r="C38" s="207">
        <v>9</v>
      </c>
    </row>
    <row r="39" spans="1:3" ht="30.75" customHeight="1" x14ac:dyDescent="0.3">
      <c r="A39" s="72">
        <v>13</v>
      </c>
      <c r="B39" s="116" t="s">
        <v>175</v>
      </c>
      <c r="C39" s="207">
        <v>9</v>
      </c>
    </row>
    <row r="40" spans="1:3" ht="18" customHeight="1" x14ac:dyDescent="0.3">
      <c r="A40" s="72">
        <v>14</v>
      </c>
      <c r="B40" s="116" t="s">
        <v>352</v>
      </c>
      <c r="C40" s="207">
        <v>8</v>
      </c>
    </row>
    <row r="41" spans="1:3" ht="18" customHeight="1" x14ac:dyDescent="0.3">
      <c r="A41" s="72">
        <v>15</v>
      </c>
      <c r="B41" s="116" t="s">
        <v>472</v>
      </c>
      <c r="C41" s="207">
        <v>8</v>
      </c>
    </row>
    <row r="42" spans="1:3" s="50" customFormat="1" ht="34.950000000000003" customHeight="1" x14ac:dyDescent="0.35">
      <c r="A42" s="261" t="s">
        <v>27</v>
      </c>
      <c r="B42" s="261"/>
      <c r="C42" s="261"/>
    </row>
    <row r="43" spans="1:3" ht="18.600000000000001" customHeight="1" x14ac:dyDescent="0.3">
      <c r="A43" s="72">
        <v>1</v>
      </c>
      <c r="B43" s="116" t="s">
        <v>93</v>
      </c>
      <c r="C43" s="207">
        <v>143</v>
      </c>
    </row>
    <row r="44" spans="1:3" ht="18.600000000000001" customHeight="1" x14ac:dyDescent="0.3">
      <c r="A44" s="72">
        <v>2</v>
      </c>
      <c r="B44" s="116" t="s">
        <v>298</v>
      </c>
      <c r="C44" s="207">
        <v>63</v>
      </c>
    </row>
    <row r="45" spans="1:3" ht="18.600000000000001" customHeight="1" x14ac:dyDescent="0.3">
      <c r="A45" s="72">
        <v>3</v>
      </c>
      <c r="B45" s="116" t="s">
        <v>101</v>
      </c>
      <c r="C45" s="207">
        <v>47</v>
      </c>
    </row>
    <row r="46" spans="1:3" ht="18.600000000000001" customHeight="1" x14ac:dyDescent="0.3">
      <c r="A46" s="72">
        <v>4</v>
      </c>
      <c r="B46" s="116" t="s">
        <v>405</v>
      </c>
      <c r="C46" s="207">
        <v>29</v>
      </c>
    </row>
    <row r="47" spans="1:3" ht="18.600000000000001" customHeight="1" x14ac:dyDescent="0.3">
      <c r="A47" s="72">
        <v>5</v>
      </c>
      <c r="B47" s="116" t="s">
        <v>256</v>
      </c>
      <c r="C47" s="207">
        <v>26</v>
      </c>
    </row>
    <row r="48" spans="1:3" ht="18.600000000000001" customHeight="1" x14ac:dyDescent="0.3">
      <c r="A48" s="72">
        <v>6</v>
      </c>
      <c r="B48" s="116" t="s">
        <v>111</v>
      </c>
      <c r="C48" s="207">
        <v>21</v>
      </c>
    </row>
    <row r="49" spans="1:3" ht="18.600000000000001" customHeight="1" x14ac:dyDescent="0.3">
      <c r="A49" s="72">
        <v>7</v>
      </c>
      <c r="B49" s="116" t="s">
        <v>134</v>
      </c>
      <c r="C49" s="207">
        <v>15</v>
      </c>
    </row>
    <row r="50" spans="1:3" ht="18.600000000000001" customHeight="1" x14ac:dyDescent="0.3">
      <c r="A50" s="72">
        <v>8</v>
      </c>
      <c r="B50" s="116" t="s">
        <v>344</v>
      </c>
      <c r="C50" s="207">
        <v>10</v>
      </c>
    </row>
    <row r="51" spans="1:3" ht="18.600000000000001" customHeight="1" x14ac:dyDescent="0.3">
      <c r="A51" s="72">
        <v>9</v>
      </c>
      <c r="B51" s="116" t="s">
        <v>135</v>
      </c>
      <c r="C51" s="207">
        <v>7</v>
      </c>
    </row>
    <row r="52" spans="1:3" ht="18.600000000000001" customHeight="1" x14ac:dyDescent="0.3">
      <c r="A52" s="72">
        <v>10</v>
      </c>
      <c r="B52" s="116" t="s">
        <v>438</v>
      </c>
      <c r="C52" s="207">
        <v>7</v>
      </c>
    </row>
    <row r="53" spans="1:3" ht="18.600000000000001" customHeight="1" x14ac:dyDescent="0.3">
      <c r="A53" s="72">
        <v>11</v>
      </c>
      <c r="B53" s="116" t="s">
        <v>378</v>
      </c>
      <c r="C53" s="207">
        <v>6</v>
      </c>
    </row>
    <row r="54" spans="1:3" ht="18.600000000000001" customHeight="1" x14ac:dyDescent="0.3">
      <c r="A54" s="72">
        <v>12</v>
      </c>
      <c r="B54" s="116" t="s">
        <v>412</v>
      </c>
      <c r="C54" s="207">
        <v>6</v>
      </c>
    </row>
    <row r="55" spans="1:3" ht="20.25" customHeight="1" x14ac:dyDescent="0.3">
      <c r="A55" s="72">
        <v>13</v>
      </c>
      <c r="B55" s="116" t="s">
        <v>177</v>
      </c>
      <c r="C55" s="207">
        <v>6</v>
      </c>
    </row>
    <row r="56" spans="1:3" ht="18.600000000000001" customHeight="1" x14ac:dyDescent="0.3">
      <c r="A56" s="72">
        <v>14</v>
      </c>
      <c r="B56" s="116" t="s">
        <v>274</v>
      </c>
      <c r="C56" s="207">
        <v>5</v>
      </c>
    </row>
    <row r="57" spans="1:3" ht="18.600000000000001" customHeight="1" x14ac:dyDescent="0.3">
      <c r="A57" s="72">
        <v>15</v>
      </c>
      <c r="B57" s="116" t="s">
        <v>341</v>
      </c>
      <c r="C57" s="207">
        <v>5</v>
      </c>
    </row>
    <row r="58" spans="1:3" s="50" customFormat="1" ht="34.950000000000003" customHeight="1" x14ac:dyDescent="0.35">
      <c r="A58" s="261" t="s">
        <v>28</v>
      </c>
      <c r="B58" s="261"/>
      <c r="C58" s="261"/>
    </row>
    <row r="59" spans="1:3" ht="18.600000000000001" customHeight="1" x14ac:dyDescent="0.3">
      <c r="A59" s="165">
        <v>1</v>
      </c>
      <c r="B59" s="116" t="s">
        <v>251</v>
      </c>
      <c r="C59" s="207">
        <v>46</v>
      </c>
    </row>
    <row r="60" spans="1:3" ht="18.600000000000001" customHeight="1" x14ac:dyDescent="0.3">
      <c r="A60" s="165">
        <v>2</v>
      </c>
      <c r="B60" s="116" t="s">
        <v>105</v>
      </c>
      <c r="C60" s="207">
        <v>35</v>
      </c>
    </row>
    <row r="61" spans="1:3" ht="18.600000000000001" customHeight="1" x14ac:dyDescent="0.3">
      <c r="A61" s="165">
        <v>3</v>
      </c>
      <c r="B61" s="116" t="s">
        <v>190</v>
      </c>
      <c r="C61" s="207">
        <v>22</v>
      </c>
    </row>
    <row r="62" spans="1:3" ht="18.600000000000001" customHeight="1" x14ac:dyDescent="0.3">
      <c r="A62" s="165">
        <v>4</v>
      </c>
      <c r="B62" s="116" t="s">
        <v>112</v>
      </c>
      <c r="C62" s="207">
        <v>22</v>
      </c>
    </row>
    <row r="63" spans="1:3" ht="18.600000000000001" customHeight="1" x14ac:dyDescent="0.3">
      <c r="A63" s="165">
        <v>5</v>
      </c>
      <c r="B63" s="116" t="s">
        <v>139</v>
      </c>
      <c r="C63" s="207">
        <v>18</v>
      </c>
    </row>
    <row r="64" spans="1:3" ht="18.600000000000001" customHeight="1" x14ac:dyDescent="0.3">
      <c r="A64" s="165">
        <v>6</v>
      </c>
      <c r="B64" s="116" t="s">
        <v>141</v>
      </c>
      <c r="C64" s="207">
        <v>13</v>
      </c>
    </row>
    <row r="65" spans="1:3" ht="18.600000000000001" customHeight="1" x14ac:dyDescent="0.3">
      <c r="A65" s="165">
        <v>7</v>
      </c>
      <c r="B65" s="116" t="s">
        <v>140</v>
      </c>
      <c r="C65" s="207">
        <v>12</v>
      </c>
    </row>
    <row r="66" spans="1:3" ht="18.600000000000001" customHeight="1" x14ac:dyDescent="0.3">
      <c r="A66" s="165">
        <v>8</v>
      </c>
      <c r="B66" s="116" t="s">
        <v>138</v>
      </c>
      <c r="C66" s="207">
        <v>11</v>
      </c>
    </row>
    <row r="67" spans="1:3" ht="18.600000000000001" customHeight="1" x14ac:dyDescent="0.3">
      <c r="A67" s="165">
        <v>9</v>
      </c>
      <c r="B67" s="116" t="s">
        <v>308</v>
      </c>
      <c r="C67" s="207">
        <v>10</v>
      </c>
    </row>
    <row r="68" spans="1:3" ht="18.600000000000001" customHeight="1" x14ac:dyDescent="0.3">
      <c r="A68" s="165">
        <v>10</v>
      </c>
      <c r="B68" s="116" t="s">
        <v>142</v>
      </c>
      <c r="C68" s="207">
        <v>7</v>
      </c>
    </row>
    <row r="69" spans="1:3" ht="18.600000000000001" customHeight="1" x14ac:dyDescent="0.3">
      <c r="A69" s="165">
        <v>11</v>
      </c>
      <c r="B69" s="116" t="s">
        <v>167</v>
      </c>
      <c r="C69" s="207">
        <v>6</v>
      </c>
    </row>
    <row r="70" spans="1:3" ht="18.600000000000001" customHeight="1" x14ac:dyDescent="0.3">
      <c r="A70" s="165">
        <v>12</v>
      </c>
      <c r="B70" s="116" t="s">
        <v>257</v>
      </c>
      <c r="C70" s="207">
        <v>6</v>
      </c>
    </row>
    <row r="71" spans="1:3" ht="18.600000000000001" customHeight="1" x14ac:dyDescent="0.3">
      <c r="A71" s="165">
        <v>13</v>
      </c>
      <c r="B71" s="116" t="s">
        <v>379</v>
      </c>
      <c r="C71" s="207">
        <v>4</v>
      </c>
    </row>
    <row r="72" spans="1:3" ht="18.600000000000001" customHeight="1" x14ac:dyDescent="0.3">
      <c r="A72" s="165">
        <v>14</v>
      </c>
      <c r="B72" s="116" t="s">
        <v>399</v>
      </c>
      <c r="C72" s="207">
        <v>3</v>
      </c>
    </row>
    <row r="73" spans="1:3" ht="18.600000000000001" customHeight="1" x14ac:dyDescent="0.3">
      <c r="A73" s="165">
        <v>15</v>
      </c>
      <c r="B73" s="116" t="s">
        <v>380</v>
      </c>
      <c r="C73" s="207">
        <v>3</v>
      </c>
    </row>
    <row r="74" spans="1:3" s="50" customFormat="1" ht="34.950000000000003" customHeight="1" x14ac:dyDescent="0.35">
      <c r="A74" s="261" t="s">
        <v>29</v>
      </c>
      <c r="B74" s="261"/>
      <c r="C74" s="261"/>
    </row>
    <row r="75" spans="1:3" ht="18.600000000000001" customHeight="1" x14ac:dyDescent="0.3">
      <c r="A75" s="72">
        <v>1</v>
      </c>
      <c r="B75" s="116" t="s">
        <v>88</v>
      </c>
      <c r="C75" s="207">
        <v>278</v>
      </c>
    </row>
    <row r="76" spans="1:3" ht="18.600000000000001" customHeight="1" x14ac:dyDescent="0.3">
      <c r="A76" s="72">
        <v>2</v>
      </c>
      <c r="B76" s="116" t="s">
        <v>90</v>
      </c>
      <c r="C76" s="207">
        <v>163</v>
      </c>
    </row>
    <row r="77" spans="1:3" ht="18.600000000000001" customHeight="1" x14ac:dyDescent="0.3">
      <c r="A77" s="72">
        <v>3</v>
      </c>
      <c r="B77" s="116" t="s">
        <v>95</v>
      </c>
      <c r="C77" s="207">
        <v>115</v>
      </c>
    </row>
    <row r="78" spans="1:3" ht="49.5" customHeight="1" x14ac:dyDescent="0.3">
      <c r="A78" s="72">
        <v>4</v>
      </c>
      <c r="B78" s="122" t="s">
        <v>297</v>
      </c>
      <c r="C78" s="207">
        <v>104</v>
      </c>
    </row>
    <row r="79" spans="1:3" ht="22.5" customHeight="1" x14ac:dyDescent="0.3">
      <c r="A79" s="72">
        <v>5</v>
      </c>
      <c r="B79" s="116" t="s">
        <v>258</v>
      </c>
      <c r="C79" s="207">
        <v>103</v>
      </c>
    </row>
    <row r="80" spans="1:3" x14ac:dyDescent="0.3">
      <c r="A80" s="80">
        <v>6</v>
      </c>
      <c r="B80" s="122" t="s">
        <v>94</v>
      </c>
      <c r="C80" s="207">
        <v>81</v>
      </c>
    </row>
    <row r="81" spans="1:3" x14ac:dyDescent="0.3">
      <c r="A81" s="80">
        <v>7</v>
      </c>
      <c r="B81" s="122" t="s">
        <v>143</v>
      </c>
      <c r="C81" s="207">
        <v>31</v>
      </c>
    </row>
    <row r="82" spans="1:3" ht="18.600000000000001" customHeight="1" x14ac:dyDescent="0.3">
      <c r="A82" s="80">
        <v>8</v>
      </c>
      <c r="B82" s="122" t="s">
        <v>305</v>
      </c>
      <c r="C82" s="207">
        <v>23</v>
      </c>
    </row>
    <row r="83" spans="1:3" x14ac:dyDescent="0.3">
      <c r="A83" s="80">
        <v>9</v>
      </c>
      <c r="B83" s="122" t="s">
        <v>110</v>
      </c>
      <c r="C83" s="207">
        <v>15</v>
      </c>
    </row>
    <row r="84" spans="1:3" ht="36.75" customHeight="1" x14ac:dyDescent="0.3">
      <c r="A84" s="80">
        <v>10</v>
      </c>
      <c r="B84" s="122" t="s">
        <v>304</v>
      </c>
      <c r="C84" s="207">
        <v>10</v>
      </c>
    </row>
    <row r="85" spans="1:3" ht="27" customHeight="1" x14ac:dyDescent="0.3">
      <c r="A85" s="80">
        <v>11</v>
      </c>
      <c r="B85" s="122" t="s">
        <v>354</v>
      </c>
      <c r="C85" s="207">
        <v>8</v>
      </c>
    </row>
    <row r="86" spans="1:3" x14ac:dyDescent="0.3">
      <c r="A86" s="80">
        <v>12</v>
      </c>
      <c r="B86" s="122" t="s">
        <v>108</v>
      </c>
      <c r="C86" s="207">
        <v>8</v>
      </c>
    </row>
    <row r="87" spans="1:3" x14ac:dyDescent="0.3">
      <c r="A87" s="165">
        <v>13</v>
      </c>
      <c r="B87" s="122" t="s">
        <v>116</v>
      </c>
      <c r="C87" s="207">
        <v>7</v>
      </c>
    </row>
    <row r="88" spans="1:3" x14ac:dyDescent="0.3">
      <c r="A88" s="165">
        <v>14</v>
      </c>
      <c r="B88" s="122" t="s">
        <v>275</v>
      </c>
      <c r="C88" s="207">
        <v>6</v>
      </c>
    </row>
    <row r="89" spans="1:3" ht="21" customHeight="1" x14ac:dyDescent="0.3">
      <c r="A89" s="165">
        <v>15</v>
      </c>
      <c r="B89" s="122" t="s">
        <v>439</v>
      </c>
      <c r="C89" s="207">
        <v>4</v>
      </c>
    </row>
    <row r="90" spans="1:3" s="50" customFormat="1" ht="41.25" customHeight="1" x14ac:dyDescent="0.35">
      <c r="A90" s="279" t="s">
        <v>30</v>
      </c>
      <c r="B90" s="280"/>
      <c r="C90" s="281"/>
    </row>
    <row r="91" spans="1:3" ht="26.4" x14ac:dyDescent="0.3">
      <c r="A91" s="165">
        <v>1</v>
      </c>
      <c r="B91" s="122" t="s">
        <v>259</v>
      </c>
      <c r="C91" s="207">
        <v>145</v>
      </c>
    </row>
    <row r="92" spans="1:3" ht="23.25" customHeight="1" x14ac:dyDescent="0.3">
      <c r="A92" s="165">
        <v>2</v>
      </c>
      <c r="B92" s="122" t="s">
        <v>146</v>
      </c>
      <c r="C92" s="207">
        <v>133</v>
      </c>
    </row>
    <row r="93" spans="1:3" ht="18.600000000000001" customHeight="1" x14ac:dyDescent="0.3">
      <c r="A93" s="165">
        <v>3</v>
      </c>
      <c r="B93" s="122" t="s">
        <v>180</v>
      </c>
      <c r="C93" s="207">
        <v>96</v>
      </c>
    </row>
    <row r="94" spans="1:3" ht="24" customHeight="1" x14ac:dyDescent="0.3">
      <c r="A94" s="165">
        <v>4</v>
      </c>
      <c r="B94" s="122" t="s">
        <v>250</v>
      </c>
      <c r="C94" s="207">
        <v>33</v>
      </c>
    </row>
    <row r="95" spans="1:3" ht="24" customHeight="1" x14ac:dyDescent="0.3">
      <c r="A95" s="165">
        <v>5</v>
      </c>
      <c r="B95" s="122" t="s">
        <v>147</v>
      </c>
      <c r="C95" s="207">
        <v>13</v>
      </c>
    </row>
    <row r="96" spans="1:3" ht="24" customHeight="1" x14ac:dyDescent="0.3">
      <c r="A96" s="80">
        <v>6</v>
      </c>
      <c r="B96" s="122" t="s">
        <v>191</v>
      </c>
      <c r="C96" s="207">
        <v>9</v>
      </c>
    </row>
    <row r="97" spans="1:3" ht="24" customHeight="1" x14ac:dyDescent="0.3">
      <c r="A97" s="80">
        <v>7</v>
      </c>
      <c r="B97" s="122" t="s">
        <v>148</v>
      </c>
      <c r="C97" s="207">
        <v>8</v>
      </c>
    </row>
    <row r="98" spans="1:3" ht="24" customHeight="1" x14ac:dyDescent="0.3">
      <c r="A98" s="80">
        <v>8</v>
      </c>
      <c r="B98" s="122" t="s">
        <v>151</v>
      </c>
      <c r="C98" s="207">
        <v>7</v>
      </c>
    </row>
    <row r="99" spans="1:3" ht="24" customHeight="1" x14ac:dyDescent="0.3">
      <c r="A99" s="80">
        <v>9</v>
      </c>
      <c r="B99" s="122" t="s">
        <v>306</v>
      </c>
      <c r="C99" s="207">
        <v>7</v>
      </c>
    </row>
    <row r="100" spans="1:3" ht="24" customHeight="1" x14ac:dyDescent="0.3">
      <c r="A100" s="80">
        <v>10</v>
      </c>
      <c r="B100" s="122" t="s">
        <v>149</v>
      </c>
      <c r="C100" s="207">
        <v>6</v>
      </c>
    </row>
    <row r="101" spans="1:3" ht="24" customHeight="1" x14ac:dyDescent="0.3">
      <c r="A101" s="80">
        <v>11</v>
      </c>
      <c r="B101" s="122" t="s">
        <v>154</v>
      </c>
      <c r="C101" s="207">
        <v>6</v>
      </c>
    </row>
    <row r="102" spans="1:3" ht="24" customHeight="1" x14ac:dyDescent="0.3">
      <c r="A102" s="80">
        <v>12</v>
      </c>
      <c r="B102" s="122" t="s">
        <v>153</v>
      </c>
      <c r="C102" s="207">
        <v>5</v>
      </c>
    </row>
    <row r="103" spans="1:3" ht="20.25" customHeight="1" x14ac:dyDescent="0.3">
      <c r="A103" s="165">
        <v>13</v>
      </c>
      <c r="B103" s="122" t="s">
        <v>155</v>
      </c>
      <c r="C103" s="207">
        <v>4</v>
      </c>
    </row>
    <row r="104" spans="1:3" ht="20.25" customHeight="1" x14ac:dyDescent="0.3">
      <c r="A104" s="168">
        <v>14</v>
      </c>
      <c r="B104" s="122" t="s">
        <v>368</v>
      </c>
      <c r="C104" s="207">
        <v>3</v>
      </c>
    </row>
    <row r="105" spans="1:3" ht="20.25" customHeight="1" x14ac:dyDescent="0.3">
      <c r="A105" s="171">
        <v>15</v>
      </c>
      <c r="B105" s="122" t="s">
        <v>309</v>
      </c>
      <c r="C105" s="207">
        <v>3</v>
      </c>
    </row>
    <row r="106" spans="1:3" s="50" customFormat="1" ht="34.950000000000003" customHeight="1" x14ac:dyDescent="0.35">
      <c r="A106" s="279" t="s">
        <v>31</v>
      </c>
      <c r="B106" s="280"/>
      <c r="C106" s="281"/>
    </row>
    <row r="107" spans="1:3" ht="18" customHeight="1" x14ac:dyDescent="0.3">
      <c r="A107" s="72">
        <v>1</v>
      </c>
      <c r="B107" s="116" t="s">
        <v>99</v>
      </c>
      <c r="C107" s="207">
        <v>93</v>
      </c>
    </row>
    <row r="108" spans="1:3" ht="34.5" customHeight="1" x14ac:dyDescent="0.3">
      <c r="A108" s="72">
        <v>2</v>
      </c>
      <c r="B108" s="122" t="s">
        <v>268</v>
      </c>
      <c r="C108" s="207">
        <v>65</v>
      </c>
    </row>
    <row r="109" spans="1:3" ht="36" customHeight="1" x14ac:dyDescent="0.3">
      <c r="A109" s="72">
        <v>3</v>
      </c>
      <c r="B109" s="122" t="s">
        <v>182</v>
      </c>
      <c r="C109" s="207">
        <v>63</v>
      </c>
    </row>
    <row r="110" spans="1:3" x14ac:dyDescent="0.3">
      <c r="A110" s="72">
        <v>4</v>
      </c>
      <c r="B110" s="122" t="s">
        <v>96</v>
      </c>
      <c r="C110" s="207">
        <v>47</v>
      </c>
    </row>
    <row r="111" spans="1:3" ht="21" customHeight="1" x14ac:dyDescent="0.3">
      <c r="A111" s="72">
        <v>5</v>
      </c>
      <c r="B111" s="122" t="s">
        <v>104</v>
      </c>
      <c r="C111" s="207">
        <v>34</v>
      </c>
    </row>
    <row r="112" spans="1:3" ht="30.75" customHeight="1" x14ac:dyDescent="0.3">
      <c r="A112" s="72">
        <v>6</v>
      </c>
      <c r="B112" s="122" t="s">
        <v>277</v>
      </c>
      <c r="C112" s="207">
        <v>33</v>
      </c>
    </row>
    <row r="113" spans="1:3" x14ac:dyDescent="0.3">
      <c r="A113" s="72">
        <v>7</v>
      </c>
      <c r="B113" s="122" t="s">
        <v>276</v>
      </c>
      <c r="C113" s="207">
        <v>24</v>
      </c>
    </row>
    <row r="114" spans="1:3" ht="18" customHeight="1" x14ac:dyDescent="0.3">
      <c r="A114" s="72">
        <v>8</v>
      </c>
      <c r="B114" s="122" t="s">
        <v>117</v>
      </c>
      <c r="C114" s="207">
        <v>23</v>
      </c>
    </row>
    <row r="115" spans="1:3" ht="18" customHeight="1" x14ac:dyDescent="0.3">
      <c r="A115" s="72">
        <v>9</v>
      </c>
      <c r="B115" s="122" t="s">
        <v>157</v>
      </c>
      <c r="C115" s="207">
        <v>20</v>
      </c>
    </row>
    <row r="116" spans="1:3" ht="29.25" customHeight="1" x14ac:dyDescent="0.3">
      <c r="A116" s="72">
        <v>10</v>
      </c>
      <c r="B116" s="122" t="s">
        <v>413</v>
      </c>
      <c r="C116" s="207">
        <v>15</v>
      </c>
    </row>
    <row r="117" spans="1:3" ht="23.25" customHeight="1" x14ac:dyDescent="0.3">
      <c r="A117" s="72">
        <v>11</v>
      </c>
      <c r="B117" s="122" t="s">
        <v>261</v>
      </c>
      <c r="C117" s="207">
        <v>14</v>
      </c>
    </row>
    <row r="118" spans="1:3" ht="24.75" customHeight="1" x14ac:dyDescent="0.3">
      <c r="A118" s="72">
        <v>12</v>
      </c>
      <c r="B118" s="122" t="s">
        <v>270</v>
      </c>
      <c r="C118" s="207">
        <v>13</v>
      </c>
    </row>
    <row r="119" spans="1:3" ht="24" customHeight="1" x14ac:dyDescent="0.3">
      <c r="A119" s="72">
        <v>13</v>
      </c>
      <c r="B119" s="122" t="s">
        <v>114</v>
      </c>
      <c r="C119" s="207">
        <v>12</v>
      </c>
    </row>
    <row r="120" spans="1:3" ht="28.5" customHeight="1" x14ac:dyDescent="0.3">
      <c r="A120" s="72">
        <v>14</v>
      </c>
      <c r="B120" s="122" t="s">
        <v>346</v>
      </c>
      <c r="C120" s="207">
        <v>11</v>
      </c>
    </row>
    <row r="121" spans="1:3" ht="18" customHeight="1" x14ac:dyDescent="0.3">
      <c r="A121" s="72">
        <v>15</v>
      </c>
      <c r="B121" s="122" t="s">
        <v>396</v>
      </c>
      <c r="C121" s="207">
        <v>10</v>
      </c>
    </row>
    <row r="122" spans="1:3" s="50" customFormat="1" ht="62.25" customHeight="1" x14ac:dyDescent="0.35">
      <c r="A122" s="279" t="s">
        <v>32</v>
      </c>
      <c r="B122" s="280"/>
      <c r="C122" s="281"/>
    </row>
    <row r="123" spans="1:3" ht="40.5" customHeight="1" x14ac:dyDescent="0.3">
      <c r="A123" s="72">
        <v>1</v>
      </c>
      <c r="B123" s="122" t="s">
        <v>296</v>
      </c>
      <c r="C123" s="207">
        <v>1169</v>
      </c>
    </row>
    <row r="124" spans="1:3" x14ac:dyDescent="0.3">
      <c r="A124" s="72">
        <v>2</v>
      </c>
      <c r="B124" s="122" t="s">
        <v>86</v>
      </c>
      <c r="C124" s="207">
        <v>593</v>
      </c>
    </row>
    <row r="125" spans="1:3" ht="18" customHeight="1" x14ac:dyDescent="0.3">
      <c r="A125" s="72">
        <v>3</v>
      </c>
      <c r="B125" s="122" t="s">
        <v>97</v>
      </c>
      <c r="C125" s="207">
        <v>469</v>
      </c>
    </row>
    <row r="126" spans="1:3" ht="33.75" customHeight="1" x14ac:dyDescent="0.3">
      <c r="A126" s="72">
        <v>4</v>
      </c>
      <c r="B126" s="122" t="s">
        <v>263</v>
      </c>
      <c r="C126" s="207">
        <v>37</v>
      </c>
    </row>
    <row r="127" spans="1:3" ht="18" customHeight="1" x14ac:dyDescent="0.3">
      <c r="A127" s="72">
        <v>5</v>
      </c>
      <c r="B127" s="122" t="s">
        <v>115</v>
      </c>
      <c r="C127" s="207">
        <v>29</v>
      </c>
    </row>
    <row r="128" spans="1:3" ht="18" customHeight="1" x14ac:dyDescent="0.3">
      <c r="A128" s="72">
        <v>6</v>
      </c>
      <c r="B128" s="122" t="s">
        <v>159</v>
      </c>
      <c r="C128" s="207">
        <v>26</v>
      </c>
    </row>
    <row r="129" spans="1:3" ht="21" customHeight="1" x14ac:dyDescent="0.3">
      <c r="A129" s="72">
        <v>7</v>
      </c>
      <c r="B129" s="122" t="s">
        <v>183</v>
      </c>
      <c r="C129" s="207">
        <v>26</v>
      </c>
    </row>
    <row r="130" spans="1:3" ht="21.75" customHeight="1" x14ac:dyDescent="0.3">
      <c r="A130" s="72">
        <v>8</v>
      </c>
      <c r="B130" s="122" t="s">
        <v>321</v>
      </c>
      <c r="C130" s="207">
        <v>12</v>
      </c>
    </row>
    <row r="131" spans="1:3" ht="25.5" customHeight="1" x14ac:dyDescent="0.3">
      <c r="A131" s="72">
        <v>9</v>
      </c>
      <c r="B131" s="122" t="s">
        <v>363</v>
      </c>
      <c r="C131" s="207">
        <v>10</v>
      </c>
    </row>
    <row r="132" spans="1:3" ht="23.25" customHeight="1" x14ac:dyDescent="0.3">
      <c r="A132" s="72">
        <v>10</v>
      </c>
      <c r="B132" s="122" t="s">
        <v>89</v>
      </c>
      <c r="C132" s="207">
        <v>10</v>
      </c>
    </row>
    <row r="133" spans="1:3" ht="18" customHeight="1" x14ac:dyDescent="0.3">
      <c r="A133" s="72">
        <v>11</v>
      </c>
      <c r="B133" s="122" t="s">
        <v>160</v>
      </c>
      <c r="C133" s="207">
        <v>10</v>
      </c>
    </row>
    <row r="134" spans="1:3" ht="22.5" customHeight="1" x14ac:dyDescent="0.3">
      <c r="A134" s="72">
        <v>12</v>
      </c>
      <c r="B134" s="122" t="s">
        <v>327</v>
      </c>
      <c r="C134" s="207">
        <v>9</v>
      </c>
    </row>
    <row r="135" spans="1:3" ht="28.5" customHeight="1" x14ac:dyDescent="0.3">
      <c r="A135" s="72">
        <v>13</v>
      </c>
      <c r="B135" s="122" t="s">
        <v>267</v>
      </c>
      <c r="C135" s="207">
        <v>9</v>
      </c>
    </row>
    <row r="136" spans="1:3" ht="18" customHeight="1" x14ac:dyDescent="0.3">
      <c r="A136" s="72">
        <v>14</v>
      </c>
      <c r="B136" s="122" t="s">
        <v>92</v>
      </c>
      <c r="C136" s="207">
        <v>8</v>
      </c>
    </row>
    <row r="137" spans="1:3" ht="18" customHeight="1" x14ac:dyDescent="0.3">
      <c r="A137" s="72">
        <v>15</v>
      </c>
      <c r="B137" s="122" t="s">
        <v>184</v>
      </c>
      <c r="C137" s="207">
        <v>7</v>
      </c>
    </row>
    <row r="138" spans="1:3" s="50" customFormat="1" ht="34.950000000000003" customHeight="1" x14ac:dyDescent="0.35">
      <c r="A138" s="279" t="s">
        <v>162</v>
      </c>
      <c r="B138" s="280"/>
      <c r="C138" s="281"/>
    </row>
    <row r="139" spans="1:3" ht="19.2" customHeight="1" x14ac:dyDescent="0.3">
      <c r="A139" s="72">
        <v>1</v>
      </c>
      <c r="B139" s="122" t="s">
        <v>87</v>
      </c>
      <c r="C139" s="207">
        <v>904</v>
      </c>
    </row>
    <row r="140" spans="1:3" ht="19.2" customHeight="1" x14ac:dyDescent="0.3">
      <c r="A140" s="72">
        <v>2</v>
      </c>
      <c r="B140" s="122" t="s">
        <v>91</v>
      </c>
      <c r="C140" s="207">
        <v>95</v>
      </c>
    </row>
    <row r="141" spans="1:3" ht="19.2" customHeight="1" x14ac:dyDescent="0.3">
      <c r="A141" s="72">
        <v>3</v>
      </c>
      <c r="B141" s="122" t="s">
        <v>98</v>
      </c>
      <c r="C141" s="207">
        <v>60</v>
      </c>
    </row>
    <row r="142" spans="1:3" ht="19.2" customHeight="1" x14ac:dyDescent="0.3">
      <c r="A142" s="72">
        <v>4</v>
      </c>
      <c r="B142" s="122" t="s">
        <v>100</v>
      </c>
      <c r="C142" s="207">
        <v>59</v>
      </c>
    </row>
    <row r="143" spans="1:3" ht="19.2" customHeight="1" x14ac:dyDescent="0.3">
      <c r="A143" s="72">
        <v>5</v>
      </c>
      <c r="B143" s="122" t="s">
        <v>119</v>
      </c>
      <c r="C143" s="207">
        <v>53</v>
      </c>
    </row>
    <row r="144" spans="1:3" ht="19.2" customHeight="1" x14ac:dyDescent="0.3">
      <c r="A144" s="72">
        <v>6</v>
      </c>
      <c r="B144" s="122" t="s">
        <v>102</v>
      </c>
      <c r="C144" s="207">
        <v>51</v>
      </c>
    </row>
    <row r="145" spans="1:3" ht="19.2" customHeight="1" x14ac:dyDescent="0.3">
      <c r="A145" s="72">
        <v>7</v>
      </c>
      <c r="B145" s="122" t="s">
        <v>103</v>
      </c>
      <c r="C145" s="207">
        <v>43</v>
      </c>
    </row>
    <row r="146" spans="1:3" ht="19.2" customHeight="1" x14ac:dyDescent="0.3">
      <c r="A146" s="72">
        <v>8</v>
      </c>
      <c r="B146" s="122" t="s">
        <v>107</v>
      </c>
      <c r="C146" s="207">
        <v>41</v>
      </c>
    </row>
    <row r="147" spans="1:3" ht="19.2" customHeight="1" x14ac:dyDescent="0.3">
      <c r="A147" s="72">
        <v>9</v>
      </c>
      <c r="B147" s="122" t="s">
        <v>185</v>
      </c>
      <c r="C147" s="207">
        <v>39</v>
      </c>
    </row>
    <row r="148" spans="1:3" ht="19.2" customHeight="1" x14ac:dyDescent="0.3">
      <c r="A148" s="72">
        <v>10</v>
      </c>
      <c r="B148" s="122" t="s">
        <v>113</v>
      </c>
      <c r="C148" s="207">
        <v>15</v>
      </c>
    </row>
    <row r="149" spans="1:3" ht="26.25" customHeight="1" x14ac:dyDescent="0.3">
      <c r="A149" s="72">
        <v>11</v>
      </c>
      <c r="B149" s="122" t="s">
        <v>122</v>
      </c>
      <c r="C149" s="207">
        <v>14</v>
      </c>
    </row>
    <row r="150" spans="1:3" ht="30.75" customHeight="1" x14ac:dyDescent="0.3">
      <c r="A150" s="72">
        <v>12</v>
      </c>
      <c r="B150" s="122" t="s">
        <v>118</v>
      </c>
      <c r="C150" s="207">
        <v>9</v>
      </c>
    </row>
    <row r="151" spans="1:3" ht="30.75" customHeight="1" x14ac:dyDescent="0.3">
      <c r="A151" s="72">
        <v>13</v>
      </c>
      <c r="B151" s="122" t="s">
        <v>109</v>
      </c>
      <c r="C151" s="207">
        <v>8</v>
      </c>
    </row>
    <row r="152" spans="1:3" x14ac:dyDescent="0.3">
      <c r="A152" s="138">
        <v>14</v>
      </c>
      <c r="B152" s="122" t="s">
        <v>397</v>
      </c>
      <c r="C152" s="207">
        <v>4</v>
      </c>
    </row>
    <row r="153" spans="1:3" x14ac:dyDescent="0.3">
      <c r="A153" s="165">
        <v>15</v>
      </c>
      <c r="B153" s="122" t="s">
        <v>186</v>
      </c>
      <c r="C153" s="207">
        <v>3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7" sqref="B17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5" width="9.109375" style="44"/>
    <col min="6" max="6" width="66.109375" style="44" customWidth="1"/>
    <col min="7" max="16384" width="9.109375" style="44"/>
  </cols>
  <sheetData>
    <row r="1" spans="1:6" x14ac:dyDescent="0.3">
      <c r="A1" s="254" t="s">
        <v>326</v>
      </c>
      <c r="B1" s="254"/>
      <c r="C1" s="254"/>
    </row>
    <row r="2" spans="1:6" ht="45" customHeight="1" x14ac:dyDescent="0.3">
      <c r="B2" s="257" t="s">
        <v>473</v>
      </c>
      <c r="C2" s="257"/>
      <c r="D2" s="257"/>
    </row>
    <row r="3" spans="1:6" ht="20.25" customHeight="1" x14ac:dyDescent="0.3">
      <c r="B3" s="257" t="s">
        <v>79</v>
      </c>
      <c r="C3" s="257"/>
      <c r="D3" s="257"/>
    </row>
    <row r="4" spans="1:6" ht="15.75" x14ac:dyDescent="0.25">
      <c r="B4" s="111"/>
      <c r="C4" s="110"/>
      <c r="D4" s="110"/>
    </row>
    <row r="5" spans="1:6" s="45" customFormat="1" ht="66" customHeight="1" x14ac:dyDescent="0.3">
      <c r="A5" s="83"/>
      <c r="B5" s="242" t="s">
        <v>80</v>
      </c>
      <c r="C5" s="241" t="s">
        <v>279</v>
      </c>
      <c r="D5" s="240" t="s">
        <v>280</v>
      </c>
    </row>
    <row r="6" spans="1:6" x14ac:dyDescent="0.3">
      <c r="A6" s="46">
        <v>1</v>
      </c>
      <c r="B6" s="116" t="s">
        <v>87</v>
      </c>
      <c r="C6" s="207">
        <v>527</v>
      </c>
      <c r="D6" s="210">
        <v>58.296460176991147</v>
      </c>
      <c r="F6" s="55"/>
    </row>
    <row r="7" spans="1:6" x14ac:dyDescent="0.3">
      <c r="A7" s="46">
        <v>2</v>
      </c>
      <c r="B7" s="116" t="s">
        <v>88</v>
      </c>
      <c r="C7" s="207">
        <v>277</v>
      </c>
      <c r="D7" s="210">
        <v>99.64028776978418</v>
      </c>
      <c r="F7" s="55"/>
    </row>
    <row r="8" spans="1:6" x14ac:dyDescent="0.3">
      <c r="A8" s="46">
        <v>3</v>
      </c>
      <c r="B8" s="116" t="s">
        <v>90</v>
      </c>
      <c r="C8" s="207">
        <v>162</v>
      </c>
      <c r="D8" s="210">
        <v>99.386503067484668</v>
      </c>
      <c r="F8" s="55"/>
    </row>
    <row r="9" spans="1:6" s="47" customFormat="1" x14ac:dyDescent="0.3">
      <c r="A9" s="46">
        <v>4</v>
      </c>
      <c r="B9" s="116" t="s">
        <v>93</v>
      </c>
      <c r="C9" s="207">
        <v>140</v>
      </c>
      <c r="D9" s="210">
        <v>97.902097902097907</v>
      </c>
      <c r="F9" s="55"/>
    </row>
    <row r="10" spans="1:6" s="47" customFormat="1" ht="52.8" x14ac:dyDescent="0.3">
      <c r="A10" s="46">
        <v>5</v>
      </c>
      <c r="B10" s="122" t="s">
        <v>297</v>
      </c>
      <c r="C10" s="207">
        <v>104</v>
      </c>
      <c r="D10" s="210">
        <v>100</v>
      </c>
      <c r="F10" s="55"/>
    </row>
    <row r="11" spans="1:6" s="47" customFormat="1" x14ac:dyDescent="0.3">
      <c r="A11" s="46">
        <v>6</v>
      </c>
      <c r="B11" s="122" t="s">
        <v>91</v>
      </c>
      <c r="C11" s="207">
        <v>93</v>
      </c>
      <c r="D11" s="210">
        <v>97.894736842105274</v>
      </c>
      <c r="F11" s="55"/>
    </row>
    <row r="12" spans="1:6" s="47" customFormat="1" x14ac:dyDescent="0.3">
      <c r="A12" s="46">
        <v>7</v>
      </c>
      <c r="B12" s="122" t="s">
        <v>258</v>
      </c>
      <c r="C12" s="207">
        <v>90</v>
      </c>
      <c r="D12" s="210">
        <v>87.378640776699029</v>
      </c>
      <c r="F12" s="55"/>
    </row>
    <row r="13" spans="1:6" s="47" customFormat="1" x14ac:dyDescent="0.3">
      <c r="A13" s="46">
        <v>8</v>
      </c>
      <c r="B13" s="122" t="s">
        <v>94</v>
      </c>
      <c r="C13" s="207">
        <v>71</v>
      </c>
      <c r="D13" s="210">
        <v>87.654320987654316</v>
      </c>
      <c r="F13" s="55"/>
    </row>
    <row r="14" spans="1:6" s="47" customFormat="1" ht="30" customHeight="1" x14ac:dyDescent="0.3">
      <c r="A14" s="46">
        <v>9</v>
      </c>
      <c r="B14" s="122" t="s">
        <v>259</v>
      </c>
      <c r="C14" s="207">
        <v>69</v>
      </c>
      <c r="D14" s="210">
        <v>47.586206896551722</v>
      </c>
      <c r="F14" s="55"/>
    </row>
    <row r="15" spans="1:6" s="47" customFormat="1" x14ac:dyDescent="0.3">
      <c r="A15" s="46">
        <v>10</v>
      </c>
      <c r="B15" s="122" t="s">
        <v>298</v>
      </c>
      <c r="C15" s="207">
        <v>61</v>
      </c>
      <c r="D15" s="210">
        <v>96.825396825396822</v>
      </c>
      <c r="F15" s="55"/>
    </row>
    <row r="16" spans="1:6" s="47" customFormat="1" x14ac:dyDescent="0.3">
      <c r="A16" s="46">
        <v>11</v>
      </c>
      <c r="B16" s="122" t="s">
        <v>146</v>
      </c>
      <c r="C16" s="207">
        <v>47</v>
      </c>
      <c r="D16" s="210">
        <v>35.338345864661655</v>
      </c>
      <c r="F16" s="55"/>
    </row>
    <row r="17" spans="1:6" s="47" customFormat="1" x14ac:dyDescent="0.3">
      <c r="A17" s="46">
        <v>12</v>
      </c>
      <c r="B17" s="122" t="s">
        <v>96</v>
      </c>
      <c r="C17" s="207">
        <v>47</v>
      </c>
      <c r="D17" s="210">
        <v>100</v>
      </c>
      <c r="F17" s="55"/>
    </row>
    <row r="18" spans="1:6" s="47" customFormat="1" x14ac:dyDescent="0.3">
      <c r="A18" s="46">
        <v>13</v>
      </c>
      <c r="B18" s="122" t="s">
        <v>282</v>
      </c>
      <c r="C18" s="207">
        <v>45</v>
      </c>
      <c r="D18" s="210">
        <v>77.58620689655173</v>
      </c>
      <c r="F18" s="55"/>
    </row>
    <row r="19" spans="1:6" s="47" customFormat="1" x14ac:dyDescent="0.3">
      <c r="A19" s="46">
        <v>14</v>
      </c>
      <c r="B19" s="122" t="s">
        <v>101</v>
      </c>
      <c r="C19" s="207">
        <v>41</v>
      </c>
      <c r="D19" s="210">
        <v>87.2340425531915</v>
      </c>
      <c r="F19" s="55"/>
    </row>
    <row r="20" spans="1:6" s="47" customFormat="1" ht="26.4" x14ac:dyDescent="0.3">
      <c r="A20" s="46">
        <v>15</v>
      </c>
      <c r="B20" s="122" t="s">
        <v>281</v>
      </c>
      <c r="C20" s="207">
        <v>40</v>
      </c>
      <c r="D20" s="210">
        <v>83.333333333333343</v>
      </c>
      <c r="F20" s="55"/>
    </row>
    <row r="21" spans="1:6" s="47" customFormat="1" ht="18" customHeight="1" x14ac:dyDescent="0.3">
      <c r="A21" s="46">
        <v>16</v>
      </c>
      <c r="B21" s="122" t="s">
        <v>185</v>
      </c>
      <c r="C21" s="207">
        <v>37</v>
      </c>
      <c r="D21" s="210">
        <v>94.871794871794862</v>
      </c>
      <c r="F21" s="55"/>
    </row>
    <row r="22" spans="1:6" s="47" customFormat="1" x14ac:dyDescent="0.3">
      <c r="A22" s="46">
        <v>17</v>
      </c>
      <c r="B22" s="122" t="s">
        <v>103</v>
      </c>
      <c r="C22" s="207">
        <v>36</v>
      </c>
      <c r="D22" s="210">
        <v>83.720930232558146</v>
      </c>
      <c r="F22" s="55"/>
    </row>
    <row r="23" spans="1:6" s="47" customFormat="1" x14ac:dyDescent="0.3">
      <c r="A23" s="46">
        <v>18</v>
      </c>
      <c r="B23" s="122" t="s">
        <v>251</v>
      </c>
      <c r="C23" s="207">
        <v>35</v>
      </c>
      <c r="D23" s="210">
        <v>76.08695652173914</v>
      </c>
      <c r="F23" s="55"/>
    </row>
    <row r="24" spans="1:6" s="47" customFormat="1" x14ac:dyDescent="0.3">
      <c r="A24" s="46">
        <v>19</v>
      </c>
      <c r="B24" s="122" t="s">
        <v>105</v>
      </c>
      <c r="C24" s="207">
        <v>35</v>
      </c>
      <c r="D24" s="210">
        <v>100</v>
      </c>
      <c r="F24" s="55"/>
    </row>
    <row r="25" spans="1:6" s="47" customFormat="1" ht="39.6" x14ac:dyDescent="0.3">
      <c r="A25" s="46">
        <v>20</v>
      </c>
      <c r="B25" s="122" t="s">
        <v>263</v>
      </c>
      <c r="C25" s="207">
        <v>34</v>
      </c>
      <c r="D25" s="210">
        <v>91.891891891891902</v>
      </c>
      <c r="F25" s="55"/>
    </row>
    <row r="26" spans="1:6" s="47" customFormat="1" x14ac:dyDescent="0.3">
      <c r="A26" s="46">
        <v>21</v>
      </c>
      <c r="B26" s="122" t="s">
        <v>107</v>
      </c>
      <c r="C26" s="207">
        <v>32</v>
      </c>
      <c r="D26" s="210">
        <v>78.048780487804876</v>
      </c>
      <c r="F26" s="55"/>
    </row>
    <row r="27" spans="1:6" s="47" customFormat="1" x14ac:dyDescent="0.3">
      <c r="A27" s="46">
        <v>22</v>
      </c>
      <c r="B27" s="122" t="s">
        <v>126</v>
      </c>
      <c r="C27" s="207">
        <v>30</v>
      </c>
      <c r="D27" s="210">
        <v>90.909090909090907</v>
      </c>
      <c r="F27" s="55"/>
    </row>
    <row r="28" spans="1:6" s="47" customFormat="1" ht="26.4" x14ac:dyDescent="0.3">
      <c r="A28" s="46">
        <v>23</v>
      </c>
      <c r="B28" s="122" t="s">
        <v>250</v>
      </c>
      <c r="C28" s="207">
        <v>30</v>
      </c>
      <c r="D28" s="210">
        <v>90.909090909090907</v>
      </c>
      <c r="F28" s="55"/>
    </row>
    <row r="29" spans="1:6" s="47" customFormat="1" x14ac:dyDescent="0.3">
      <c r="A29" s="46">
        <v>24</v>
      </c>
      <c r="B29" s="122" t="s">
        <v>277</v>
      </c>
      <c r="C29" s="207">
        <v>30</v>
      </c>
      <c r="D29" s="210">
        <v>90.909090909090907</v>
      </c>
      <c r="F29" s="55"/>
    </row>
    <row r="30" spans="1:6" s="47" customFormat="1" x14ac:dyDescent="0.3">
      <c r="A30" s="46">
        <v>25</v>
      </c>
      <c r="B30" s="122" t="s">
        <v>405</v>
      </c>
      <c r="C30" s="207">
        <v>29</v>
      </c>
      <c r="D30" s="210">
        <v>100</v>
      </c>
      <c r="F30" s="55"/>
    </row>
    <row r="31" spans="1:6" s="47" customFormat="1" x14ac:dyDescent="0.3">
      <c r="A31" s="46">
        <v>26</v>
      </c>
      <c r="B31" s="122" t="s">
        <v>102</v>
      </c>
      <c r="C31" s="207">
        <v>29</v>
      </c>
      <c r="D31" s="210">
        <v>56.862745098039213</v>
      </c>
      <c r="F31" s="55"/>
    </row>
    <row r="32" spans="1:6" s="47" customFormat="1" x14ac:dyDescent="0.3">
      <c r="A32" s="46">
        <v>27</v>
      </c>
      <c r="B32" s="122" t="s">
        <v>143</v>
      </c>
      <c r="C32" s="207">
        <v>27</v>
      </c>
      <c r="D32" s="210">
        <v>87.096774193548384</v>
      </c>
      <c r="F32" s="55"/>
    </row>
    <row r="33" spans="1:6" s="47" customFormat="1" x14ac:dyDescent="0.3">
      <c r="A33" s="46">
        <v>28</v>
      </c>
      <c r="B33" s="122" t="s">
        <v>256</v>
      </c>
      <c r="C33" s="207">
        <v>24</v>
      </c>
      <c r="D33" s="210">
        <v>92.307692307692307</v>
      </c>
      <c r="F33" s="55"/>
    </row>
    <row r="34" spans="1:6" s="47" customFormat="1" ht="20.25" customHeight="1" x14ac:dyDescent="0.3">
      <c r="A34" s="46">
        <v>29</v>
      </c>
      <c r="B34" s="122" t="s">
        <v>119</v>
      </c>
      <c r="C34" s="207">
        <v>24</v>
      </c>
      <c r="D34" s="210">
        <v>45.283018867924532</v>
      </c>
      <c r="F34" s="55"/>
    </row>
    <row r="35" spans="1:6" s="47" customFormat="1" x14ac:dyDescent="0.3">
      <c r="A35" s="46">
        <v>30</v>
      </c>
      <c r="B35" s="122" t="s">
        <v>190</v>
      </c>
      <c r="C35" s="207">
        <v>22</v>
      </c>
      <c r="D35" s="210">
        <v>100</v>
      </c>
      <c r="F35" s="55"/>
    </row>
    <row r="36" spans="1:6" s="47" customFormat="1" x14ac:dyDescent="0.3">
      <c r="A36" s="46">
        <v>31</v>
      </c>
      <c r="B36" s="122" t="s">
        <v>112</v>
      </c>
      <c r="C36" s="207">
        <v>22</v>
      </c>
      <c r="D36" s="210">
        <v>100</v>
      </c>
      <c r="F36" s="55"/>
    </row>
    <row r="37" spans="1:6" s="47" customFormat="1" x14ac:dyDescent="0.3">
      <c r="A37" s="46">
        <v>32</v>
      </c>
      <c r="B37" s="122" t="s">
        <v>305</v>
      </c>
      <c r="C37" s="207">
        <v>22</v>
      </c>
      <c r="D37" s="210">
        <v>95.652173913043484</v>
      </c>
      <c r="F37" s="55"/>
    </row>
    <row r="38" spans="1:6" s="47" customFormat="1" x14ac:dyDescent="0.3">
      <c r="A38" s="46">
        <v>33</v>
      </c>
      <c r="B38" s="122" t="s">
        <v>120</v>
      </c>
      <c r="C38" s="207">
        <v>21</v>
      </c>
      <c r="D38" s="210">
        <v>87.5</v>
      </c>
      <c r="F38" s="55"/>
    </row>
    <row r="39" spans="1:6" s="47" customFormat="1" x14ac:dyDescent="0.3">
      <c r="A39" s="46">
        <v>34</v>
      </c>
      <c r="B39" s="122" t="s">
        <v>111</v>
      </c>
      <c r="C39" s="207">
        <v>21</v>
      </c>
      <c r="D39" s="210">
        <v>100</v>
      </c>
      <c r="F39" s="55"/>
    </row>
    <row r="40" spans="1:6" s="47" customFormat="1" x14ac:dyDescent="0.3">
      <c r="A40" s="46">
        <v>35</v>
      </c>
      <c r="B40" s="122" t="s">
        <v>95</v>
      </c>
      <c r="C40" s="207">
        <v>20</v>
      </c>
      <c r="D40" s="210">
        <v>17.391304347826086</v>
      </c>
      <c r="F40" s="55"/>
    </row>
    <row r="41" spans="1:6" s="47" customFormat="1" x14ac:dyDescent="0.3">
      <c r="A41" s="46">
        <v>36</v>
      </c>
      <c r="B41" s="122" t="s">
        <v>115</v>
      </c>
      <c r="C41" s="207">
        <v>19</v>
      </c>
      <c r="D41" s="210">
        <v>65.517241379310349</v>
      </c>
      <c r="F41" s="55"/>
    </row>
    <row r="42" spans="1:6" x14ac:dyDescent="0.3">
      <c r="A42" s="46">
        <v>37</v>
      </c>
      <c r="B42" s="122" t="s">
        <v>100</v>
      </c>
      <c r="C42" s="207">
        <v>17</v>
      </c>
      <c r="D42" s="210">
        <v>28.8135593220339</v>
      </c>
      <c r="F42" s="55"/>
    </row>
    <row r="43" spans="1:6" ht="25.5" customHeight="1" x14ac:dyDescent="0.3">
      <c r="A43" s="46">
        <v>38</v>
      </c>
      <c r="B43" s="122" t="s">
        <v>139</v>
      </c>
      <c r="C43" s="207">
        <v>16</v>
      </c>
      <c r="D43" s="210">
        <v>88.888888888888886</v>
      </c>
      <c r="F43" s="55"/>
    </row>
    <row r="44" spans="1:6" x14ac:dyDescent="0.3">
      <c r="A44" s="46">
        <v>39</v>
      </c>
      <c r="B44" s="122" t="s">
        <v>110</v>
      </c>
      <c r="C44" s="207">
        <v>15</v>
      </c>
      <c r="D44" s="210">
        <v>100</v>
      </c>
      <c r="F44" s="55"/>
    </row>
    <row r="45" spans="1:6" x14ac:dyDescent="0.3">
      <c r="A45" s="46">
        <v>40</v>
      </c>
      <c r="B45" s="122" t="s">
        <v>113</v>
      </c>
      <c r="C45" s="207">
        <v>15</v>
      </c>
      <c r="D45" s="210">
        <v>100</v>
      </c>
      <c r="F45" s="55"/>
    </row>
    <row r="46" spans="1:6" x14ac:dyDescent="0.3">
      <c r="A46" s="46">
        <v>41</v>
      </c>
      <c r="B46" s="122" t="s">
        <v>122</v>
      </c>
      <c r="C46" s="207">
        <v>14</v>
      </c>
      <c r="D46" s="210">
        <v>100</v>
      </c>
      <c r="F46" s="55"/>
    </row>
    <row r="47" spans="1:6" x14ac:dyDescent="0.3">
      <c r="A47" s="46">
        <v>42</v>
      </c>
      <c r="B47" s="122" t="s">
        <v>129</v>
      </c>
      <c r="C47" s="207">
        <v>13</v>
      </c>
      <c r="D47" s="210">
        <v>68.421052631578945</v>
      </c>
      <c r="F47" s="55"/>
    </row>
    <row r="48" spans="1:6" x14ac:dyDescent="0.3">
      <c r="A48" s="46">
        <v>43</v>
      </c>
      <c r="B48" s="122" t="s">
        <v>307</v>
      </c>
      <c r="C48" s="207">
        <v>13</v>
      </c>
      <c r="D48" s="210">
        <v>72.222222222222214</v>
      </c>
      <c r="F48" s="55"/>
    </row>
    <row r="49" spans="1:6" x14ac:dyDescent="0.3">
      <c r="A49" s="46">
        <v>44</v>
      </c>
      <c r="B49" s="122" t="s">
        <v>141</v>
      </c>
      <c r="C49" s="207">
        <v>13</v>
      </c>
      <c r="D49" s="210">
        <v>100</v>
      </c>
      <c r="F49" s="55"/>
    </row>
    <row r="50" spans="1:6" x14ac:dyDescent="0.3">
      <c r="A50" s="46">
        <v>45</v>
      </c>
      <c r="B50" s="122" t="s">
        <v>261</v>
      </c>
      <c r="C50" s="207">
        <v>13</v>
      </c>
      <c r="D50" s="210">
        <v>92.857142857142861</v>
      </c>
      <c r="F50" s="55"/>
    </row>
    <row r="51" spans="1:6" ht="26.25" customHeight="1" x14ac:dyDescent="0.3">
      <c r="A51" s="46">
        <v>46</v>
      </c>
      <c r="B51" s="122" t="s">
        <v>302</v>
      </c>
      <c r="C51" s="207">
        <v>12</v>
      </c>
      <c r="D51" s="210">
        <v>100</v>
      </c>
      <c r="F51" s="55"/>
    </row>
    <row r="52" spans="1:6" x14ac:dyDescent="0.3">
      <c r="A52" s="46">
        <v>47</v>
      </c>
      <c r="B52" s="122" t="s">
        <v>362</v>
      </c>
      <c r="C52" s="207">
        <v>12</v>
      </c>
      <c r="D52" s="210">
        <v>100</v>
      </c>
      <c r="F52" s="55"/>
    </row>
    <row r="53" spans="1:6" x14ac:dyDescent="0.3">
      <c r="A53" s="46">
        <v>48</v>
      </c>
      <c r="B53" s="122" t="s">
        <v>140</v>
      </c>
      <c r="C53" s="207">
        <v>12</v>
      </c>
      <c r="D53" s="210">
        <v>100</v>
      </c>
      <c r="F53" s="55"/>
    </row>
    <row r="54" spans="1:6" x14ac:dyDescent="0.3">
      <c r="A54" s="46">
        <v>49</v>
      </c>
      <c r="B54" s="122" t="s">
        <v>411</v>
      </c>
      <c r="C54" s="207">
        <v>11</v>
      </c>
      <c r="D54" s="210">
        <v>100</v>
      </c>
      <c r="F54" s="55"/>
    </row>
    <row r="55" spans="1:6" ht="25.5" customHeight="1" x14ac:dyDescent="0.3">
      <c r="A55" s="46">
        <v>50</v>
      </c>
      <c r="B55" s="122" t="s">
        <v>106</v>
      </c>
      <c r="C55" s="207">
        <v>10</v>
      </c>
      <c r="D55" s="210">
        <v>62.5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3" sqref="B3:D3"/>
    </sheetView>
  </sheetViews>
  <sheetFormatPr defaultColWidth="9.109375" defaultRowHeight="15.6" x14ac:dyDescent="0.3"/>
  <cols>
    <col min="1" max="1" width="3.109375" style="43" customWidth="1"/>
    <col min="2" max="2" width="42" style="48" customWidth="1"/>
    <col min="3" max="3" width="22.109375" style="44" customWidth="1"/>
    <col min="4" max="4" width="26.44140625" style="44" customWidth="1"/>
    <col min="5" max="5" width="9.109375" style="44"/>
    <col min="6" max="6" width="66.109375" style="44" customWidth="1"/>
    <col min="7" max="16384" width="9.109375" style="44"/>
  </cols>
  <sheetData>
    <row r="1" spans="1:6" x14ac:dyDescent="0.3">
      <c r="A1" s="254" t="s">
        <v>326</v>
      </c>
      <c r="B1" s="254"/>
      <c r="C1" s="254"/>
    </row>
    <row r="2" spans="1:6" ht="45" customHeight="1" x14ac:dyDescent="0.3">
      <c r="B2" s="257" t="s">
        <v>474</v>
      </c>
      <c r="C2" s="257"/>
      <c r="D2" s="257"/>
    </row>
    <row r="3" spans="1:6" ht="20.25" customHeight="1" x14ac:dyDescent="0.3">
      <c r="B3" s="257" t="s">
        <v>79</v>
      </c>
      <c r="C3" s="257"/>
      <c r="D3" s="257"/>
    </row>
    <row r="4" spans="1:6" ht="15.75" x14ac:dyDescent="0.25">
      <c r="B4" s="111"/>
      <c r="C4" s="110"/>
      <c r="D4" s="110"/>
    </row>
    <row r="5" spans="1:6" s="45" customFormat="1" ht="66" customHeight="1" x14ac:dyDescent="0.3">
      <c r="A5" s="83"/>
      <c r="B5" s="242" t="s">
        <v>80</v>
      </c>
      <c r="C5" s="241" t="s">
        <v>285</v>
      </c>
      <c r="D5" s="240" t="s">
        <v>280</v>
      </c>
      <c r="F5" s="45" t="s">
        <v>289</v>
      </c>
    </row>
    <row r="6" spans="1:6" ht="26.4" x14ac:dyDescent="0.3">
      <c r="A6" s="46">
        <v>1</v>
      </c>
      <c r="B6" s="122" t="s">
        <v>296</v>
      </c>
      <c r="C6" s="207">
        <v>1169</v>
      </c>
      <c r="D6" s="210">
        <v>100</v>
      </c>
      <c r="F6" s="55"/>
    </row>
    <row r="7" spans="1:6" x14ac:dyDescent="0.3">
      <c r="A7" s="46">
        <v>2</v>
      </c>
      <c r="B7" s="122" t="s">
        <v>86</v>
      </c>
      <c r="C7" s="207">
        <v>593</v>
      </c>
      <c r="D7" s="210">
        <v>100</v>
      </c>
      <c r="F7" s="55"/>
    </row>
    <row r="8" spans="1:6" x14ac:dyDescent="0.3">
      <c r="A8" s="46">
        <v>3</v>
      </c>
      <c r="B8" s="122" t="s">
        <v>97</v>
      </c>
      <c r="C8" s="207">
        <v>469</v>
      </c>
      <c r="D8" s="210">
        <v>100</v>
      </c>
      <c r="F8" s="55"/>
    </row>
    <row r="9" spans="1:6" s="47" customFormat="1" x14ac:dyDescent="0.3">
      <c r="A9" s="46">
        <v>4</v>
      </c>
      <c r="B9" s="122" t="s">
        <v>87</v>
      </c>
      <c r="C9" s="207">
        <v>377</v>
      </c>
      <c r="D9" s="210">
        <v>41.703539823008853</v>
      </c>
      <c r="F9" s="55"/>
    </row>
    <row r="10" spans="1:6" s="47" customFormat="1" ht="19.5" customHeight="1" x14ac:dyDescent="0.3">
      <c r="A10" s="46">
        <v>5</v>
      </c>
      <c r="B10" s="122" t="s">
        <v>95</v>
      </c>
      <c r="C10" s="207">
        <v>95</v>
      </c>
      <c r="D10" s="210">
        <v>82.608695652173907</v>
      </c>
      <c r="F10" s="55"/>
    </row>
    <row r="11" spans="1:6" s="47" customFormat="1" x14ac:dyDescent="0.3">
      <c r="A11" s="46">
        <v>6</v>
      </c>
      <c r="B11" s="122" t="s">
        <v>180</v>
      </c>
      <c r="C11" s="207">
        <v>95</v>
      </c>
      <c r="D11" s="210">
        <v>98.958333333333343</v>
      </c>
      <c r="F11" s="55"/>
    </row>
    <row r="12" spans="1:6" s="47" customFormat="1" ht="24.75" customHeight="1" x14ac:dyDescent="0.3">
      <c r="A12" s="46">
        <v>7</v>
      </c>
      <c r="B12" s="122" t="s">
        <v>99</v>
      </c>
      <c r="C12" s="207">
        <v>93</v>
      </c>
      <c r="D12" s="210">
        <v>100</v>
      </c>
      <c r="F12" s="55"/>
    </row>
    <row r="13" spans="1:6" s="47" customFormat="1" x14ac:dyDescent="0.3">
      <c r="A13" s="46">
        <v>8</v>
      </c>
      <c r="B13" s="122" t="s">
        <v>146</v>
      </c>
      <c r="C13" s="207">
        <v>86</v>
      </c>
      <c r="D13" s="210">
        <v>64.661654135338338</v>
      </c>
      <c r="F13" s="55"/>
    </row>
    <row r="14" spans="1:6" s="47" customFormat="1" ht="26.4" x14ac:dyDescent="0.3">
      <c r="A14" s="46">
        <v>9</v>
      </c>
      <c r="B14" s="122" t="s">
        <v>259</v>
      </c>
      <c r="C14" s="207">
        <v>76</v>
      </c>
      <c r="D14" s="210">
        <v>52.413793103448278</v>
      </c>
      <c r="F14" s="55"/>
    </row>
    <row r="15" spans="1:6" s="47" customFormat="1" x14ac:dyDescent="0.3">
      <c r="A15" s="46">
        <v>10</v>
      </c>
      <c r="B15" s="122" t="s">
        <v>268</v>
      </c>
      <c r="C15" s="207">
        <v>65</v>
      </c>
      <c r="D15" s="210">
        <v>100</v>
      </c>
      <c r="F15" s="55"/>
    </row>
    <row r="16" spans="1:6" s="47" customFormat="1" ht="26.4" x14ac:dyDescent="0.3">
      <c r="A16" s="46">
        <v>11</v>
      </c>
      <c r="B16" s="122" t="s">
        <v>182</v>
      </c>
      <c r="C16" s="207">
        <v>62</v>
      </c>
      <c r="D16" s="210">
        <v>98.412698412698404</v>
      </c>
      <c r="F16" s="55"/>
    </row>
    <row r="17" spans="1:6" s="47" customFormat="1" x14ac:dyDescent="0.3">
      <c r="A17" s="46">
        <v>12</v>
      </c>
      <c r="B17" s="122" t="s">
        <v>98</v>
      </c>
      <c r="C17" s="207">
        <v>53</v>
      </c>
      <c r="D17" s="210">
        <v>88.333333333333329</v>
      </c>
      <c r="F17" s="55"/>
    </row>
    <row r="18" spans="1:6" s="47" customFormat="1" x14ac:dyDescent="0.3">
      <c r="A18" s="46">
        <v>13</v>
      </c>
      <c r="B18" s="122" t="s">
        <v>100</v>
      </c>
      <c r="C18" s="207">
        <v>42</v>
      </c>
      <c r="D18" s="210">
        <v>71.186440677966104</v>
      </c>
      <c r="F18" s="55"/>
    </row>
    <row r="19" spans="1:6" s="47" customFormat="1" ht="26.4" x14ac:dyDescent="0.3">
      <c r="A19" s="46">
        <v>14</v>
      </c>
      <c r="B19" s="122" t="s">
        <v>104</v>
      </c>
      <c r="C19" s="207">
        <v>34</v>
      </c>
      <c r="D19" s="210">
        <v>100</v>
      </c>
      <c r="F19" s="55"/>
    </row>
    <row r="20" spans="1:6" s="47" customFormat="1" x14ac:dyDescent="0.3">
      <c r="A20" s="46">
        <v>15</v>
      </c>
      <c r="B20" s="122" t="s">
        <v>119</v>
      </c>
      <c r="C20" s="207">
        <v>29</v>
      </c>
      <c r="D20" s="210">
        <v>54.716981132075468</v>
      </c>
      <c r="F20" s="55"/>
    </row>
    <row r="21" spans="1:6" s="47" customFormat="1" x14ac:dyDescent="0.3">
      <c r="A21" s="46">
        <v>16</v>
      </c>
      <c r="B21" s="122" t="s">
        <v>159</v>
      </c>
      <c r="C21" s="207">
        <v>26</v>
      </c>
      <c r="D21" s="210">
        <v>100</v>
      </c>
      <c r="F21" s="55" t="s">
        <v>289</v>
      </c>
    </row>
    <row r="22" spans="1:6" s="47" customFormat="1" x14ac:dyDescent="0.3">
      <c r="A22" s="46">
        <v>17</v>
      </c>
      <c r="B22" s="122" t="s">
        <v>276</v>
      </c>
      <c r="C22" s="207">
        <v>24</v>
      </c>
      <c r="D22" s="210">
        <v>100</v>
      </c>
      <c r="F22" s="55" t="s">
        <v>329</v>
      </c>
    </row>
    <row r="23" spans="1:6" s="47" customFormat="1" x14ac:dyDescent="0.3">
      <c r="A23" s="46">
        <v>18</v>
      </c>
      <c r="B23" s="122" t="s">
        <v>183</v>
      </c>
      <c r="C23" s="207">
        <v>24</v>
      </c>
      <c r="D23" s="210">
        <v>92.307692307692307</v>
      </c>
      <c r="F23" s="55"/>
    </row>
    <row r="24" spans="1:6" s="47" customFormat="1" x14ac:dyDescent="0.3">
      <c r="A24" s="46">
        <v>19</v>
      </c>
      <c r="B24" s="122" t="s">
        <v>102</v>
      </c>
      <c r="C24" s="207">
        <v>22</v>
      </c>
      <c r="D24" s="210">
        <v>43.137254901960787</v>
      </c>
      <c r="F24" s="55"/>
    </row>
    <row r="25" spans="1:6" s="47" customFormat="1" x14ac:dyDescent="0.3">
      <c r="A25" s="46">
        <v>20</v>
      </c>
      <c r="B25" s="122" t="s">
        <v>174</v>
      </c>
      <c r="C25" s="207">
        <v>21</v>
      </c>
      <c r="D25" s="210">
        <v>95.454545454545453</v>
      </c>
      <c r="F25" s="55"/>
    </row>
    <row r="26" spans="1:6" s="47" customFormat="1" x14ac:dyDescent="0.3">
      <c r="A26" s="46">
        <v>21</v>
      </c>
      <c r="B26" s="122" t="s">
        <v>157</v>
      </c>
      <c r="C26" s="207">
        <v>18</v>
      </c>
      <c r="D26" s="210">
        <v>90</v>
      </c>
      <c r="F26" s="55"/>
    </row>
    <row r="27" spans="1:6" s="47" customFormat="1" ht="26.4" x14ac:dyDescent="0.3">
      <c r="A27" s="46">
        <v>22</v>
      </c>
      <c r="B27" s="122" t="s">
        <v>117</v>
      </c>
      <c r="C27" s="207">
        <v>18</v>
      </c>
      <c r="D27" s="210">
        <v>78.260869565217391</v>
      </c>
      <c r="F27" s="55"/>
    </row>
    <row r="28" spans="1:6" s="47" customFormat="1" x14ac:dyDescent="0.3">
      <c r="A28" s="46">
        <v>23</v>
      </c>
      <c r="B28" s="122" t="s">
        <v>134</v>
      </c>
      <c r="C28" s="207">
        <v>15</v>
      </c>
      <c r="D28" s="210">
        <v>100</v>
      </c>
      <c r="F28" s="55"/>
    </row>
    <row r="29" spans="1:6" s="47" customFormat="1" x14ac:dyDescent="0.3">
      <c r="A29" s="46">
        <v>24</v>
      </c>
      <c r="B29" s="122" t="s">
        <v>282</v>
      </c>
      <c r="C29" s="207">
        <v>13</v>
      </c>
      <c r="D29" s="210">
        <v>22.413793103448278</v>
      </c>
      <c r="F29" s="55"/>
    </row>
    <row r="30" spans="1:6" s="47" customFormat="1" x14ac:dyDescent="0.3">
      <c r="A30" s="46">
        <v>25</v>
      </c>
      <c r="B30" s="122" t="s">
        <v>258</v>
      </c>
      <c r="C30" s="207">
        <v>13</v>
      </c>
      <c r="D30" s="210">
        <v>12.621359223300971</v>
      </c>
      <c r="F30" s="55"/>
    </row>
    <row r="31" spans="1:6" s="47" customFormat="1" x14ac:dyDescent="0.3">
      <c r="A31" s="46">
        <v>26</v>
      </c>
      <c r="B31" s="122" t="s">
        <v>270</v>
      </c>
      <c r="C31" s="207">
        <v>13</v>
      </c>
      <c r="D31" s="210">
        <v>100</v>
      </c>
      <c r="F31" s="55"/>
    </row>
    <row r="32" spans="1:6" s="47" customFormat="1" x14ac:dyDescent="0.3">
      <c r="A32" s="46">
        <v>27</v>
      </c>
      <c r="B32" s="122" t="s">
        <v>114</v>
      </c>
      <c r="C32" s="207">
        <v>12</v>
      </c>
      <c r="D32" s="210">
        <v>100</v>
      </c>
      <c r="F32" s="55"/>
    </row>
    <row r="33" spans="1:6" s="47" customFormat="1" x14ac:dyDescent="0.3">
      <c r="A33" s="46">
        <v>28</v>
      </c>
      <c r="B33" s="122" t="s">
        <v>123</v>
      </c>
      <c r="C33" s="207">
        <v>11</v>
      </c>
      <c r="D33" s="210">
        <v>84.615384615384613</v>
      </c>
      <c r="F33" s="55"/>
    </row>
    <row r="34" spans="1:6" s="47" customFormat="1" ht="24" customHeight="1" x14ac:dyDescent="0.3">
      <c r="A34" s="46">
        <v>29</v>
      </c>
      <c r="B34" s="122" t="s">
        <v>251</v>
      </c>
      <c r="C34" s="207">
        <v>11</v>
      </c>
      <c r="D34" s="210">
        <v>23.913043478260871</v>
      </c>
      <c r="F34" s="55"/>
    </row>
    <row r="35" spans="1:6" s="47" customFormat="1" ht="26.4" x14ac:dyDescent="0.3">
      <c r="A35" s="46">
        <v>30</v>
      </c>
      <c r="B35" s="122" t="s">
        <v>346</v>
      </c>
      <c r="C35" s="207">
        <v>11</v>
      </c>
      <c r="D35" s="210">
        <v>100</v>
      </c>
      <c r="F35" s="55"/>
    </row>
    <row r="36" spans="1:6" s="47" customFormat="1" ht="26.4" x14ac:dyDescent="0.3">
      <c r="A36" s="46">
        <v>31</v>
      </c>
      <c r="B36" s="122" t="s">
        <v>413</v>
      </c>
      <c r="C36" s="207">
        <v>11</v>
      </c>
      <c r="D36" s="210">
        <v>73.333333333333329</v>
      </c>
      <c r="F36" s="55"/>
    </row>
    <row r="37" spans="1:6" s="47" customFormat="1" x14ac:dyDescent="0.3">
      <c r="A37" s="46">
        <v>32</v>
      </c>
      <c r="B37" s="122" t="s">
        <v>94</v>
      </c>
      <c r="C37" s="207">
        <v>10</v>
      </c>
      <c r="D37" s="210">
        <v>12.345679012345679</v>
      </c>
      <c r="F37" s="55"/>
    </row>
    <row r="38" spans="1:6" s="47" customFormat="1" x14ac:dyDescent="0.3">
      <c r="A38" s="46">
        <v>33</v>
      </c>
      <c r="B38" s="122" t="s">
        <v>396</v>
      </c>
      <c r="C38" s="207">
        <v>10</v>
      </c>
      <c r="D38" s="210">
        <v>100</v>
      </c>
      <c r="F38" s="55"/>
    </row>
    <row r="39" spans="1:6" s="47" customFormat="1" x14ac:dyDescent="0.3">
      <c r="A39" s="46">
        <v>34</v>
      </c>
      <c r="B39" s="122" t="s">
        <v>115</v>
      </c>
      <c r="C39" s="207">
        <v>10</v>
      </c>
      <c r="D39" s="210">
        <v>34.482758620689658</v>
      </c>
      <c r="F39" s="55"/>
    </row>
    <row r="40" spans="1:6" s="47" customFormat="1" x14ac:dyDescent="0.3">
      <c r="A40" s="46">
        <v>35</v>
      </c>
      <c r="B40" s="122" t="s">
        <v>160</v>
      </c>
      <c r="C40" s="207">
        <v>10</v>
      </c>
      <c r="D40" s="210">
        <v>100</v>
      </c>
      <c r="F40" s="55"/>
    </row>
    <row r="41" spans="1:6" s="47" customFormat="1" x14ac:dyDescent="0.3">
      <c r="A41" s="46">
        <v>36</v>
      </c>
      <c r="B41" s="122" t="s">
        <v>425</v>
      </c>
      <c r="C41" s="207">
        <v>9</v>
      </c>
      <c r="D41" s="210">
        <v>100</v>
      </c>
      <c r="F41" s="55"/>
    </row>
    <row r="42" spans="1:6" x14ac:dyDescent="0.3">
      <c r="A42" s="46">
        <v>37</v>
      </c>
      <c r="B42" s="122" t="s">
        <v>107</v>
      </c>
      <c r="C42" s="207">
        <v>9</v>
      </c>
      <c r="D42" s="210">
        <v>21.951219512195124</v>
      </c>
      <c r="F42" s="55"/>
    </row>
    <row r="43" spans="1:6" x14ac:dyDescent="0.3">
      <c r="A43" s="46">
        <v>38</v>
      </c>
      <c r="B43" s="122" t="s">
        <v>131</v>
      </c>
      <c r="C43" s="207">
        <v>8</v>
      </c>
      <c r="D43" s="210">
        <v>100</v>
      </c>
      <c r="F43" s="55"/>
    </row>
    <row r="44" spans="1:6" ht="26.4" x14ac:dyDescent="0.3">
      <c r="A44" s="46">
        <v>39</v>
      </c>
      <c r="B44" s="122" t="s">
        <v>281</v>
      </c>
      <c r="C44" s="207">
        <v>8</v>
      </c>
      <c r="D44" s="210">
        <v>16.666666666666664</v>
      </c>
      <c r="F44" s="55"/>
    </row>
    <row r="45" spans="1:6" x14ac:dyDescent="0.3">
      <c r="A45" s="46">
        <v>40</v>
      </c>
      <c r="B45" s="122" t="s">
        <v>303</v>
      </c>
      <c r="C45" s="207">
        <v>8</v>
      </c>
      <c r="D45" s="210">
        <v>57.142857142857139</v>
      </c>
      <c r="F45" s="55"/>
    </row>
    <row r="46" spans="1:6" x14ac:dyDescent="0.3">
      <c r="A46" s="46">
        <v>41</v>
      </c>
      <c r="B46" s="122" t="s">
        <v>148</v>
      </c>
      <c r="C46" s="207">
        <v>8</v>
      </c>
      <c r="D46" s="210">
        <v>100</v>
      </c>
      <c r="F46" s="55"/>
    </row>
    <row r="47" spans="1:6" x14ac:dyDescent="0.3">
      <c r="A47" s="46">
        <v>42</v>
      </c>
      <c r="B47" s="122" t="s">
        <v>300</v>
      </c>
      <c r="C47" s="207">
        <v>8</v>
      </c>
      <c r="D47" s="210">
        <v>100</v>
      </c>
      <c r="F47" s="55"/>
    </row>
    <row r="48" spans="1:6" x14ac:dyDescent="0.3">
      <c r="A48" s="46">
        <v>43</v>
      </c>
      <c r="B48" s="122" t="s">
        <v>89</v>
      </c>
      <c r="C48" s="207">
        <v>8</v>
      </c>
      <c r="D48" s="210">
        <v>80</v>
      </c>
      <c r="F48" s="55"/>
    </row>
    <row r="49" spans="1:6" x14ac:dyDescent="0.3">
      <c r="A49" s="46">
        <v>44</v>
      </c>
      <c r="B49" s="122" t="s">
        <v>267</v>
      </c>
      <c r="C49" s="207">
        <v>8</v>
      </c>
      <c r="D49" s="210">
        <v>88.888888888888886</v>
      </c>
      <c r="F49" s="55"/>
    </row>
    <row r="50" spans="1:6" x14ac:dyDescent="0.3">
      <c r="A50" s="46">
        <v>45</v>
      </c>
      <c r="B50" s="122" t="s">
        <v>133</v>
      </c>
      <c r="C50" s="207">
        <v>7</v>
      </c>
      <c r="D50" s="210">
        <v>46.666666666666664</v>
      </c>
      <c r="F50" s="55"/>
    </row>
    <row r="51" spans="1:6" x14ac:dyDescent="0.3">
      <c r="A51" s="46">
        <v>46</v>
      </c>
      <c r="B51" s="122" t="s">
        <v>135</v>
      </c>
      <c r="C51" s="207">
        <v>7</v>
      </c>
      <c r="D51" s="210">
        <v>100</v>
      </c>
      <c r="F51" s="55"/>
    </row>
    <row r="52" spans="1:6" ht="26.4" x14ac:dyDescent="0.3">
      <c r="A52" s="46">
        <v>47</v>
      </c>
      <c r="B52" s="122" t="s">
        <v>192</v>
      </c>
      <c r="C52" s="207">
        <v>7</v>
      </c>
      <c r="D52" s="210">
        <v>100</v>
      </c>
      <c r="F52" s="55"/>
    </row>
    <row r="53" spans="1:6" x14ac:dyDescent="0.3">
      <c r="A53" s="46">
        <v>48</v>
      </c>
      <c r="B53" s="122" t="s">
        <v>92</v>
      </c>
      <c r="C53" s="207">
        <v>7</v>
      </c>
      <c r="D53" s="210">
        <v>87.5</v>
      </c>
      <c r="F53" s="55"/>
    </row>
    <row r="54" spans="1:6" ht="26.25" customHeight="1" x14ac:dyDescent="0.3">
      <c r="A54" s="46">
        <v>49</v>
      </c>
      <c r="B54" s="122" t="s">
        <v>327</v>
      </c>
      <c r="C54" s="207">
        <v>7</v>
      </c>
      <c r="D54" s="210">
        <v>77.777777777777786</v>
      </c>
      <c r="F54" s="55"/>
    </row>
    <row r="55" spans="1:6" x14ac:dyDescent="0.3">
      <c r="A55" s="46">
        <v>50</v>
      </c>
      <c r="B55" s="122" t="s">
        <v>347</v>
      </c>
      <c r="C55" s="207">
        <v>7</v>
      </c>
      <c r="D55" s="210">
        <v>100</v>
      </c>
      <c r="F55" s="5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C5" sqref="C5"/>
    </sheetView>
  </sheetViews>
  <sheetFormatPr defaultColWidth="8.88671875" defaultRowHeight="13.2" x14ac:dyDescent="0.25"/>
  <cols>
    <col min="1" max="1" width="39.109375" style="11" customWidth="1"/>
    <col min="2" max="2" width="12" style="11" customWidth="1"/>
    <col min="3" max="3" width="12.44140625" style="11" customWidth="1"/>
    <col min="4" max="4" width="13" style="11" customWidth="1"/>
    <col min="5" max="5" width="16.33203125" style="62" customWidth="1"/>
    <col min="6" max="6" width="16.44140625" style="62" customWidth="1"/>
    <col min="7" max="7" width="12.44140625" style="11" customWidth="1"/>
    <col min="8" max="9" width="8.88671875" style="11"/>
    <col min="10" max="10" width="7.88671875" style="11" customWidth="1"/>
    <col min="11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s="2" customFormat="1" ht="20.399999999999999" x14ac:dyDescent="0.35">
      <c r="A1" s="250" t="s">
        <v>324</v>
      </c>
      <c r="B1" s="250"/>
      <c r="C1" s="250"/>
      <c r="D1" s="250"/>
      <c r="E1" s="250"/>
      <c r="F1" s="250"/>
      <c r="G1" s="250"/>
    </row>
    <row r="2" spans="1:13" s="2" customFormat="1" ht="19.5" customHeight="1" x14ac:dyDescent="0.4">
      <c r="A2" s="251" t="s">
        <v>34</v>
      </c>
      <c r="B2" s="251"/>
      <c r="C2" s="251"/>
      <c r="D2" s="251"/>
      <c r="E2" s="251"/>
      <c r="F2" s="251"/>
      <c r="G2" s="251"/>
    </row>
    <row r="3" spans="1:13" s="4" customFormat="1" ht="20.25" customHeight="1" x14ac:dyDescent="0.3">
      <c r="A3" s="104"/>
      <c r="B3" s="104"/>
      <c r="C3" s="104"/>
      <c r="D3" s="104"/>
      <c r="E3" s="142"/>
      <c r="F3" s="142"/>
      <c r="G3" s="143" t="s">
        <v>35</v>
      </c>
    </row>
    <row r="4" spans="1:13" s="4" customFormat="1" ht="64.5" customHeight="1" x14ac:dyDescent="0.2">
      <c r="A4" s="59"/>
      <c r="B4" s="95" t="s">
        <v>440</v>
      </c>
      <c r="C4" s="95" t="s">
        <v>443</v>
      </c>
      <c r="D4" s="103" t="s">
        <v>36</v>
      </c>
      <c r="E4" s="95" t="s">
        <v>441</v>
      </c>
      <c r="F4" s="95" t="s">
        <v>444</v>
      </c>
      <c r="G4" s="103" t="s">
        <v>36</v>
      </c>
    </row>
    <row r="5" spans="1:13" s="6" customFormat="1" ht="34.5" customHeight="1" x14ac:dyDescent="0.3">
      <c r="A5" s="5" t="s">
        <v>37</v>
      </c>
      <c r="B5" s="98">
        <f>SUM(B7:B25)</f>
        <v>19576</v>
      </c>
      <c r="C5" s="98">
        <f>SUM(C7:C25)</f>
        <v>12404</v>
      </c>
      <c r="D5" s="99">
        <f>C5/B5*100</f>
        <v>63.363302002451981</v>
      </c>
      <c r="E5" s="98">
        <f>SUM(E7:E25)</f>
        <v>1965</v>
      </c>
      <c r="F5" s="98">
        <f>SUM(F7:F25)</f>
        <v>825</v>
      </c>
      <c r="G5" s="9">
        <f>F5/E5*100</f>
        <v>41.984732824427482</v>
      </c>
    </row>
    <row r="6" spans="1:13" s="6" customFormat="1" ht="15.6" x14ac:dyDescent="0.3">
      <c r="A6" s="7" t="s">
        <v>3</v>
      </c>
      <c r="B6" s="100"/>
      <c r="C6" s="100"/>
      <c r="D6" s="99"/>
      <c r="E6" s="101"/>
      <c r="F6" s="101"/>
      <c r="G6" s="9"/>
    </row>
    <row r="7" spans="1:13" ht="34.200000000000003" customHeight="1" x14ac:dyDescent="0.25">
      <c r="A7" s="132" t="s">
        <v>4</v>
      </c>
      <c r="B7" s="169">
        <v>7553</v>
      </c>
      <c r="C7" s="169">
        <v>4521</v>
      </c>
      <c r="D7" s="179">
        <f t="shared" ref="D7:D25" si="0">C7/B7*100</f>
        <v>59.857010459420103</v>
      </c>
      <c r="E7" s="169">
        <v>123</v>
      </c>
      <c r="F7" s="169">
        <v>70</v>
      </c>
      <c r="G7" s="9">
        <f t="shared" ref="G7:G25" si="1">F7/E7*100</f>
        <v>56.910569105691053</v>
      </c>
      <c r="H7" s="10"/>
      <c r="J7" s="12"/>
      <c r="K7" s="13"/>
      <c r="L7" s="13"/>
    </row>
    <row r="8" spans="1:13" ht="34.200000000000003" customHeight="1" x14ac:dyDescent="0.25">
      <c r="A8" s="132" t="s">
        <v>5</v>
      </c>
      <c r="B8" s="169">
        <v>584</v>
      </c>
      <c r="C8" s="169">
        <v>548</v>
      </c>
      <c r="D8" s="179">
        <f t="shared" si="0"/>
        <v>93.835616438356169</v>
      </c>
      <c r="E8" s="169">
        <v>242</v>
      </c>
      <c r="F8" s="169">
        <v>28</v>
      </c>
      <c r="G8" s="9">
        <f t="shared" si="1"/>
        <v>11.570247933884298</v>
      </c>
      <c r="H8" s="10"/>
      <c r="J8" s="12" t="s">
        <v>289</v>
      </c>
      <c r="K8" s="13"/>
      <c r="L8" s="13"/>
    </row>
    <row r="9" spans="1:13" s="14" customFormat="1" ht="34.200000000000003" customHeight="1" x14ac:dyDescent="0.25">
      <c r="A9" s="132" t="s">
        <v>6</v>
      </c>
      <c r="B9" s="170">
        <v>2400</v>
      </c>
      <c r="C9" s="170">
        <v>1678</v>
      </c>
      <c r="D9" s="179">
        <f t="shared" si="0"/>
        <v>69.916666666666671</v>
      </c>
      <c r="E9" s="170">
        <v>304</v>
      </c>
      <c r="F9" s="170">
        <v>165</v>
      </c>
      <c r="G9" s="9">
        <f t="shared" si="1"/>
        <v>54.276315789473685</v>
      </c>
      <c r="H9" s="10"/>
      <c r="I9" s="11"/>
      <c r="J9" s="12"/>
      <c r="K9" s="13"/>
      <c r="L9" s="13"/>
    </row>
    <row r="10" spans="1:13" ht="34.200000000000003" customHeight="1" x14ac:dyDescent="0.25">
      <c r="A10" s="132" t="s">
        <v>7</v>
      </c>
      <c r="B10" s="170">
        <v>408</v>
      </c>
      <c r="C10" s="170">
        <v>263</v>
      </c>
      <c r="D10" s="179">
        <f t="shared" si="0"/>
        <v>64.460784313725497</v>
      </c>
      <c r="E10" s="170">
        <v>152</v>
      </c>
      <c r="F10" s="170">
        <v>79</v>
      </c>
      <c r="G10" s="9">
        <f t="shared" si="1"/>
        <v>51.973684210526315</v>
      </c>
      <c r="H10" s="10"/>
      <c r="J10" s="12"/>
      <c r="K10" s="13"/>
      <c r="L10" s="13"/>
      <c r="M10" s="11" t="s">
        <v>289</v>
      </c>
    </row>
    <row r="11" spans="1:13" ht="34.200000000000003" customHeight="1" x14ac:dyDescent="0.25">
      <c r="A11" s="132" t="s">
        <v>8</v>
      </c>
      <c r="B11" s="170">
        <v>243</v>
      </c>
      <c r="C11" s="170">
        <v>224</v>
      </c>
      <c r="D11" s="179">
        <f t="shared" si="0"/>
        <v>92.181069958847743</v>
      </c>
      <c r="E11" s="170">
        <v>29</v>
      </c>
      <c r="F11" s="170">
        <v>8</v>
      </c>
      <c r="G11" s="9">
        <f t="shared" si="1"/>
        <v>27.586206896551722</v>
      </c>
      <c r="H11" s="10"/>
      <c r="J11" s="12"/>
      <c r="K11" s="13"/>
      <c r="L11" s="13"/>
    </row>
    <row r="12" spans="1:13" ht="25.95" customHeight="1" x14ac:dyDescent="0.25">
      <c r="A12" s="132" t="s">
        <v>9</v>
      </c>
      <c r="B12" s="170">
        <v>345</v>
      </c>
      <c r="C12" s="170">
        <v>164</v>
      </c>
      <c r="D12" s="179">
        <f t="shared" si="0"/>
        <v>47.536231884057969</v>
      </c>
      <c r="E12" s="170">
        <v>47</v>
      </c>
      <c r="F12" s="170">
        <v>17</v>
      </c>
      <c r="G12" s="9">
        <f t="shared" si="1"/>
        <v>36.170212765957451</v>
      </c>
      <c r="H12" s="10"/>
      <c r="J12" s="12"/>
      <c r="K12" s="13"/>
      <c r="L12" s="13"/>
    </row>
    <row r="13" spans="1:13" ht="46.8" x14ac:dyDescent="0.25">
      <c r="A13" s="132" t="s">
        <v>10</v>
      </c>
      <c r="B13" s="170">
        <v>1911</v>
      </c>
      <c r="C13" s="170">
        <v>1244</v>
      </c>
      <c r="D13" s="179">
        <f t="shared" si="0"/>
        <v>65.096807953950815</v>
      </c>
      <c r="E13" s="170">
        <v>169</v>
      </c>
      <c r="F13" s="170">
        <v>80</v>
      </c>
      <c r="G13" s="9">
        <f t="shared" si="1"/>
        <v>47.337278106508876</v>
      </c>
      <c r="H13" s="10"/>
      <c r="J13" s="12"/>
      <c r="K13" s="13"/>
      <c r="L13" s="13"/>
    </row>
    <row r="14" spans="1:13" ht="34.200000000000003" customHeight="1" x14ac:dyDescent="0.25">
      <c r="A14" s="132" t="s">
        <v>11</v>
      </c>
      <c r="B14" s="170">
        <v>1276</v>
      </c>
      <c r="C14" s="170">
        <v>786</v>
      </c>
      <c r="D14" s="179">
        <f t="shared" si="0"/>
        <v>61.598746081504707</v>
      </c>
      <c r="E14" s="170">
        <v>250</v>
      </c>
      <c r="F14" s="170">
        <v>89</v>
      </c>
      <c r="G14" s="9">
        <f t="shared" si="1"/>
        <v>35.6</v>
      </c>
      <c r="H14" s="10"/>
      <c r="J14" s="12"/>
      <c r="K14" s="13"/>
      <c r="L14" s="13"/>
    </row>
    <row r="15" spans="1:13" ht="34.200000000000003" customHeight="1" x14ac:dyDescent="0.25">
      <c r="A15" s="132" t="s">
        <v>12</v>
      </c>
      <c r="B15" s="170">
        <v>371</v>
      </c>
      <c r="C15" s="170">
        <v>176</v>
      </c>
      <c r="D15" s="179">
        <f t="shared" si="0"/>
        <v>47.439353099730461</v>
      </c>
      <c r="E15" s="170">
        <v>36</v>
      </c>
      <c r="F15" s="170">
        <v>21</v>
      </c>
      <c r="G15" s="9">
        <f t="shared" si="1"/>
        <v>58.333333333333336</v>
      </c>
      <c r="H15" s="10"/>
      <c r="J15" s="12"/>
      <c r="K15" s="13"/>
      <c r="L15" s="13"/>
    </row>
    <row r="16" spans="1:13" ht="34.200000000000003" customHeight="1" x14ac:dyDescent="0.25">
      <c r="A16" s="132" t="s">
        <v>13</v>
      </c>
      <c r="B16" s="170">
        <v>142</v>
      </c>
      <c r="C16" s="170">
        <v>47</v>
      </c>
      <c r="D16" s="179">
        <f t="shared" si="0"/>
        <v>33.098591549295776</v>
      </c>
      <c r="E16" s="170">
        <v>13</v>
      </c>
      <c r="F16" s="170">
        <v>5</v>
      </c>
      <c r="G16" s="9">
        <f t="shared" si="1"/>
        <v>38.461538461538467</v>
      </c>
      <c r="H16" s="10"/>
      <c r="J16" s="12"/>
      <c r="K16" s="13"/>
      <c r="L16" s="13"/>
    </row>
    <row r="17" spans="1:12" ht="34.200000000000003" customHeight="1" x14ac:dyDescent="0.25">
      <c r="A17" s="132" t="s">
        <v>14</v>
      </c>
      <c r="B17" s="170">
        <v>43</v>
      </c>
      <c r="C17" s="170">
        <v>16</v>
      </c>
      <c r="D17" s="179">
        <f t="shared" si="0"/>
        <v>37.209302325581397</v>
      </c>
      <c r="E17" s="170">
        <v>1</v>
      </c>
      <c r="F17" s="170">
        <v>0</v>
      </c>
      <c r="G17" s="9">
        <f t="shared" si="1"/>
        <v>0</v>
      </c>
      <c r="H17" s="10"/>
      <c r="J17" s="12"/>
      <c r="K17" s="13" t="s">
        <v>289</v>
      </c>
      <c r="L17" s="13"/>
    </row>
    <row r="18" spans="1:12" ht="34.200000000000003" customHeight="1" x14ac:dyDescent="0.25">
      <c r="A18" s="132" t="s">
        <v>15</v>
      </c>
      <c r="B18" s="170">
        <v>90</v>
      </c>
      <c r="C18" s="170">
        <v>57</v>
      </c>
      <c r="D18" s="179">
        <f t="shared" si="0"/>
        <v>63.333333333333329</v>
      </c>
      <c r="E18" s="170">
        <v>8</v>
      </c>
      <c r="F18" s="170">
        <v>4</v>
      </c>
      <c r="G18" s="9">
        <f t="shared" si="1"/>
        <v>50</v>
      </c>
      <c r="H18" s="10"/>
      <c r="J18" s="12"/>
      <c r="K18" s="13"/>
      <c r="L18" s="13"/>
    </row>
    <row r="19" spans="1:12" ht="34.200000000000003" customHeight="1" x14ac:dyDescent="0.25">
      <c r="A19" s="132" t="s">
        <v>16</v>
      </c>
      <c r="B19" s="170">
        <v>193</v>
      </c>
      <c r="C19" s="170">
        <v>108</v>
      </c>
      <c r="D19" s="179">
        <f t="shared" si="0"/>
        <v>55.958549222797927</v>
      </c>
      <c r="E19" s="170">
        <v>31</v>
      </c>
      <c r="F19" s="170">
        <v>7</v>
      </c>
      <c r="G19" s="9">
        <f t="shared" si="1"/>
        <v>22.58064516129032</v>
      </c>
      <c r="H19" s="10"/>
      <c r="J19" s="12"/>
      <c r="K19" s="13"/>
      <c r="L19" s="13"/>
    </row>
    <row r="20" spans="1:12" ht="34.200000000000003" customHeight="1" x14ac:dyDescent="0.25">
      <c r="A20" s="132" t="s">
        <v>17</v>
      </c>
      <c r="B20" s="170">
        <v>276</v>
      </c>
      <c r="C20" s="170">
        <v>207</v>
      </c>
      <c r="D20" s="179">
        <f t="shared" si="0"/>
        <v>75</v>
      </c>
      <c r="E20" s="170">
        <v>36</v>
      </c>
      <c r="F20" s="170">
        <v>19</v>
      </c>
      <c r="G20" s="9">
        <f t="shared" si="1"/>
        <v>52.777777777777779</v>
      </c>
      <c r="H20" s="10"/>
      <c r="J20" s="12"/>
      <c r="K20" s="13"/>
      <c r="L20" s="13"/>
    </row>
    <row r="21" spans="1:12" ht="34.200000000000003" customHeight="1" x14ac:dyDescent="0.25">
      <c r="A21" s="132" t="s">
        <v>18</v>
      </c>
      <c r="B21" s="170">
        <v>1372</v>
      </c>
      <c r="C21" s="170">
        <v>502</v>
      </c>
      <c r="D21" s="179">
        <f t="shared" si="0"/>
        <v>36.588921282798836</v>
      </c>
      <c r="E21" s="170">
        <v>124</v>
      </c>
      <c r="F21" s="170">
        <v>35</v>
      </c>
      <c r="G21" s="9">
        <f t="shared" si="1"/>
        <v>28.225806451612907</v>
      </c>
      <c r="H21" s="10"/>
      <c r="J21" s="12"/>
      <c r="K21" s="13"/>
      <c r="L21" s="13"/>
    </row>
    <row r="22" spans="1:12" ht="34.200000000000003" customHeight="1" x14ac:dyDescent="0.25">
      <c r="A22" s="132" t="s">
        <v>19</v>
      </c>
      <c r="B22" s="170">
        <v>1125</v>
      </c>
      <c r="C22" s="170">
        <v>748</v>
      </c>
      <c r="D22" s="179">
        <f t="shared" si="0"/>
        <v>66.48888888888888</v>
      </c>
      <c r="E22" s="170">
        <v>157</v>
      </c>
      <c r="F22" s="170">
        <v>61</v>
      </c>
      <c r="G22" s="9">
        <f t="shared" si="1"/>
        <v>38.853503184713375</v>
      </c>
      <c r="H22" s="10"/>
      <c r="J22" s="12"/>
      <c r="K22" s="13"/>
      <c r="L22" s="13"/>
    </row>
    <row r="23" spans="1:12" ht="34.200000000000003" customHeight="1" x14ac:dyDescent="0.25">
      <c r="A23" s="132" t="s">
        <v>20</v>
      </c>
      <c r="B23" s="170">
        <v>1025</v>
      </c>
      <c r="C23" s="170">
        <v>978</v>
      </c>
      <c r="D23" s="179">
        <f t="shared" si="0"/>
        <v>95.414634146341456</v>
      </c>
      <c r="E23" s="170">
        <v>215</v>
      </c>
      <c r="F23" s="170">
        <v>120</v>
      </c>
      <c r="G23" s="9">
        <f t="shared" si="1"/>
        <v>55.813953488372093</v>
      </c>
      <c r="H23" s="10"/>
      <c r="J23" s="12"/>
      <c r="K23" s="13"/>
      <c r="L23" s="13"/>
    </row>
    <row r="24" spans="1:12" ht="34.200000000000003" customHeight="1" x14ac:dyDescent="0.25">
      <c r="A24" s="132" t="s">
        <v>21</v>
      </c>
      <c r="B24" s="170">
        <v>135</v>
      </c>
      <c r="C24" s="170">
        <v>84</v>
      </c>
      <c r="D24" s="179">
        <f t="shared" si="0"/>
        <v>62.222222222222221</v>
      </c>
      <c r="E24" s="170">
        <v>16</v>
      </c>
      <c r="F24" s="170">
        <v>13</v>
      </c>
      <c r="G24" s="9">
        <f t="shared" si="1"/>
        <v>81.25</v>
      </c>
      <c r="H24" s="10"/>
      <c r="J24" s="12"/>
      <c r="K24" s="13"/>
      <c r="L24" s="13"/>
    </row>
    <row r="25" spans="1:12" ht="34.200000000000003" customHeight="1" x14ac:dyDescent="0.25">
      <c r="A25" s="132" t="s">
        <v>22</v>
      </c>
      <c r="B25" s="170">
        <v>84</v>
      </c>
      <c r="C25" s="170">
        <v>53</v>
      </c>
      <c r="D25" s="179">
        <f t="shared" si="0"/>
        <v>63.095238095238095</v>
      </c>
      <c r="E25" s="170">
        <v>12</v>
      </c>
      <c r="F25" s="170">
        <v>4</v>
      </c>
      <c r="G25" s="9">
        <f t="shared" si="1"/>
        <v>33.333333333333329</v>
      </c>
      <c r="H25" s="10"/>
      <c r="J25" s="12"/>
      <c r="K25" s="13"/>
      <c r="L25" s="13"/>
    </row>
    <row r="26" spans="1:12" ht="15.6" x14ac:dyDescent="0.25">
      <c r="A26" s="123"/>
      <c r="B26" s="112"/>
      <c r="C26" s="112"/>
      <c r="D26" s="123"/>
      <c r="E26" s="112"/>
      <c r="F26" s="112"/>
      <c r="G26" s="15"/>
      <c r="J26" s="12"/>
    </row>
    <row r="27" spans="1:12" ht="15.6" x14ac:dyDescent="0.25">
      <c r="A27" s="123"/>
      <c r="B27" s="114"/>
      <c r="C27" s="145"/>
      <c r="D27" s="15"/>
      <c r="E27" s="61"/>
      <c r="F27" s="61"/>
      <c r="G27" s="15"/>
      <c r="J27" s="12"/>
    </row>
    <row r="28" spans="1:12" x14ac:dyDescent="0.25">
      <c r="A28" s="15"/>
      <c r="B28" s="15"/>
      <c r="C28" s="145"/>
      <c r="D28" s="15"/>
      <c r="E28" s="61"/>
      <c r="F28" s="61"/>
      <c r="G28" s="15"/>
    </row>
    <row r="29" spans="1:12" x14ac:dyDescent="0.25">
      <c r="C29" s="145"/>
    </row>
    <row r="30" spans="1:12" x14ac:dyDescent="0.25">
      <c r="C30" s="145"/>
    </row>
    <row r="31" spans="1:12" x14ac:dyDescent="0.25">
      <c r="C31" s="145"/>
    </row>
    <row r="32" spans="1:12" x14ac:dyDescent="0.25">
      <c r="C32" s="145"/>
    </row>
    <row r="33" spans="3:3" x14ac:dyDescent="0.25">
      <c r="C33" s="145"/>
    </row>
    <row r="34" spans="3:3" x14ac:dyDescent="0.25">
      <c r="C34" s="145"/>
    </row>
    <row r="35" spans="3:3" x14ac:dyDescent="0.25">
      <c r="C35" s="145"/>
    </row>
    <row r="36" spans="3:3" x14ac:dyDescent="0.25">
      <c r="C36" s="145"/>
    </row>
    <row r="37" spans="3:3" x14ac:dyDescent="0.25">
      <c r="C37" s="145"/>
    </row>
    <row r="38" spans="3:3" x14ac:dyDescent="0.25">
      <c r="C38" s="145"/>
    </row>
    <row r="39" spans="3:3" x14ac:dyDescent="0.25">
      <c r="C39" s="145"/>
    </row>
    <row r="40" spans="3:3" x14ac:dyDescent="0.25">
      <c r="C40" s="145"/>
    </row>
    <row r="41" spans="3:3" x14ac:dyDescent="0.25">
      <c r="C41" s="145"/>
    </row>
    <row r="42" spans="3:3" x14ac:dyDescent="0.25">
      <c r="C42" s="145"/>
    </row>
    <row r="43" spans="3:3" x14ac:dyDescent="0.25">
      <c r="C43" s="145"/>
    </row>
    <row r="44" spans="3:3" x14ac:dyDescent="0.25">
      <c r="C44" s="145"/>
    </row>
    <row r="45" spans="3:3" x14ac:dyDescent="0.25">
      <c r="C45" s="145"/>
    </row>
    <row r="46" spans="3:3" x14ac:dyDescent="0.25">
      <c r="C46" s="145"/>
    </row>
    <row r="47" spans="3:3" x14ac:dyDescent="0.25">
      <c r="C47" s="145"/>
    </row>
    <row r="48" spans="3:3" x14ac:dyDescent="0.25">
      <c r="C48" s="145"/>
    </row>
    <row r="49" spans="3:3" x14ac:dyDescent="0.25">
      <c r="C49" s="145"/>
    </row>
    <row r="50" spans="3:3" x14ac:dyDescent="0.25">
      <c r="C50" s="145"/>
    </row>
    <row r="51" spans="3:3" x14ac:dyDescent="0.25">
      <c r="C51" s="145"/>
    </row>
    <row r="52" spans="3:3" x14ac:dyDescent="0.25">
      <c r="C52" s="145"/>
    </row>
    <row r="53" spans="3:3" x14ac:dyDescent="0.25">
      <c r="C53" s="145"/>
    </row>
    <row r="54" spans="3:3" x14ac:dyDescent="0.25">
      <c r="C54" s="145"/>
    </row>
    <row r="55" spans="3:3" x14ac:dyDescent="0.25">
      <c r="C55" s="145"/>
    </row>
    <row r="56" spans="3:3" x14ac:dyDescent="0.25">
      <c r="C56" s="145"/>
    </row>
    <row r="57" spans="3:3" x14ac:dyDescent="0.25">
      <c r="C57" s="145"/>
    </row>
    <row r="58" spans="3:3" x14ac:dyDescent="0.25">
      <c r="C58" s="145"/>
    </row>
    <row r="59" spans="3:3" x14ac:dyDescent="0.25">
      <c r="C59" s="145"/>
    </row>
    <row r="60" spans="3:3" x14ac:dyDescent="0.25">
      <c r="C60" s="145"/>
    </row>
    <row r="61" spans="3:3" x14ac:dyDescent="0.25">
      <c r="C61" s="145"/>
    </row>
    <row r="62" spans="3:3" x14ac:dyDescent="0.25">
      <c r="C62" s="145"/>
    </row>
    <row r="63" spans="3:3" x14ac:dyDescent="0.25">
      <c r="C63" s="145"/>
    </row>
    <row r="64" spans="3:3" x14ac:dyDescent="0.25">
      <c r="C64" s="145"/>
    </row>
    <row r="65" spans="3:3" x14ac:dyDescent="0.25">
      <c r="C65" s="145"/>
    </row>
    <row r="66" spans="3:3" x14ac:dyDescent="0.25">
      <c r="C66" s="145"/>
    </row>
    <row r="67" spans="3:3" x14ac:dyDescent="0.25">
      <c r="C67" s="145"/>
    </row>
    <row r="68" spans="3:3" x14ac:dyDescent="0.25">
      <c r="C68" s="145"/>
    </row>
    <row r="69" spans="3:3" x14ac:dyDescent="0.25">
      <c r="C69" s="145"/>
    </row>
    <row r="70" spans="3:3" x14ac:dyDescent="0.25">
      <c r="C70" s="145"/>
    </row>
    <row r="71" spans="3:3" x14ac:dyDescent="0.25">
      <c r="C71" s="145"/>
    </row>
    <row r="72" spans="3:3" x14ac:dyDescent="0.25">
      <c r="C72" s="145"/>
    </row>
    <row r="73" spans="3:3" x14ac:dyDescent="0.25">
      <c r="C73" s="145"/>
    </row>
    <row r="74" spans="3:3" x14ac:dyDescent="0.25">
      <c r="C74" s="145"/>
    </row>
    <row r="75" spans="3:3" x14ac:dyDescent="0.25">
      <c r="C75" s="145"/>
    </row>
    <row r="76" spans="3:3" x14ac:dyDescent="0.25">
      <c r="C76" s="145"/>
    </row>
    <row r="77" spans="3:3" x14ac:dyDescent="0.25">
      <c r="C77" s="145"/>
    </row>
    <row r="78" spans="3:3" x14ac:dyDescent="0.25">
      <c r="C78" s="145"/>
    </row>
    <row r="79" spans="3:3" x14ac:dyDescent="0.25">
      <c r="C79" s="145"/>
    </row>
    <row r="80" spans="3:3" x14ac:dyDescent="0.25">
      <c r="C80" s="145"/>
    </row>
    <row r="81" spans="3:3" x14ac:dyDescent="0.25">
      <c r="C81" s="145"/>
    </row>
    <row r="82" spans="3:3" x14ac:dyDescent="0.25">
      <c r="C82" s="145"/>
    </row>
    <row r="83" spans="3:3" x14ac:dyDescent="0.25">
      <c r="C83" s="145"/>
    </row>
    <row r="84" spans="3:3" x14ac:dyDescent="0.25">
      <c r="C84" s="145"/>
    </row>
    <row r="85" spans="3:3" x14ac:dyDescent="0.25">
      <c r="C85" s="145"/>
    </row>
    <row r="86" spans="3:3" x14ac:dyDescent="0.25">
      <c r="C86" s="145"/>
    </row>
    <row r="87" spans="3:3" x14ac:dyDescent="0.25">
      <c r="C87" s="145"/>
    </row>
    <row r="88" spans="3:3" x14ac:dyDescent="0.25">
      <c r="C88" s="145"/>
    </row>
    <row r="89" spans="3:3" x14ac:dyDescent="0.25">
      <c r="C89" s="145"/>
    </row>
    <row r="90" spans="3:3" x14ac:dyDescent="0.25">
      <c r="C90" s="145"/>
    </row>
    <row r="91" spans="3:3" x14ac:dyDescent="0.25">
      <c r="C91" s="14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I12" sqref="I12"/>
    </sheetView>
  </sheetViews>
  <sheetFormatPr defaultColWidth="8.88671875" defaultRowHeight="13.2" x14ac:dyDescent="0.25"/>
  <cols>
    <col min="1" max="1" width="37.109375" style="11" customWidth="1"/>
    <col min="2" max="2" width="12.88671875" style="11" customWidth="1"/>
    <col min="3" max="3" width="12.5546875" style="11" customWidth="1"/>
    <col min="4" max="4" width="13" style="11" customWidth="1"/>
    <col min="5" max="6" width="14.109375" style="11" customWidth="1"/>
    <col min="7" max="7" width="12.44140625" style="11" customWidth="1"/>
    <col min="8" max="9" width="8.88671875" style="11"/>
    <col min="10" max="10" width="11.5546875" style="11" customWidth="1"/>
    <col min="11" max="256" width="8.88671875" style="11"/>
    <col min="257" max="257" width="37.109375" style="11" customWidth="1"/>
    <col min="258" max="258" width="12.109375" style="11" customWidth="1"/>
    <col min="259" max="259" width="12.5546875" style="11" customWidth="1"/>
    <col min="260" max="260" width="13" style="11" customWidth="1"/>
    <col min="261" max="262" width="13.5546875" style="11" customWidth="1"/>
    <col min="263" max="263" width="12.44140625" style="11" customWidth="1"/>
    <col min="264" max="265" width="8.88671875" style="11"/>
    <col min="266" max="266" width="11.5546875" style="11" customWidth="1"/>
    <col min="267" max="512" width="8.88671875" style="11"/>
    <col min="513" max="513" width="37.109375" style="11" customWidth="1"/>
    <col min="514" max="514" width="12.109375" style="11" customWidth="1"/>
    <col min="515" max="515" width="12.5546875" style="11" customWidth="1"/>
    <col min="516" max="516" width="13" style="11" customWidth="1"/>
    <col min="517" max="518" width="13.5546875" style="11" customWidth="1"/>
    <col min="519" max="519" width="12.44140625" style="11" customWidth="1"/>
    <col min="520" max="521" width="8.88671875" style="11"/>
    <col min="522" max="522" width="11.5546875" style="11" customWidth="1"/>
    <col min="523" max="768" width="8.88671875" style="11"/>
    <col min="769" max="769" width="37.109375" style="11" customWidth="1"/>
    <col min="770" max="770" width="12.109375" style="11" customWidth="1"/>
    <col min="771" max="771" width="12.5546875" style="11" customWidth="1"/>
    <col min="772" max="772" width="13" style="11" customWidth="1"/>
    <col min="773" max="774" width="13.5546875" style="11" customWidth="1"/>
    <col min="775" max="775" width="12.44140625" style="11" customWidth="1"/>
    <col min="776" max="777" width="8.88671875" style="11"/>
    <col min="778" max="778" width="11.5546875" style="11" customWidth="1"/>
    <col min="779" max="1024" width="8.88671875" style="11"/>
    <col min="1025" max="1025" width="37.109375" style="11" customWidth="1"/>
    <col min="1026" max="1026" width="12.109375" style="11" customWidth="1"/>
    <col min="1027" max="1027" width="12.5546875" style="11" customWidth="1"/>
    <col min="1028" max="1028" width="13" style="11" customWidth="1"/>
    <col min="1029" max="1030" width="13.5546875" style="11" customWidth="1"/>
    <col min="1031" max="1031" width="12.44140625" style="11" customWidth="1"/>
    <col min="1032" max="1033" width="8.88671875" style="11"/>
    <col min="1034" max="1034" width="11.5546875" style="11" customWidth="1"/>
    <col min="1035" max="1280" width="8.88671875" style="11"/>
    <col min="1281" max="1281" width="37.109375" style="11" customWidth="1"/>
    <col min="1282" max="1282" width="12.109375" style="11" customWidth="1"/>
    <col min="1283" max="1283" width="12.5546875" style="11" customWidth="1"/>
    <col min="1284" max="1284" width="13" style="11" customWidth="1"/>
    <col min="1285" max="1286" width="13.5546875" style="11" customWidth="1"/>
    <col min="1287" max="1287" width="12.44140625" style="11" customWidth="1"/>
    <col min="1288" max="1289" width="8.88671875" style="11"/>
    <col min="1290" max="1290" width="11.5546875" style="11" customWidth="1"/>
    <col min="1291" max="1536" width="8.88671875" style="11"/>
    <col min="1537" max="1537" width="37.109375" style="11" customWidth="1"/>
    <col min="1538" max="1538" width="12.109375" style="11" customWidth="1"/>
    <col min="1539" max="1539" width="12.5546875" style="11" customWidth="1"/>
    <col min="1540" max="1540" width="13" style="11" customWidth="1"/>
    <col min="1541" max="1542" width="13.5546875" style="11" customWidth="1"/>
    <col min="1543" max="1543" width="12.44140625" style="11" customWidth="1"/>
    <col min="1544" max="1545" width="8.88671875" style="11"/>
    <col min="1546" max="1546" width="11.5546875" style="11" customWidth="1"/>
    <col min="1547" max="1792" width="8.88671875" style="11"/>
    <col min="1793" max="1793" width="37.109375" style="11" customWidth="1"/>
    <col min="1794" max="1794" width="12.109375" style="11" customWidth="1"/>
    <col min="1795" max="1795" width="12.5546875" style="11" customWidth="1"/>
    <col min="1796" max="1796" width="13" style="11" customWidth="1"/>
    <col min="1797" max="1798" width="13.5546875" style="11" customWidth="1"/>
    <col min="1799" max="1799" width="12.44140625" style="11" customWidth="1"/>
    <col min="1800" max="1801" width="8.88671875" style="11"/>
    <col min="1802" max="1802" width="11.5546875" style="11" customWidth="1"/>
    <col min="1803" max="2048" width="8.88671875" style="11"/>
    <col min="2049" max="2049" width="37.109375" style="11" customWidth="1"/>
    <col min="2050" max="2050" width="12.109375" style="11" customWidth="1"/>
    <col min="2051" max="2051" width="12.5546875" style="11" customWidth="1"/>
    <col min="2052" max="2052" width="13" style="11" customWidth="1"/>
    <col min="2053" max="2054" width="13.5546875" style="11" customWidth="1"/>
    <col min="2055" max="2055" width="12.44140625" style="11" customWidth="1"/>
    <col min="2056" max="2057" width="8.88671875" style="11"/>
    <col min="2058" max="2058" width="11.5546875" style="11" customWidth="1"/>
    <col min="2059" max="2304" width="8.88671875" style="11"/>
    <col min="2305" max="2305" width="37.109375" style="11" customWidth="1"/>
    <col min="2306" max="2306" width="12.109375" style="11" customWidth="1"/>
    <col min="2307" max="2307" width="12.5546875" style="11" customWidth="1"/>
    <col min="2308" max="2308" width="13" style="11" customWidth="1"/>
    <col min="2309" max="2310" width="13.5546875" style="11" customWidth="1"/>
    <col min="2311" max="2311" width="12.44140625" style="11" customWidth="1"/>
    <col min="2312" max="2313" width="8.88671875" style="11"/>
    <col min="2314" max="2314" width="11.5546875" style="11" customWidth="1"/>
    <col min="2315" max="2560" width="8.88671875" style="11"/>
    <col min="2561" max="2561" width="37.109375" style="11" customWidth="1"/>
    <col min="2562" max="2562" width="12.109375" style="11" customWidth="1"/>
    <col min="2563" max="2563" width="12.5546875" style="11" customWidth="1"/>
    <col min="2564" max="2564" width="13" style="11" customWidth="1"/>
    <col min="2565" max="2566" width="13.5546875" style="11" customWidth="1"/>
    <col min="2567" max="2567" width="12.44140625" style="11" customWidth="1"/>
    <col min="2568" max="2569" width="8.88671875" style="11"/>
    <col min="2570" max="2570" width="11.5546875" style="11" customWidth="1"/>
    <col min="2571" max="2816" width="8.88671875" style="11"/>
    <col min="2817" max="2817" width="37.109375" style="11" customWidth="1"/>
    <col min="2818" max="2818" width="12.109375" style="11" customWidth="1"/>
    <col min="2819" max="2819" width="12.5546875" style="11" customWidth="1"/>
    <col min="2820" max="2820" width="13" style="11" customWidth="1"/>
    <col min="2821" max="2822" width="13.5546875" style="11" customWidth="1"/>
    <col min="2823" max="2823" width="12.44140625" style="11" customWidth="1"/>
    <col min="2824" max="2825" width="8.88671875" style="11"/>
    <col min="2826" max="2826" width="11.5546875" style="11" customWidth="1"/>
    <col min="2827" max="3072" width="8.88671875" style="11"/>
    <col min="3073" max="3073" width="37.109375" style="11" customWidth="1"/>
    <col min="3074" max="3074" width="12.109375" style="11" customWidth="1"/>
    <col min="3075" max="3075" width="12.5546875" style="11" customWidth="1"/>
    <col min="3076" max="3076" width="13" style="11" customWidth="1"/>
    <col min="3077" max="3078" width="13.5546875" style="11" customWidth="1"/>
    <col min="3079" max="3079" width="12.44140625" style="11" customWidth="1"/>
    <col min="3080" max="3081" width="8.88671875" style="11"/>
    <col min="3082" max="3082" width="11.5546875" style="11" customWidth="1"/>
    <col min="3083" max="3328" width="8.88671875" style="11"/>
    <col min="3329" max="3329" width="37.109375" style="11" customWidth="1"/>
    <col min="3330" max="3330" width="12.109375" style="11" customWidth="1"/>
    <col min="3331" max="3331" width="12.5546875" style="11" customWidth="1"/>
    <col min="3332" max="3332" width="13" style="11" customWidth="1"/>
    <col min="3333" max="3334" width="13.5546875" style="11" customWidth="1"/>
    <col min="3335" max="3335" width="12.44140625" style="11" customWidth="1"/>
    <col min="3336" max="3337" width="8.88671875" style="11"/>
    <col min="3338" max="3338" width="11.5546875" style="11" customWidth="1"/>
    <col min="3339" max="3584" width="8.88671875" style="11"/>
    <col min="3585" max="3585" width="37.109375" style="11" customWidth="1"/>
    <col min="3586" max="3586" width="12.109375" style="11" customWidth="1"/>
    <col min="3587" max="3587" width="12.5546875" style="11" customWidth="1"/>
    <col min="3588" max="3588" width="13" style="11" customWidth="1"/>
    <col min="3589" max="3590" width="13.5546875" style="11" customWidth="1"/>
    <col min="3591" max="3591" width="12.44140625" style="11" customWidth="1"/>
    <col min="3592" max="3593" width="8.88671875" style="11"/>
    <col min="3594" max="3594" width="11.5546875" style="11" customWidth="1"/>
    <col min="3595" max="3840" width="8.88671875" style="11"/>
    <col min="3841" max="3841" width="37.109375" style="11" customWidth="1"/>
    <col min="3842" max="3842" width="12.109375" style="11" customWidth="1"/>
    <col min="3843" max="3843" width="12.5546875" style="11" customWidth="1"/>
    <col min="3844" max="3844" width="13" style="11" customWidth="1"/>
    <col min="3845" max="3846" width="13.5546875" style="11" customWidth="1"/>
    <col min="3847" max="3847" width="12.44140625" style="11" customWidth="1"/>
    <col min="3848" max="3849" width="8.88671875" style="11"/>
    <col min="3850" max="3850" width="11.5546875" style="11" customWidth="1"/>
    <col min="3851" max="4096" width="8.88671875" style="11"/>
    <col min="4097" max="4097" width="37.109375" style="11" customWidth="1"/>
    <col min="4098" max="4098" width="12.109375" style="11" customWidth="1"/>
    <col min="4099" max="4099" width="12.5546875" style="11" customWidth="1"/>
    <col min="4100" max="4100" width="13" style="11" customWidth="1"/>
    <col min="4101" max="4102" width="13.5546875" style="11" customWidth="1"/>
    <col min="4103" max="4103" width="12.44140625" style="11" customWidth="1"/>
    <col min="4104" max="4105" width="8.88671875" style="11"/>
    <col min="4106" max="4106" width="11.5546875" style="11" customWidth="1"/>
    <col min="4107" max="4352" width="8.88671875" style="11"/>
    <col min="4353" max="4353" width="37.109375" style="11" customWidth="1"/>
    <col min="4354" max="4354" width="12.109375" style="11" customWidth="1"/>
    <col min="4355" max="4355" width="12.5546875" style="11" customWidth="1"/>
    <col min="4356" max="4356" width="13" style="11" customWidth="1"/>
    <col min="4357" max="4358" width="13.5546875" style="11" customWidth="1"/>
    <col min="4359" max="4359" width="12.44140625" style="11" customWidth="1"/>
    <col min="4360" max="4361" width="8.88671875" style="11"/>
    <col min="4362" max="4362" width="11.5546875" style="11" customWidth="1"/>
    <col min="4363" max="4608" width="8.88671875" style="11"/>
    <col min="4609" max="4609" width="37.109375" style="11" customWidth="1"/>
    <col min="4610" max="4610" width="12.109375" style="11" customWidth="1"/>
    <col min="4611" max="4611" width="12.5546875" style="11" customWidth="1"/>
    <col min="4612" max="4612" width="13" style="11" customWidth="1"/>
    <col min="4613" max="4614" width="13.5546875" style="11" customWidth="1"/>
    <col min="4615" max="4615" width="12.44140625" style="11" customWidth="1"/>
    <col min="4616" max="4617" width="8.88671875" style="11"/>
    <col min="4618" max="4618" width="11.5546875" style="11" customWidth="1"/>
    <col min="4619" max="4864" width="8.88671875" style="11"/>
    <col min="4865" max="4865" width="37.109375" style="11" customWidth="1"/>
    <col min="4866" max="4866" width="12.109375" style="11" customWidth="1"/>
    <col min="4867" max="4867" width="12.5546875" style="11" customWidth="1"/>
    <col min="4868" max="4868" width="13" style="11" customWidth="1"/>
    <col min="4869" max="4870" width="13.5546875" style="11" customWidth="1"/>
    <col min="4871" max="4871" width="12.44140625" style="11" customWidth="1"/>
    <col min="4872" max="4873" width="8.88671875" style="11"/>
    <col min="4874" max="4874" width="11.5546875" style="11" customWidth="1"/>
    <col min="4875" max="5120" width="8.88671875" style="11"/>
    <col min="5121" max="5121" width="37.109375" style="11" customWidth="1"/>
    <col min="5122" max="5122" width="12.109375" style="11" customWidth="1"/>
    <col min="5123" max="5123" width="12.5546875" style="11" customWidth="1"/>
    <col min="5124" max="5124" width="13" style="11" customWidth="1"/>
    <col min="5125" max="5126" width="13.5546875" style="11" customWidth="1"/>
    <col min="5127" max="5127" width="12.44140625" style="11" customWidth="1"/>
    <col min="5128" max="5129" width="8.88671875" style="11"/>
    <col min="5130" max="5130" width="11.5546875" style="11" customWidth="1"/>
    <col min="5131" max="5376" width="8.88671875" style="11"/>
    <col min="5377" max="5377" width="37.109375" style="11" customWidth="1"/>
    <col min="5378" max="5378" width="12.109375" style="11" customWidth="1"/>
    <col min="5379" max="5379" width="12.5546875" style="11" customWidth="1"/>
    <col min="5380" max="5380" width="13" style="11" customWidth="1"/>
    <col min="5381" max="5382" width="13.5546875" style="11" customWidth="1"/>
    <col min="5383" max="5383" width="12.44140625" style="11" customWidth="1"/>
    <col min="5384" max="5385" width="8.88671875" style="11"/>
    <col min="5386" max="5386" width="11.5546875" style="11" customWidth="1"/>
    <col min="5387" max="5632" width="8.88671875" style="11"/>
    <col min="5633" max="5633" width="37.109375" style="11" customWidth="1"/>
    <col min="5634" max="5634" width="12.109375" style="11" customWidth="1"/>
    <col min="5635" max="5635" width="12.5546875" style="11" customWidth="1"/>
    <col min="5636" max="5636" width="13" style="11" customWidth="1"/>
    <col min="5637" max="5638" width="13.5546875" style="11" customWidth="1"/>
    <col min="5639" max="5639" width="12.44140625" style="11" customWidth="1"/>
    <col min="5640" max="5641" width="8.88671875" style="11"/>
    <col min="5642" max="5642" width="11.5546875" style="11" customWidth="1"/>
    <col min="5643" max="5888" width="8.88671875" style="11"/>
    <col min="5889" max="5889" width="37.109375" style="11" customWidth="1"/>
    <col min="5890" max="5890" width="12.109375" style="11" customWidth="1"/>
    <col min="5891" max="5891" width="12.5546875" style="11" customWidth="1"/>
    <col min="5892" max="5892" width="13" style="11" customWidth="1"/>
    <col min="5893" max="5894" width="13.5546875" style="11" customWidth="1"/>
    <col min="5895" max="5895" width="12.44140625" style="11" customWidth="1"/>
    <col min="5896" max="5897" width="8.88671875" style="11"/>
    <col min="5898" max="5898" width="11.5546875" style="11" customWidth="1"/>
    <col min="5899" max="6144" width="8.88671875" style="11"/>
    <col min="6145" max="6145" width="37.109375" style="11" customWidth="1"/>
    <col min="6146" max="6146" width="12.109375" style="11" customWidth="1"/>
    <col min="6147" max="6147" width="12.5546875" style="11" customWidth="1"/>
    <col min="6148" max="6148" width="13" style="11" customWidth="1"/>
    <col min="6149" max="6150" width="13.5546875" style="11" customWidth="1"/>
    <col min="6151" max="6151" width="12.44140625" style="11" customWidth="1"/>
    <col min="6152" max="6153" width="8.88671875" style="11"/>
    <col min="6154" max="6154" width="11.5546875" style="11" customWidth="1"/>
    <col min="6155" max="6400" width="8.88671875" style="11"/>
    <col min="6401" max="6401" width="37.109375" style="11" customWidth="1"/>
    <col min="6402" max="6402" width="12.109375" style="11" customWidth="1"/>
    <col min="6403" max="6403" width="12.5546875" style="11" customWidth="1"/>
    <col min="6404" max="6404" width="13" style="11" customWidth="1"/>
    <col min="6405" max="6406" width="13.5546875" style="11" customWidth="1"/>
    <col min="6407" max="6407" width="12.44140625" style="11" customWidth="1"/>
    <col min="6408" max="6409" width="8.88671875" style="11"/>
    <col min="6410" max="6410" width="11.5546875" style="11" customWidth="1"/>
    <col min="6411" max="6656" width="8.88671875" style="11"/>
    <col min="6657" max="6657" width="37.109375" style="11" customWidth="1"/>
    <col min="6658" max="6658" width="12.109375" style="11" customWidth="1"/>
    <col min="6659" max="6659" width="12.5546875" style="11" customWidth="1"/>
    <col min="6660" max="6660" width="13" style="11" customWidth="1"/>
    <col min="6661" max="6662" width="13.5546875" style="11" customWidth="1"/>
    <col min="6663" max="6663" width="12.44140625" style="11" customWidth="1"/>
    <col min="6664" max="6665" width="8.88671875" style="11"/>
    <col min="6666" max="6666" width="11.5546875" style="11" customWidth="1"/>
    <col min="6667" max="6912" width="8.88671875" style="11"/>
    <col min="6913" max="6913" width="37.109375" style="11" customWidth="1"/>
    <col min="6914" max="6914" width="12.109375" style="11" customWidth="1"/>
    <col min="6915" max="6915" width="12.5546875" style="11" customWidth="1"/>
    <col min="6916" max="6916" width="13" style="11" customWidth="1"/>
    <col min="6917" max="6918" width="13.5546875" style="11" customWidth="1"/>
    <col min="6919" max="6919" width="12.44140625" style="11" customWidth="1"/>
    <col min="6920" max="6921" width="8.88671875" style="11"/>
    <col min="6922" max="6922" width="11.5546875" style="11" customWidth="1"/>
    <col min="6923" max="7168" width="8.88671875" style="11"/>
    <col min="7169" max="7169" width="37.109375" style="11" customWidth="1"/>
    <col min="7170" max="7170" width="12.109375" style="11" customWidth="1"/>
    <col min="7171" max="7171" width="12.5546875" style="11" customWidth="1"/>
    <col min="7172" max="7172" width="13" style="11" customWidth="1"/>
    <col min="7173" max="7174" width="13.5546875" style="11" customWidth="1"/>
    <col min="7175" max="7175" width="12.44140625" style="11" customWidth="1"/>
    <col min="7176" max="7177" width="8.88671875" style="11"/>
    <col min="7178" max="7178" width="11.5546875" style="11" customWidth="1"/>
    <col min="7179" max="7424" width="8.88671875" style="11"/>
    <col min="7425" max="7425" width="37.109375" style="11" customWidth="1"/>
    <col min="7426" max="7426" width="12.109375" style="11" customWidth="1"/>
    <col min="7427" max="7427" width="12.5546875" style="11" customWidth="1"/>
    <col min="7428" max="7428" width="13" style="11" customWidth="1"/>
    <col min="7429" max="7430" width="13.5546875" style="11" customWidth="1"/>
    <col min="7431" max="7431" width="12.44140625" style="11" customWidth="1"/>
    <col min="7432" max="7433" width="8.88671875" style="11"/>
    <col min="7434" max="7434" width="11.5546875" style="11" customWidth="1"/>
    <col min="7435" max="7680" width="8.88671875" style="11"/>
    <col min="7681" max="7681" width="37.109375" style="11" customWidth="1"/>
    <col min="7682" max="7682" width="12.109375" style="11" customWidth="1"/>
    <col min="7683" max="7683" width="12.5546875" style="11" customWidth="1"/>
    <col min="7684" max="7684" width="13" style="11" customWidth="1"/>
    <col min="7685" max="7686" width="13.5546875" style="11" customWidth="1"/>
    <col min="7687" max="7687" width="12.44140625" style="11" customWidth="1"/>
    <col min="7688" max="7689" width="8.88671875" style="11"/>
    <col min="7690" max="7690" width="11.5546875" style="11" customWidth="1"/>
    <col min="7691" max="7936" width="8.88671875" style="11"/>
    <col min="7937" max="7937" width="37.109375" style="11" customWidth="1"/>
    <col min="7938" max="7938" width="12.109375" style="11" customWidth="1"/>
    <col min="7939" max="7939" width="12.5546875" style="11" customWidth="1"/>
    <col min="7940" max="7940" width="13" style="11" customWidth="1"/>
    <col min="7941" max="7942" width="13.5546875" style="11" customWidth="1"/>
    <col min="7943" max="7943" width="12.44140625" style="11" customWidth="1"/>
    <col min="7944" max="7945" width="8.88671875" style="11"/>
    <col min="7946" max="7946" width="11.5546875" style="11" customWidth="1"/>
    <col min="7947" max="8192" width="8.88671875" style="11"/>
    <col min="8193" max="8193" width="37.109375" style="11" customWidth="1"/>
    <col min="8194" max="8194" width="12.109375" style="11" customWidth="1"/>
    <col min="8195" max="8195" width="12.5546875" style="11" customWidth="1"/>
    <col min="8196" max="8196" width="13" style="11" customWidth="1"/>
    <col min="8197" max="8198" width="13.5546875" style="11" customWidth="1"/>
    <col min="8199" max="8199" width="12.44140625" style="11" customWidth="1"/>
    <col min="8200" max="8201" width="8.88671875" style="11"/>
    <col min="8202" max="8202" width="11.5546875" style="11" customWidth="1"/>
    <col min="8203" max="8448" width="8.88671875" style="11"/>
    <col min="8449" max="8449" width="37.109375" style="11" customWidth="1"/>
    <col min="8450" max="8450" width="12.109375" style="11" customWidth="1"/>
    <col min="8451" max="8451" width="12.5546875" style="11" customWidth="1"/>
    <col min="8452" max="8452" width="13" style="11" customWidth="1"/>
    <col min="8453" max="8454" width="13.5546875" style="11" customWidth="1"/>
    <col min="8455" max="8455" width="12.44140625" style="11" customWidth="1"/>
    <col min="8456" max="8457" width="8.88671875" style="11"/>
    <col min="8458" max="8458" width="11.5546875" style="11" customWidth="1"/>
    <col min="8459" max="8704" width="8.88671875" style="11"/>
    <col min="8705" max="8705" width="37.109375" style="11" customWidth="1"/>
    <col min="8706" max="8706" width="12.109375" style="11" customWidth="1"/>
    <col min="8707" max="8707" width="12.5546875" style="11" customWidth="1"/>
    <col min="8708" max="8708" width="13" style="11" customWidth="1"/>
    <col min="8709" max="8710" width="13.5546875" style="11" customWidth="1"/>
    <col min="8711" max="8711" width="12.44140625" style="11" customWidth="1"/>
    <col min="8712" max="8713" width="8.88671875" style="11"/>
    <col min="8714" max="8714" width="11.5546875" style="11" customWidth="1"/>
    <col min="8715" max="8960" width="8.88671875" style="11"/>
    <col min="8961" max="8961" width="37.109375" style="11" customWidth="1"/>
    <col min="8962" max="8962" width="12.109375" style="11" customWidth="1"/>
    <col min="8963" max="8963" width="12.5546875" style="11" customWidth="1"/>
    <col min="8964" max="8964" width="13" style="11" customWidth="1"/>
    <col min="8965" max="8966" width="13.5546875" style="11" customWidth="1"/>
    <col min="8967" max="8967" width="12.44140625" style="11" customWidth="1"/>
    <col min="8968" max="8969" width="8.88671875" style="11"/>
    <col min="8970" max="8970" width="11.5546875" style="11" customWidth="1"/>
    <col min="8971" max="9216" width="8.88671875" style="11"/>
    <col min="9217" max="9217" width="37.109375" style="11" customWidth="1"/>
    <col min="9218" max="9218" width="12.109375" style="11" customWidth="1"/>
    <col min="9219" max="9219" width="12.5546875" style="11" customWidth="1"/>
    <col min="9220" max="9220" width="13" style="11" customWidth="1"/>
    <col min="9221" max="9222" width="13.5546875" style="11" customWidth="1"/>
    <col min="9223" max="9223" width="12.44140625" style="11" customWidth="1"/>
    <col min="9224" max="9225" width="8.88671875" style="11"/>
    <col min="9226" max="9226" width="11.5546875" style="11" customWidth="1"/>
    <col min="9227" max="9472" width="8.88671875" style="11"/>
    <col min="9473" max="9473" width="37.109375" style="11" customWidth="1"/>
    <col min="9474" max="9474" width="12.109375" style="11" customWidth="1"/>
    <col min="9475" max="9475" width="12.5546875" style="11" customWidth="1"/>
    <col min="9476" max="9476" width="13" style="11" customWidth="1"/>
    <col min="9477" max="9478" width="13.5546875" style="11" customWidth="1"/>
    <col min="9479" max="9479" width="12.44140625" style="11" customWidth="1"/>
    <col min="9480" max="9481" width="8.88671875" style="11"/>
    <col min="9482" max="9482" width="11.5546875" style="11" customWidth="1"/>
    <col min="9483" max="9728" width="8.88671875" style="11"/>
    <col min="9729" max="9729" width="37.109375" style="11" customWidth="1"/>
    <col min="9730" max="9730" width="12.109375" style="11" customWidth="1"/>
    <col min="9731" max="9731" width="12.5546875" style="11" customWidth="1"/>
    <col min="9732" max="9732" width="13" style="11" customWidth="1"/>
    <col min="9733" max="9734" width="13.5546875" style="11" customWidth="1"/>
    <col min="9735" max="9735" width="12.44140625" style="11" customWidth="1"/>
    <col min="9736" max="9737" width="8.88671875" style="11"/>
    <col min="9738" max="9738" width="11.5546875" style="11" customWidth="1"/>
    <col min="9739" max="9984" width="8.88671875" style="11"/>
    <col min="9985" max="9985" width="37.109375" style="11" customWidth="1"/>
    <col min="9986" max="9986" width="12.109375" style="11" customWidth="1"/>
    <col min="9987" max="9987" width="12.5546875" style="11" customWidth="1"/>
    <col min="9988" max="9988" width="13" style="11" customWidth="1"/>
    <col min="9989" max="9990" width="13.5546875" style="11" customWidth="1"/>
    <col min="9991" max="9991" width="12.44140625" style="11" customWidth="1"/>
    <col min="9992" max="9993" width="8.88671875" style="11"/>
    <col min="9994" max="9994" width="11.5546875" style="11" customWidth="1"/>
    <col min="9995" max="10240" width="8.88671875" style="11"/>
    <col min="10241" max="10241" width="37.109375" style="11" customWidth="1"/>
    <col min="10242" max="10242" width="12.109375" style="11" customWidth="1"/>
    <col min="10243" max="10243" width="12.5546875" style="11" customWidth="1"/>
    <col min="10244" max="10244" width="13" style="11" customWidth="1"/>
    <col min="10245" max="10246" width="13.5546875" style="11" customWidth="1"/>
    <col min="10247" max="10247" width="12.44140625" style="11" customWidth="1"/>
    <col min="10248" max="10249" width="8.88671875" style="11"/>
    <col min="10250" max="10250" width="11.5546875" style="11" customWidth="1"/>
    <col min="10251" max="10496" width="8.88671875" style="11"/>
    <col min="10497" max="10497" width="37.109375" style="11" customWidth="1"/>
    <col min="10498" max="10498" width="12.109375" style="11" customWidth="1"/>
    <col min="10499" max="10499" width="12.5546875" style="11" customWidth="1"/>
    <col min="10500" max="10500" width="13" style="11" customWidth="1"/>
    <col min="10501" max="10502" width="13.5546875" style="11" customWidth="1"/>
    <col min="10503" max="10503" width="12.44140625" style="11" customWidth="1"/>
    <col min="10504" max="10505" width="8.88671875" style="11"/>
    <col min="10506" max="10506" width="11.5546875" style="11" customWidth="1"/>
    <col min="10507" max="10752" width="8.88671875" style="11"/>
    <col min="10753" max="10753" width="37.109375" style="11" customWidth="1"/>
    <col min="10754" max="10754" width="12.109375" style="11" customWidth="1"/>
    <col min="10755" max="10755" width="12.5546875" style="11" customWidth="1"/>
    <col min="10756" max="10756" width="13" style="11" customWidth="1"/>
    <col min="10757" max="10758" width="13.5546875" style="11" customWidth="1"/>
    <col min="10759" max="10759" width="12.44140625" style="11" customWidth="1"/>
    <col min="10760" max="10761" width="8.88671875" style="11"/>
    <col min="10762" max="10762" width="11.5546875" style="11" customWidth="1"/>
    <col min="10763" max="11008" width="8.88671875" style="11"/>
    <col min="11009" max="11009" width="37.109375" style="11" customWidth="1"/>
    <col min="11010" max="11010" width="12.109375" style="11" customWidth="1"/>
    <col min="11011" max="11011" width="12.5546875" style="11" customWidth="1"/>
    <col min="11012" max="11012" width="13" style="11" customWidth="1"/>
    <col min="11013" max="11014" width="13.5546875" style="11" customWidth="1"/>
    <col min="11015" max="11015" width="12.44140625" style="11" customWidth="1"/>
    <col min="11016" max="11017" width="8.88671875" style="11"/>
    <col min="11018" max="11018" width="11.5546875" style="11" customWidth="1"/>
    <col min="11019" max="11264" width="8.88671875" style="11"/>
    <col min="11265" max="11265" width="37.109375" style="11" customWidth="1"/>
    <col min="11266" max="11266" width="12.109375" style="11" customWidth="1"/>
    <col min="11267" max="11267" width="12.5546875" style="11" customWidth="1"/>
    <col min="11268" max="11268" width="13" style="11" customWidth="1"/>
    <col min="11269" max="11270" width="13.5546875" style="11" customWidth="1"/>
    <col min="11271" max="11271" width="12.44140625" style="11" customWidth="1"/>
    <col min="11272" max="11273" width="8.88671875" style="11"/>
    <col min="11274" max="11274" width="11.5546875" style="11" customWidth="1"/>
    <col min="11275" max="11520" width="8.88671875" style="11"/>
    <col min="11521" max="11521" width="37.109375" style="11" customWidth="1"/>
    <col min="11522" max="11522" width="12.109375" style="11" customWidth="1"/>
    <col min="11523" max="11523" width="12.5546875" style="11" customWidth="1"/>
    <col min="11524" max="11524" width="13" style="11" customWidth="1"/>
    <col min="11525" max="11526" width="13.5546875" style="11" customWidth="1"/>
    <col min="11527" max="11527" width="12.44140625" style="11" customWidth="1"/>
    <col min="11528" max="11529" width="8.88671875" style="11"/>
    <col min="11530" max="11530" width="11.5546875" style="11" customWidth="1"/>
    <col min="11531" max="11776" width="8.88671875" style="11"/>
    <col min="11777" max="11777" width="37.109375" style="11" customWidth="1"/>
    <col min="11778" max="11778" width="12.109375" style="11" customWidth="1"/>
    <col min="11779" max="11779" width="12.5546875" style="11" customWidth="1"/>
    <col min="11780" max="11780" width="13" style="11" customWidth="1"/>
    <col min="11781" max="11782" width="13.5546875" style="11" customWidth="1"/>
    <col min="11783" max="11783" width="12.44140625" style="11" customWidth="1"/>
    <col min="11784" max="11785" width="8.88671875" style="11"/>
    <col min="11786" max="11786" width="11.5546875" style="11" customWidth="1"/>
    <col min="11787" max="12032" width="8.88671875" style="11"/>
    <col min="12033" max="12033" width="37.109375" style="11" customWidth="1"/>
    <col min="12034" max="12034" width="12.109375" style="11" customWidth="1"/>
    <col min="12035" max="12035" width="12.5546875" style="11" customWidth="1"/>
    <col min="12036" max="12036" width="13" style="11" customWidth="1"/>
    <col min="12037" max="12038" width="13.5546875" style="11" customWidth="1"/>
    <col min="12039" max="12039" width="12.44140625" style="11" customWidth="1"/>
    <col min="12040" max="12041" width="8.88671875" style="11"/>
    <col min="12042" max="12042" width="11.5546875" style="11" customWidth="1"/>
    <col min="12043" max="12288" width="8.88671875" style="11"/>
    <col min="12289" max="12289" width="37.109375" style="11" customWidth="1"/>
    <col min="12290" max="12290" width="12.109375" style="11" customWidth="1"/>
    <col min="12291" max="12291" width="12.5546875" style="11" customWidth="1"/>
    <col min="12292" max="12292" width="13" style="11" customWidth="1"/>
    <col min="12293" max="12294" width="13.5546875" style="11" customWidth="1"/>
    <col min="12295" max="12295" width="12.44140625" style="11" customWidth="1"/>
    <col min="12296" max="12297" width="8.88671875" style="11"/>
    <col min="12298" max="12298" width="11.5546875" style="11" customWidth="1"/>
    <col min="12299" max="12544" width="8.88671875" style="11"/>
    <col min="12545" max="12545" width="37.109375" style="11" customWidth="1"/>
    <col min="12546" max="12546" width="12.109375" style="11" customWidth="1"/>
    <col min="12547" max="12547" width="12.5546875" style="11" customWidth="1"/>
    <col min="12548" max="12548" width="13" style="11" customWidth="1"/>
    <col min="12549" max="12550" width="13.5546875" style="11" customWidth="1"/>
    <col min="12551" max="12551" width="12.44140625" style="11" customWidth="1"/>
    <col min="12552" max="12553" width="8.88671875" style="11"/>
    <col min="12554" max="12554" width="11.5546875" style="11" customWidth="1"/>
    <col min="12555" max="12800" width="8.88671875" style="11"/>
    <col min="12801" max="12801" width="37.109375" style="11" customWidth="1"/>
    <col min="12802" max="12802" width="12.109375" style="11" customWidth="1"/>
    <col min="12803" max="12803" width="12.5546875" style="11" customWidth="1"/>
    <col min="12804" max="12804" width="13" style="11" customWidth="1"/>
    <col min="12805" max="12806" width="13.5546875" style="11" customWidth="1"/>
    <col min="12807" max="12807" width="12.44140625" style="11" customWidth="1"/>
    <col min="12808" max="12809" width="8.88671875" style="11"/>
    <col min="12810" max="12810" width="11.5546875" style="11" customWidth="1"/>
    <col min="12811" max="13056" width="8.88671875" style="11"/>
    <col min="13057" max="13057" width="37.109375" style="11" customWidth="1"/>
    <col min="13058" max="13058" width="12.109375" style="11" customWidth="1"/>
    <col min="13059" max="13059" width="12.5546875" style="11" customWidth="1"/>
    <col min="13060" max="13060" width="13" style="11" customWidth="1"/>
    <col min="13061" max="13062" width="13.5546875" style="11" customWidth="1"/>
    <col min="13063" max="13063" width="12.44140625" style="11" customWidth="1"/>
    <col min="13064" max="13065" width="8.88671875" style="11"/>
    <col min="13066" max="13066" width="11.5546875" style="11" customWidth="1"/>
    <col min="13067" max="13312" width="8.88671875" style="11"/>
    <col min="13313" max="13313" width="37.109375" style="11" customWidth="1"/>
    <col min="13314" max="13314" width="12.109375" style="11" customWidth="1"/>
    <col min="13315" max="13315" width="12.5546875" style="11" customWidth="1"/>
    <col min="13316" max="13316" width="13" style="11" customWidth="1"/>
    <col min="13317" max="13318" width="13.5546875" style="11" customWidth="1"/>
    <col min="13319" max="13319" width="12.44140625" style="11" customWidth="1"/>
    <col min="13320" max="13321" width="8.88671875" style="11"/>
    <col min="13322" max="13322" width="11.5546875" style="11" customWidth="1"/>
    <col min="13323" max="13568" width="8.88671875" style="11"/>
    <col min="13569" max="13569" width="37.109375" style="11" customWidth="1"/>
    <col min="13570" max="13570" width="12.109375" style="11" customWidth="1"/>
    <col min="13571" max="13571" width="12.5546875" style="11" customWidth="1"/>
    <col min="13572" max="13572" width="13" style="11" customWidth="1"/>
    <col min="13573" max="13574" width="13.5546875" style="11" customWidth="1"/>
    <col min="13575" max="13575" width="12.44140625" style="11" customWidth="1"/>
    <col min="13576" max="13577" width="8.88671875" style="11"/>
    <col min="13578" max="13578" width="11.5546875" style="11" customWidth="1"/>
    <col min="13579" max="13824" width="8.88671875" style="11"/>
    <col min="13825" max="13825" width="37.109375" style="11" customWidth="1"/>
    <col min="13826" max="13826" width="12.109375" style="11" customWidth="1"/>
    <col min="13827" max="13827" width="12.5546875" style="11" customWidth="1"/>
    <col min="13828" max="13828" width="13" style="11" customWidth="1"/>
    <col min="13829" max="13830" width="13.5546875" style="11" customWidth="1"/>
    <col min="13831" max="13831" width="12.44140625" style="11" customWidth="1"/>
    <col min="13832" max="13833" width="8.88671875" style="11"/>
    <col min="13834" max="13834" width="11.5546875" style="11" customWidth="1"/>
    <col min="13835" max="14080" width="8.88671875" style="11"/>
    <col min="14081" max="14081" width="37.109375" style="11" customWidth="1"/>
    <col min="14082" max="14082" width="12.109375" style="11" customWidth="1"/>
    <col min="14083" max="14083" width="12.5546875" style="11" customWidth="1"/>
    <col min="14084" max="14084" width="13" style="11" customWidth="1"/>
    <col min="14085" max="14086" width="13.5546875" style="11" customWidth="1"/>
    <col min="14087" max="14087" width="12.44140625" style="11" customWidth="1"/>
    <col min="14088" max="14089" width="8.88671875" style="11"/>
    <col min="14090" max="14090" width="11.5546875" style="11" customWidth="1"/>
    <col min="14091" max="14336" width="8.88671875" style="11"/>
    <col min="14337" max="14337" width="37.109375" style="11" customWidth="1"/>
    <col min="14338" max="14338" width="12.109375" style="11" customWidth="1"/>
    <col min="14339" max="14339" width="12.5546875" style="11" customWidth="1"/>
    <col min="14340" max="14340" width="13" style="11" customWidth="1"/>
    <col min="14341" max="14342" width="13.5546875" style="11" customWidth="1"/>
    <col min="14343" max="14343" width="12.44140625" style="11" customWidth="1"/>
    <col min="14344" max="14345" width="8.88671875" style="11"/>
    <col min="14346" max="14346" width="11.5546875" style="11" customWidth="1"/>
    <col min="14347" max="14592" width="8.88671875" style="11"/>
    <col min="14593" max="14593" width="37.109375" style="11" customWidth="1"/>
    <col min="14594" max="14594" width="12.109375" style="11" customWidth="1"/>
    <col min="14595" max="14595" width="12.5546875" style="11" customWidth="1"/>
    <col min="14596" max="14596" width="13" style="11" customWidth="1"/>
    <col min="14597" max="14598" width="13.5546875" style="11" customWidth="1"/>
    <col min="14599" max="14599" width="12.44140625" style="11" customWidth="1"/>
    <col min="14600" max="14601" width="8.88671875" style="11"/>
    <col min="14602" max="14602" width="11.5546875" style="11" customWidth="1"/>
    <col min="14603" max="14848" width="8.88671875" style="11"/>
    <col min="14849" max="14849" width="37.109375" style="11" customWidth="1"/>
    <col min="14850" max="14850" width="12.109375" style="11" customWidth="1"/>
    <col min="14851" max="14851" width="12.5546875" style="11" customWidth="1"/>
    <col min="14852" max="14852" width="13" style="11" customWidth="1"/>
    <col min="14853" max="14854" width="13.5546875" style="11" customWidth="1"/>
    <col min="14855" max="14855" width="12.44140625" style="11" customWidth="1"/>
    <col min="14856" max="14857" width="8.88671875" style="11"/>
    <col min="14858" max="14858" width="11.5546875" style="11" customWidth="1"/>
    <col min="14859" max="15104" width="8.88671875" style="11"/>
    <col min="15105" max="15105" width="37.109375" style="11" customWidth="1"/>
    <col min="15106" max="15106" width="12.109375" style="11" customWidth="1"/>
    <col min="15107" max="15107" width="12.5546875" style="11" customWidth="1"/>
    <col min="15108" max="15108" width="13" style="11" customWidth="1"/>
    <col min="15109" max="15110" width="13.5546875" style="11" customWidth="1"/>
    <col min="15111" max="15111" width="12.44140625" style="11" customWidth="1"/>
    <col min="15112" max="15113" width="8.88671875" style="11"/>
    <col min="15114" max="15114" width="11.5546875" style="11" customWidth="1"/>
    <col min="15115" max="15360" width="8.88671875" style="11"/>
    <col min="15361" max="15361" width="37.109375" style="11" customWidth="1"/>
    <col min="15362" max="15362" width="12.109375" style="11" customWidth="1"/>
    <col min="15363" max="15363" width="12.5546875" style="11" customWidth="1"/>
    <col min="15364" max="15364" width="13" style="11" customWidth="1"/>
    <col min="15365" max="15366" width="13.5546875" style="11" customWidth="1"/>
    <col min="15367" max="15367" width="12.44140625" style="11" customWidth="1"/>
    <col min="15368" max="15369" width="8.88671875" style="11"/>
    <col min="15370" max="15370" width="11.5546875" style="11" customWidth="1"/>
    <col min="15371" max="15616" width="8.88671875" style="11"/>
    <col min="15617" max="15617" width="37.109375" style="11" customWidth="1"/>
    <col min="15618" max="15618" width="12.109375" style="11" customWidth="1"/>
    <col min="15619" max="15619" width="12.5546875" style="11" customWidth="1"/>
    <col min="15620" max="15620" width="13" style="11" customWidth="1"/>
    <col min="15621" max="15622" width="13.5546875" style="11" customWidth="1"/>
    <col min="15623" max="15623" width="12.44140625" style="11" customWidth="1"/>
    <col min="15624" max="15625" width="8.88671875" style="11"/>
    <col min="15626" max="15626" width="11.5546875" style="11" customWidth="1"/>
    <col min="15627" max="15872" width="8.88671875" style="11"/>
    <col min="15873" max="15873" width="37.109375" style="11" customWidth="1"/>
    <col min="15874" max="15874" width="12.109375" style="11" customWidth="1"/>
    <col min="15875" max="15875" width="12.5546875" style="11" customWidth="1"/>
    <col min="15876" max="15876" width="13" style="11" customWidth="1"/>
    <col min="15877" max="15878" width="13.5546875" style="11" customWidth="1"/>
    <col min="15879" max="15879" width="12.44140625" style="11" customWidth="1"/>
    <col min="15880" max="15881" width="8.88671875" style="11"/>
    <col min="15882" max="15882" width="11.5546875" style="11" customWidth="1"/>
    <col min="15883" max="16128" width="8.88671875" style="11"/>
    <col min="16129" max="16129" width="37.109375" style="11" customWidth="1"/>
    <col min="16130" max="16130" width="12.109375" style="11" customWidth="1"/>
    <col min="16131" max="16131" width="12.5546875" style="11" customWidth="1"/>
    <col min="16132" max="16132" width="13" style="11" customWidth="1"/>
    <col min="16133" max="16134" width="13.5546875" style="11" customWidth="1"/>
    <col min="16135" max="16135" width="12.44140625" style="11" customWidth="1"/>
    <col min="16136" max="16137" width="8.88671875" style="11"/>
    <col min="16138" max="16138" width="11.5546875" style="11" customWidth="1"/>
    <col min="16139" max="16384" width="8.88671875" style="11"/>
  </cols>
  <sheetData>
    <row r="1" spans="1:14" s="2" customFormat="1" ht="20.399999999999999" x14ac:dyDescent="0.35">
      <c r="A1" s="250" t="s">
        <v>325</v>
      </c>
      <c r="B1" s="250"/>
      <c r="C1" s="250"/>
      <c r="D1" s="250"/>
      <c r="E1" s="250"/>
      <c r="F1" s="250"/>
      <c r="G1" s="250"/>
    </row>
    <row r="2" spans="1:14" s="2" customFormat="1" ht="21" x14ac:dyDescent="0.4">
      <c r="A2" s="251" t="s">
        <v>38</v>
      </c>
      <c r="B2" s="251"/>
      <c r="C2" s="251"/>
      <c r="D2" s="251"/>
      <c r="E2" s="251"/>
      <c r="F2" s="251"/>
      <c r="G2" s="251"/>
    </row>
    <row r="3" spans="1:14" s="4" customFormat="1" ht="15.6" x14ac:dyDescent="0.3">
      <c r="A3" s="104"/>
      <c r="B3" s="104"/>
      <c r="C3" s="104"/>
      <c r="D3" s="104"/>
      <c r="E3" s="104"/>
      <c r="F3" s="104"/>
      <c r="G3" s="143" t="s">
        <v>35</v>
      </c>
    </row>
    <row r="4" spans="1:14" s="4" customFormat="1" ht="58.5" customHeight="1" x14ac:dyDescent="0.2">
      <c r="A4" s="59"/>
      <c r="B4" s="95" t="s">
        <v>440</v>
      </c>
      <c r="C4" s="95" t="s">
        <v>447</v>
      </c>
      <c r="D4" s="103" t="s">
        <v>36</v>
      </c>
      <c r="E4" s="96" t="s">
        <v>441</v>
      </c>
      <c r="F4" s="96" t="s">
        <v>444</v>
      </c>
      <c r="G4" s="103" t="s">
        <v>36</v>
      </c>
    </row>
    <row r="5" spans="1:14" s="6" customFormat="1" ht="28.2" customHeight="1" x14ac:dyDescent="0.3">
      <c r="A5" s="16" t="s">
        <v>6</v>
      </c>
      <c r="B5" s="98">
        <f>SUM(B6:B29)</f>
        <v>2400</v>
      </c>
      <c r="C5" s="200">
        <f>SUM(C6:C29)</f>
        <v>1678</v>
      </c>
      <c r="D5" s="99">
        <f>C5/B5*100</f>
        <v>69.916666666666671</v>
      </c>
      <c r="E5" s="200">
        <f>SUM(E6:E29)</f>
        <v>304</v>
      </c>
      <c r="F5" s="200">
        <f>SUM(F6:F29)</f>
        <v>165</v>
      </c>
      <c r="G5" s="9">
        <f>F5/E5*100</f>
        <v>54.276315789473685</v>
      </c>
    </row>
    <row r="6" spans="1:14" ht="18.600000000000001" customHeight="1" x14ac:dyDescent="0.25">
      <c r="A6" s="132" t="s">
        <v>39</v>
      </c>
      <c r="B6" s="170">
        <v>1136</v>
      </c>
      <c r="C6" s="170">
        <v>887</v>
      </c>
      <c r="D6" s="179">
        <f t="shared" ref="D6:D29" si="0">C6/B6*100</f>
        <v>78.08098591549296</v>
      </c>
      <c r="E6" s="170">
        <v>92</v>
      </c>
      <c r="F6" s="170">
        <v>114</v>
      </c>
      <c r="G6" s="9">
        <f t="shared" ref="G6:G29" si="1">F6/E6*100</f>
        <v>123.91304347826086</v>
      </c>
      <c r="H6" s="10"/>
      <c r="I6" s="17"/>
      <c r="J6" s="17"/>
      <c r="K6" s="17"/>
      <c r="L6" s="17"/>
      <c r="M6" s="17"/>
      <c r="N6" s="17"/>
    </row>
    <row r="7" spans="1:14" ht="18.600000000000001" customHeight="1" x14ac:dyDescent="0.25">
      <c r="A7" s="132" t="s">
        <v>40</v>
      </c>
      <c r="B7" s="170">
        <v>59</v>
      </c>
      <c r="C7" s="170">
        <v>18</v>
      </c>
      <c r="D7" s="179">
        <f t="shared" si="0"/>
        <v>30.508474576271187</v>
      </c>
      <c r="E7" s="170">
        <v>0</v>
      </c>
      <c r="F7" s="170">
        <v>0</v>
      </c>
      <c r="G7" s="9" t="s">
        <v>75</v>
      </c>
      <c r="H7" s="10"/>
      <c r="I7" s="17"/>
      <c r="J7" s="17"/>
      <c r="K7" s="17"/>
      <c r="L7" s="17"/>
      <c r="M7" s="17"/>
      <c r="N7" s="17"/>
    </row>
    <row r="8" spans="1:14" s="14" customFormat="1" ht="18.600000000000001" customHeight="1" x14ac:dyDescent="0.25">
      <c r="A8" s="132" t="s">
        <v>41</v>
      </c>
      <c r="B8" s="170">
        <v>0</v>
      </c>
      <c r="C8" s="170">
        <v>0</v>
      </c>
      <c r="D8" s="179" t="s">
        <v>75</v>
      </c>
      <c r="E8" s="170">
        <v>0</v>
      </c>
      <c r="F8" s="170">
        <v>0</v>
      </c>
      <c r="G8" s="9" t="s">
        <v>75</v>
      </c>
      <c r="H8" s="10"/>
      <c r="I8" s="11"/>
      <c r="J8" s="12"/>
    </row>
    <row r="9" spans="1:14" ht="18.600000000000001" customHeight="1" x14ac:dyDescent="0.25">
      <c r="A9" s="132" t="s">
        <v>42</v>
      </c>
      <c r="B9" s="170">
        <v>40</v>
      </c>
      <c r="C9" s="170">
        <v>24</v>
      </c>
      <c r="D9" s="179">
        <f t="shared" si="0"/>
        <v>60</v>
      </c>
      <c r="E9" s="170">
        <v>1</v>
      </c>
      <c r="F9" s="170">
        <v>1</v>
      </c>
      <c r="G9" s="9">
        <f t="shared" si="1"/>
        <v>100</v>
      </c>
      <c r="H9" s="10"/>
      <c r="J9" s="12"/>
      <c r="L9" s="18"/>
    </row>
    <row r="10" spans="1:14" ht="18.600000000000001" customHeight="1" x14ac:dyDescent="0.25">
      <c r="A10" s="132" t="s">
        <v>43</v>
      </c>
      <c r="B10" s="170">
        <v>99</v>
      </c>
      <c r="C10" s="170">
        <v>83</v>
      </c>
      <c r="D10" s="179">
        <f t="shared" si="0"/>
        <v>83.838383838383834</v>
      </c>
      <c r="E10" s="170">
        <v>20</v>
      </c>
      <c r="F10" s="170">
        <v>8</v>
      </c>
      <c r="G10" s="9">
        <f t="shared" si="1"/>
        <v>40</v>
      </c>
      <c r="H10" s="10"/>
      <c r="J10" s="12"/>
    </row>
    <row r="11" spans="1:14" ht="31.2" x14ac:dyDescent="0.25">
      <c r="A11" s="132" t="s">
        <v>44</v>
      </c>
      <c r="B11" s="170">
        <v>4</v>
      </c>
      <c r="C11" s="170">
        <v>2</v>
      </c>
      <c r="D11" s="179">
        <f t="shared" si="0"/>
        <v>50</v>
      </c>
      <c r="E11" s="170">
        <v>1</v>
      </c>
      <c r="F11" s="170">
        <v>0</v>
      </c>
      <c r="G11" s="9">
        <f t="shared" si="1"/>
        <v>0</v>
      </c>
      <c r="H11" s="10"/>
      <c r="J11" s="12"/>
    </row>
    <row r="12" spans="1:14" ht="78" x14ac:dyDescent="0.25">
      <c r="A12" s="132" t="s">
        <v>45</v>
      </c>
      <c r="B12" s="170">
        <v>60</v>
      </c>
      <c r="C12" s="170">
        <v>52</v>
      </c>
      <c r="D12" s="179">
        <f t="shared" si="0"/>
        <v>86.666666666666671</v>
      </c>
      <c r="E12" s="170">
        <v>9</v>
      </c>
      <c r="F12" s="170">
        <v>9</v>
      </c>
      <c r="G12" s="9">
        <f t="shared" si="1"/>
        <v>100</v>
      </c>
      <c r="H12" s="10"/>
      <c r="J12" s="12"/>
    </row>
    <row r="13" spans="1:14" ht="31.2" x14ac:dyDescent="0.25">
      <c r="A13" s="132" t="s">
        <v>46</v>
      </c>
      <c r="B13" s="170">
        <v>1</v>
      </c>
      <c r="C13" s="170">
        <v>1</v>
      </c>
      <c r="D13" s="179">
        <f t="shared" si="0"/>
        <v>100</v>
      </c>
      <c r="E13" s="170">
        <v>0</v>
      </c>
      <c r="F13" s="170">
        <v>0</v>
      </c>
      <c r="G13" s="9" t="s">
        <v>75</v>
      </c>
      <c r="H13" s="10"/>
      <c r="J13" s="12"/>
    </row>
    <row r="14" spans="1:14" ht="31.2" x14ac:dyDescent="0.25">
      <c r="A14" s="132" t="s">
        <v>47</v>
      </c>
      <c r="B14" s="170">
        <v>13</v>
      </c>
      <c r="C14" s="170">
        <v>11</v>
      </c>
      <c r="D14" s="179">
        <f t="shared" si="0"/>
        <v>84.615384615384613</v>
      </c>
      <c r="E14" s="170">
        <v>1</v>
      </c>
      <c r="F14" s="170">
        <v>1</v>
      </c>
      <c r="G14" s="9">
        <f t="shared" si="1"/>
        <v>100</v>
      </c>
      <c r="H14" s="10"/>
      <c r="J14" s="12"/>
    </row>
    <row r="15" spans="1:14" ht="31.2" x14ac:dyDescent="0.25">
      <c r="A15" s="132" t="s">
        <v>48</v>
      </c>
      <c r="B15" s="170">
        <v>12</v>
      </c>
      <c r="C15" s="170">
        <v>21</v>
      </c>
      <c r="D15" s="179">
        <f t="shared" si="0"/>
        <v>175</v>
      </c>
      <c r="E15" s="170">
        <v>1</v>
      </c>
      <c r="F15" s="170">
        <v>1</v>
      </c>
      <c r="G15" s="9">
        <f t="shared" si="1"/>
        <v>100</v>
      </c>
      <c r="H15" s="10"/>
      <c r="J15" s="12"/>
    </row>
    <row r="16" spans="1:14" ht="31.2" x14ac:dyDescent="0.25">
      <c r="A16" s="132" t="s">
        <v>49</v>
      </c>
      <c r="B16" s="170">
        <v>35</v>
      </c>
      <c r="C16" s="170">
        <v>34</v>
      </c>
      <c r="D16" s="179">
        <f t="shared" si="0"/>
        <v>97.142857142857139</v>
      </c>
      <c r="E16" s="170">
        <v>7</v>
      </c>
      <c r="F16" s="170">
        <v>0</v>
      </c>
      <c r="G16" s="9">
        <f t="shared" si="1"/>
        <v>0</v>
      </c>
      <c r="H16" s="10"/>
      <c r="J16" s="12"/>
    </row>
    <row r="17" spans="1:10" ht="46.8" x14ac:dyDescent="0.25">
      <c r="A17" s="132" t="s">
        <v>50</v>
      </c>
      <c r="B17" s="170">
        <v>0</v>
      </c>
      <c r="C17" s="170">
        <v>0</v>
      </c>
      <c r="D17" s="179" t="s">
        <v>75</v>
      </c>
      <c r="E17" s="170">
        <v>0</v>
      </c>
      <c r="F17" s="170">
        <v>0</v>
      </c>
      <c r="G17" s="9" t="s">
        <v>75</v>
      </c>
      <c r="H17" s="10"/>
      <c r="J17" s="12"/>
    </row>
    <row r="18" spans="1:10" ht="31.2" x14ac:dyDescent="0.25">
      <c r="A18" s="132" t="s">
        <v>51</v>
      </c>
      <c r="B18" s="170">
        <v>22</v>
      </c>
      <c r="C18" s="170">
        <v>15</v>
      </c>
      <c r="D18" s="179">
        <f t="shared" si="0"/>
        <v>68.181818181818173</v>
      </c>
      <c r="E18" s="170">
        <v>3</v>
      </c>
      <c r="F18" s="170">
        <v>0</v>
      </c>
      <c r="G18" s="9">
        <f t="shared" si="1"/>
        <v>0</v>
      </c>
      <c r="H18" s="10"/>
      <c r="J18" s="12"/>
    </row>
    <row r="19" spans="1:10" ht="31.2" x14ac:dyDescent="0.25">
      <c r="A19" s="132" t="s">
        <v>52</v>
      </c>
      <c r="B19" s="170">
        <v>290</v>
      </c>
      <c r="C19" s="170">
        <v>124</v>
      </c>
      <c r="D19" s="179">
        <f t="shared" si="0"/>
        <v>42.758620689655174</v>
      </c>
      <c r="E19" s="170">
        <v>20</v>
      </c>
      <c r="F19" s="170">
        <v>14</v>
      </c>
      <c r="G19" s="9">
        <f t="shared" si="1"/>
        <v>70</v>
      </c>
      <c r="H19" s="10"/>
      <c r="J19" s="12"/>
    </row>
    <row r="20" spans="1:10" ht="18.600000000000001" customHeight="1" x14ac:dyDescent="0.25">
      <c r="A20" s="132" t="s">
        <v>53</v>
      </c>
      <c r="B20" s="170">
        <v>91</v>
      </c>
      <c r="C20" s="170">
        <v>55</v>
      </c>
      <c r="D20" s="179">
        <f t="shared" si="0"/>
        <v>60.439560439560438</v>
      </c>
      <c r="E20" s="170">
        <v>21</v>
      </c>
      <c r="F20" s="170">
        <v>1</v>
      </c>
      <c r="G20" s="9">
        <f t="shared" si="1"/>
        <v>4.7619047619047619</v>
      </c>
      <c r="H20" s="10"/>
      <c r="J20" s="12"/>
    </row>
    <row r="21" spans="1:10" ht="31.2" x14ac:dyDescent="0.25">
      <c r="A21" s="132" t="s">
        <v>54</v>
      </c>
      <c r="B21" s="170">
        <v>78</v>
      </c>
      <c r="C21" s="170">
        <v>41</v>
      </c>
      <c r="D21" s="179">
        <f t="shared" si="0"/>
        <v>52.564102564102569</v>
      </c>
      <c r="E21" s="170">
        <v>19</v>
      </c>
      <c r="F21" s="170">
        <v>5</v>
      </c>
      <c r="G21" s="9">
        <f t="shared" si="1"/>
        <v>26.315789473684209</v>
      </c>
      <c r="H21" s="10"/>
      <c r="J21" s="12"/>
    </row>
    <row r="22" spans="1:10" ht="31.2" x14ac:dyDescent="0.25">
      <c r="A22" s="132" t="s">
        <v>55</v>
      </c>
      <c r="B22" s="170">
        <v>10</v>
      </c>
      <c r="C22" s="170">
        <v>5</v>
      </c>
      <c r="D22" s="179">
        <f t="shared" si="0"/>
        <v>50</v>
      </c>
      <c r="E22" s="170">
        <v>4</v>
      </c>
      <c r="F22" s="170">
        <v>0</v>
      </c>
      <c r="G22" s="9">
        <f t="shared" si="1"/>
        <v>0</v>
      </c>
      <c r="H22" s="10"/>
      <c r="J22" s="15"/>
    </row>
    <row r="23" spans="1:10" ht="31.2" x14ac:dyDescent="0.25">
      <c r="A23" s="132" t="s">
        <v>56</v>
      </c>
      <c r="B23" s="170">
        <v>16</v>
      </c>
      <c r="C23" s="170">
        <v>6</v>
      </c>
      <c r="D23" s="179">
        <f t="shared" si="0"/>
        <v>37.5</v>
      </c>
      <c r="E23" s="170">
        <v>1</v>
      </c>
      <c r="F23" s="170">
        <v>0</v>
      </c>
      <c r="G23" s="9">
        <f t="shared" si="1"/>
        <v>0</v>
      </c>
      <c r="H23" s="10"/>
      <c r="J23" s="15"/>
    </row>
    <row r="24" spans="1:10" ht="31.2" x14ac:dyDescent="0.25">
      <c r="A24" s="132" t="s">
        <v>57</v>
      </c>
      <c r="B24" s="170">
        <v>278</v>
      </c>
      <c r="C24" s="170">
        <v>216</v>
      </c>
      <c r="D24" s="179">
        <f t="shared" si="0"/>
        <v>77.697841726618705</v>
      </c>
      <c r="E24" s="170">
        <v>76</v>
      </c>
      <c r="F24" s="170">
        <v>8</v>
      </c>
      <c r="G24" s="9">
        <f t="shared" si="1"/>
        <v>10.526315789473683</v>
      </c>
      <c r="H24" s="10"/>
      <c r="J24" s="15"/>
    </row>
    <row r="25" spans="1:10" ht="31.2" x14ac:dyDescent="0.25">
      <c r="A25" s="132" t="s">
        <v>58</v>
      </c>
      <c r="B25" s="170">
        <v>12</v>
      </c>
      <c r="C25" s="170">
        <v>11</v>
      </c>
      <c r="D25" s="179">
        <f t="shared" si="0"/>
        <v>91.666666666666657</v>
      </c>
      <c r="E25" s="170">
        <v>8</v>
      </c>
      <c r="F25" s="170">
        <v>0</v>
      </c>
      <c r="G25" s="9">
        <f t="shared" si="1"/>
        <v>0</v>
      </c>
    </row>
    <row r="26" spans="1:10" ht="31.2" x14ac:dyDescent="0.25">
      <c r="A26" s="132" t="s">
        <v>59</v>
      </c>
      <c r="B26" s="170">
        <v>20</v>
      </c>
      <c r="C26" s="170">
        <v>11</v>
      </c>
      <c r="D26" s="179">
        <f t="shared" si="0"/>
        <v>55.000000000000007</v>
      </c>
      <c r="E26" s="170">
        <v>3</v>
      </c>
      <c r="F26" s="170">
        <v>0</v>
      </c>
      <c r="G26" s="9">
        <f t="shared" si="1"/>
        <v>0</v>
      </c>
    </row>
    <row r="27" spans="1:10" ht="18.600000000000001" customHeight="1" x14ac:dyDescent="0.25">
      <c r="A27" s="132" t="s">
        <v>60</v>
      </c>
      <c r="B27" s="170">
        <v>75</v>
      </c>
      <c r="C27" s="170">
        <v>35</v>
      </c>
      <c r="D27" s="179">
        <f t="shared" si="0"/>
        <v>46.666666666666664</v>
      </c>
      <c r="E27" s="170">
        <v>15</v>
      </c>
      <c r="F27" s="170">
        <v>2</v>
      </c>
      <c r="G27" s="9">
        <f t="shared" si="1"/>
        <v>13.333333333333334</v>
      </c>
    </row>
    <row r="28" spans="1:10" ht="18.600000000000001" customHeight="1" x14ac:dyDescent="0.25">
      <c r="A28" s="132" t="s">
        <v>61</v>
      </c>
      <c r="B28" s="170">
        <v>2</v>
      </c>
      <c r="C28" s="170">
        <v>3</v>
      </c>
      <c r="D28" s="179">
        <f t="shared" si="0"/>
        <v>150</v>
      </c>
      <c r="E28" s="170">
        <v>0</v>
      </c>
      <c r="F28" s="170">
        <v>1</v>
      </c>
      <c r="G28" s="9" t="s">
        <v>75</v>
      </c>
    </row>
    <row r="29" spans="1:10" ht="31.2" x14ac:dyDescent="0.25">
      <c r="A29" s="132" t="s">
        <v>62</v>
      </c>
      <c r="B29" s="170">
        <v>47</v>
      </c>
      <c r="C29" s="170">
        <v>23</v>
      </c>
      <c r="D29" s="179">
        <f t="shared" si="0"/>
        <v>48.936170212765958</v>
      </c>
      <c r="E29" s="170">
        <v>2</v>
      </c>
      <c r="F29" s="170">
        <v>0</v>
      </c>
      <c r="G29" s="9">
        <f t="shared" si="1"/>
        <v>0</v>
      </c>
    </row>
    <row r="30" spans="1:10" x14ac:dyDescent="0.25">
      <c r="B30" s="125"/>
      <c r="C30" s="145"/>
      <c r="D30" s="125"/>
      <c r="F30" s="112"/>
      <c r="G30" s="125"/>
    </row>
    <row r="31" spans="1:10" x14ac:dyDescent="0.25">
      <c r="B31" s="125"/>
      <c r="C31" s="112"/>
      <c r="D31" s="125"/>
    </row>
    <row r="32" spans="1:10" x14ac:dyDescent="0.25">
      <c r="B32" s="125"/>
      <c r="C32" s="112"/>
      <c r="D32" s="125"/>
    </row>
    <row r="33" spans="2:4" x14ac:dyDescent="0.25">
      <c r="B33" s="125"/>
      <c r="C33" s="112"/>
      <c r="D33" s="125"/>
    </row>
    <row r="34" spans="2:4" x14ac:dyDescent="0.25">
      <c r="B34" s="125"/>
      <c r="C34" s="112"/>
      <c r="D34" s="125"/>
    </row>
    <row r="35" spans="2:4" x14ac:dyDescent="0.25">
      <c r="B35" s="125"/>
      <c r="C35" s="125"/>
      <c r="D35" s="125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3.2" x14ac:dyDescent="0.25"/>
  <cols>
    <col min="1" max="1" width="55" style="11" customWidth="1"/>
    <col min="2" max="3" width="15.6640625" style="11" customWidth="1"/>
    <col min="4" max="4" width="14" style="11" customWidth="1"/>
    <col min="5" max="6" width="15.6640625" style="11" customWidth="1"/>
    <col min="7" max="7" width="14.5546875" style="11" customWidth="1"/>
    <col min="8" max="8" width="8.88671875" style="11"/>
    <col min="9" max="9" width="13.6640625" style="11" bestFit="1" customWidth="1"/>
    <col min="10" max="10" width="6" style="11" bestFit="1" customWidth="1"/>
    <col min="11" max="11" width="3.6640625" style="11" bestFit="1" customWidth="1"/>
    <col min="12" max="13" width="8.33203125" style="11" bestFit="1" customWidth="1"/>
    <col min="14" max="14" width="3.6640625" style="11" bestFit="1" customWidth="1"/>
    <col min="15" max="256" width="8.88671875" style="11"/>
    <col min="257" max="257" width="55" style="11" customWidth="1"/>
    <col min="258" max="259" width="15.6640625" style="11" customWidth="1"/>
    <col min="260" max="260" width="14" style="11" customWidth="1"/>
    <col min="261" max="262" width="15.6640625" style="11" customWidth="1"/>
    <col min="263" max="263" width="14.5546875" style="11" customWidth="1"/>
    <col min="264" max="264" width="8.88671875" style="11"/>
    <col min="265" max="265" width="13.6640625" style="11" bestFit="1" customWidth="1"/>
    <col min="266" max="266" width="6" style="11" bestFit="1" customWidth="1"/>
    <col min="267" max="267" width="3.6640625" style="11" bestFit="1" customWidth="1"/>
    <col min="268" max="269" width="8.33203125" style="11" bestFit="1" customWidth="1"/>
    <col min="270" max="270" width="3.6640625" style="11" bestFit="1" customWidth="1"/>
    <col min="271" max="512" width="8.88671875" style="11"/>
    <col min="513" max="513" width="55" style="11" customWidth="1"/>
    <col min="514" max="515" width="15.6640625" style="11" customWidth="1"/>
    <col min="516" max="516" width="14" style="11" customWidth="1"/>
    <col min="517" max="518" width="15.6640625" style="11" customWidth="1"/>
    <col min="519" max="519" width="14.5546875" style="11" customWidth="1"/>
    <col min="520" max="520" width="8.88671875" style="11"/>
    <col min="521" max="521" width="13.6640625" style="11" bestFit="1" customWidth="1"/>
    <col min="522" max="522" width="6" style="11" bestFit="1" customWidth="1"/>
    <col min="523" max="523" width="3.6640625" style="11" bestFit="1" customWidth="1"/>
    <col min="524" max="525" width="8.33203125" style="11" bestFit="1" customWidth="1"/>
    <col min="526" max="526" width="3.6640625" style="11" bestFit="1" customWidth="1"/>
    <col min="527" max="768" width="8.88671875" style="11"/>
    <col min="769" max="769" width="55" style="11" customWidth="1"/>
    <col min="770" max="771" width="15.6640625" style="11" customWidth="1"/>
    <col min="772" max="772" width="14" style="11" customWidth="1"/>
    <col min="773" max="774" width="15.6640625" style="11" customWidth="1"/>
    <col min="775" max="775" width="14.5546875" style="11" customWidth="1"/>
    <col min="776" max="776" width="8.88671875" style="11"/>
    <col min="777" max="777" width="13.6640625" style="11" bestFit="1" customWidth="1"/>
    <col min="778" max="778" width="6" style="11" bestFit="1" customWidth="1"/>
    <col min="779" max="779" width="3.6640625" style="11" bestFit="1" customWidth="1"/>
    <col min="780" max="781" width="8.33203125" style="11" bestFit="1" customWidth="1"/>
    <col min="782" max="782" width="3.6640625" style="11" bestFit="1" customWidth="1"/>
    <col min="783" max="1024" width="8.88671875" style="11"/>
    <col min="1025" max="1025" width="55" style="11" customWidth="1"/>
    <col min="1026" max="1027" width="15.6640625" style="11" customWidth="1"/>
    <col min="1028" max="1028" width="14" style="11" customWidth="1"/>
    <col min="1029" max="1030" width="15.6640625" style="11" customWidth="1"/>
    <col min="1031" max="1031" width="14.5546875" style="11" customWidth="1"/>
    <col min="1032" max="1032" width="8.88671875" style="11"/>
    <col min="1033" max="1033" width="13.6640625" style="11" bestFit="1" customWidth="1"/>
    <col min="1034" max="1034" width="6" style="11" bestFit="1" customWidth="1"/>
    <col min="1035" max="1035" width="3.6640625" style="11" bestFit="1" customWidth="1"/>
    <col min="1036" max="1037" width="8.33203125" style="11" bestFit="1" customWidth="1"/>
    <col min="1038" max="1038" width="3.6640625" style="11" bestFit="1" customWidth="1"/>
    <col min="1039" max="1280" width="8.88671875" style="11"/>
    <col min="1281" max="1281" width="55" style="11" customWidth="1"/>
    <col min="1282" max="1283" width="15.6640625" style="11" customWidth="1"/>
    <col min="1284" max="1284" width="14" style="11" customWidth="1"/>
    <col min="1285" max="1286" width="15.6640625" style="11" customWidth="1"/>
    <col min="1287" max="1287" width="14.5546875" style="11" customWidth="1"/>
    <col min="1288" max="1288" width="8.88671875" style="11"/>
    <col min="1289" max="1289" width="13.6640625" style="11" bestFit="1" customWidth="1"/>
    <col min="1290" max="1290" width="6" style="11" bestFit="1" customWidth="1"/>
    <col min="1291" max="1291" width="3.6640625" style="11" bestFit="1" customWidth="1"/>
    <col min="1292" max="1293" width="8.33203125" style="11" bestFit="1" customWidth="1"/>
    <col min="1294" max="1294" width="3.6640625" style="11" bestFit="1" customWidth="1"/>
    <col min="1295" max="1536" width="8.88671875" style="11"/>
    <col min="1537" max="1537" width="55" style="11" customWidth="1"/>
    <col min="1538" max="1539" width="15.6640625" style="11" customWidth="1"/>
    <col min="1540" max="1540" width="14" style="11" customWidth="1"/>
    <col min="1541" max="1542" width="15.6640625" style="11" customWidth="1"/>
    <col min="1543" max="1543" width="14.5546875" style="11" customWidth="1"/>
    <col min="1544" max="1544" width="8.88671875" style="11"/>
    <col min="1545" max="1545" width="13.6640625" style="11" bestFit="1" customWidth="1"/>
    <col min="1546" max="1546" width="6" style="11" bestFit="1" customWidth="1"/>
    <col min="1547" max="1547" width="3.6640625" style="11" bestFit="1" customWidth="1"/>
    <col min="1548" max="1549" width="8.33203125" style="11" bestFit="1" customWidth="1"/>
    <col min="1550" max="1550" width="3.6640625" style="11" bestFit="1" customWidth="1"/>
    <col min="1551" max="1792" width="8.88671875" style="11"/>
    <col min="1793" max="1793" width="55" style="11" customWidth="1"/>
    <col min="1794" max="1795" width="15.6640625" style="11" customWidth="1"/>
    <col min="1796" max="1796" width="14" style="11" customWidth="1"/>
    <col min="1797" max="1798" width="15.6640625" style="11" customWidth="1"/>
    <col min="1799" max="1799" width="14.5546875" style="11" customWidth="1"/>
    <col min="1800" max="1800" width="8.88671875" style="11"/>
    <col min="1801" max="1801" width="13.6640625" style="11" bestFit="1" customWidth="1"/>
    <col min="1802" max="1802" width="6" style="11" bestFit="1" customWidth="1"/>
    <col min="1803" max="1803" width="3.6640625" style="11" bestFit="1" customWidth="1"/>
    <col min="1804" max="1805" width="8.33203125" style="11" bestFit="1" customWidth="1"/>
    <col min="1806" max="1806" width="3.6640625" style="11" bestFit="1" customWidth="1"/>
    <col min="1807" max="2048" width="8.88671875" style="11"/>
    <col min="2049" max="2049" width="55" style="11" customWidth="1"/>
    <col min="2050" max="2051" width="15.6640625" style="11" customWidth="1"/>
    <col min="2052" max="2052" width="14" style="11" customWidth="1"/>
    <col min="2053" max="2054" width="15.6640625" style="11" customWidth="1"/>
    <col min="2055" max="2055" width="14.5546875" style="11" customWidth="1"/>
    <col min="2056" max="2056" width="8.88671875" style="11"/>
    <col min="2057" max="2057" width="13.6640625" style="11" bestFit="1" customWidth="1"/>
    <col min="2058" max="2058" width="6" style="11" bestFit="1" customWidth="1"/>
    <col min="2059" max="2059" width="3.6640625" style="11" bestFit="1" customWidth="1"/>
    <col min="2060" max="2061" width="8.33203125" style="11" bestFit="1" customWidth="1"/>
    <col min="2062" max="2062" width="3.6640625" style="11" bestFit="1" customWidth="1"/>
    <col min="2063" max="2304" width="8.88671875" style="11"/>
    <col min="2305" max="2305" width="55" style="11" customWidth="1"/>
    <col min="2306" max="2307" width="15.6640625" style="11" customWidth="1"/>
    <col min="2308" max="2308" width="14" style="11" customWidth="1"/>
    <col min="2309" max="2310" width="15.6640625" style="11" customWidth="1"/>
    <col min="2311" max="2311" width="14.5546875" style="11" customWidth="1"/>
    <col min="2312" max="2312" width="8.88671875" style="11"/>
    <col min="2313" max="2313" width="13.6640625" style="11" bestFit="1" customWidth="1"/>
    <col min="2314" max="2314" width="6" style="11" bestFit="1" customWidth="1"/>
    <col min="2315" max="2315" width="3.6640625" style="11" bestFit="1" customWidth="1"/>
    <col min="2316" max="2317" width="8.33203125" style="11" bestFit="1" customWidth="1"/>
    <col min="2318" max="2318" width="3.6640625" style="11" bestFit="1" customWidth="1"/>
    <col min="2319" max="2560" width="8.88671875" style="11"/>
    <col min="2561" max="2561" width="55" style="11" customWidth="1"/>
    <col min="2562" max="2563" width="15.6640625" style="11" customWidth="1"/>
    <col min="2564" max="2564" width="14" style="11" customWidth="1"/>
    <col min="2565" max="2566" width="15.6640625" style="11" customWidth="1"/>
    <col min="2567" max="2567" width="14.5546875" style="11" customWidth="1"/>
    <col min="2568" max="2568" width="8.88671875" style="11"/>
    <col min="2569" max="2569" width="13.6640625" style="11" bestFit="1" customWidth="1"/>
    <col min="2570" max="2570" width="6" style="11" bestFit="1" customWidth="1"/>
    <col min="2571" max="2571" width="3.6640625" style="11" bestFit="1" customWidth="1"/>
    <col min="2572" max="2573" width="8.33203125" style="11" bestFit="1" customWidth="1"/>
    <col min="2574" max="2574" width="3.6640625" style="11" bestFit="1" customWidth="1"/>
    <col min="2575" max="2816" width="8.88671875" style="11"/>
    <col min="2817" max="2817" width="55" style="11" customWidth="1"/>
    <col min="2818" max="2819" width="15.6640625" style="11" customWidth="1"/>
    <col min="2820" max="2820" width="14" style="11" customWidth="1"/>
    <col min="2821" max="2822" width="15.6640625" style="11" customWidth="1"/>
    <col min="2823" max="2823" width="14.5546875" style="11" customWidth="1"/>
    <col min="2824" max="2824" width="8.88671875" style="11"/>
    <col min="2825" max="2825" width="13.6640625" style="11" bestFit="1" customWidth="1"/>
    <col min="2826" max="2826" width="6" style="11" bestFit="1" customWidth="1"/>
    <col min="2827" max="2827" width="3.6640625" style="11" bestFit="1" customWidth="1"/>
    <col min="2828" max="2829" width="8.33203125" style="11" bestFit="1" customWidth="1"/>
    <col min="2830" max="2830" width="3.6640625" style="11" bestFit="1" customWidth="1"/>
    <col min="2831" max="3072" width="8.88671875" style="11"/>
    <col min="3073" max="3073" width="55" style="11" customWidth="1"/>
    <col min="3074" max="3075" width="15.6640625" style="11" customWidth="1"/>
    <col min="3076" max="3076" width="14" style="11" customWidth="1"/>
    <col min="3077" max="3078" width="15.6640625" style="11" customWidth="1"/>
    <col min="3079" max="3079" width="14.5546875" style="11" customWidth="1"/>
    <col min="3080" max="3080" width="8.88671875" style="11"/>
    <col min="3081" max="3081" width="13.6640625" style="11" bestFit="1" customWidth="1"/>
    <col min="3082" max="3082" width="6" style="11" bestFit="1" customWidth="1"/>
    <col min="3083" max="3083" width="3.6640625" style="11" bestFit="1" customWidth="1"/>
    <col min="3084" max="3085" width="8.33203125" style="11" bestFit="1" customWidth="1"/>
    <col min="3086" max="3086" width="3.6640625" style="11" bestFit="1" customWidth="1"/>
    <col min="3087" max="3328" width="8.88671875" style="11"/>
    <col min="3329" max="3329" width="55" style="11" customWidth="1"/>
    <col min="3330" max="3331" width="15.6640625" style="11" customWidth="1"/>
    <col min="3332" max="3332" width="14" style="11" customWidth="1"/>
    <col min="3333" max="3334" width="15.6640625" style="11" customWidth="1"/>
    <col min="3335" max="3335" width="14.5546875" style="11" customWidth="1"/>
    <col min="3336" max="3336" width="8.88671875" style="11"/>
    <col min="3337" max="3337" width="13.6640625" style="11" bestFit="1" customWidth="1"/>
    <col min="3338" max="3338" width="6" style="11" bestFit="1" customWidth="1"/>
    <col min="3339" max="3339" width="3.6640625" style="11" bestFit="1" customWidth="1"/>
    <col min="3340" max="3341" width="8.33203125" style="11" bestFit="1" customWidth="1"/>
    <col min="3342" max="3342" width="3.6640625" style="11" bestFit="1" customWidth="1"/>
    <col min="3343" max="3584" width="8.88671875" style="11"/>
    <col min="3585" max="3585" width="55" style="11" customWidth="1"/>
    <col min="3586" max="3587" width="15.6640625" style="11" customWidth="1"/>
    <col min="3588" max="3588" width="14" style="11" customWidth="1"/>
    <col min="3589" max="3590" width="15.6640625" style="11" customWidth="1"/>
    <col min="3591" max="3591" width="14.5546875" style="11" customWidth="1"/>
    <col min="3592" max="3592" width="8.88671875" style="11"/>
    <col min="3593" max="3593" width="13.6640625" style="11" bestFit="1" customWidth="1"/>
    <col min="3594" max="3594" width="6" style="11" bestFit="1" customWidth="1"/>
    <col min="3595" max="3595" width="3.6640625" style="11" bestFit="1" customWidth="1"/>
    <col min="3596" max="3597" width="8.33203125" style="11" bestFit="1" customWidth="1"/>
    <col min="3598" max="3598" width="3.6640625" style="11" bestFit="1" customWidth="1"/>
    <col min="3599" max="3840" width="8.88671875" style="11"/>
    <col min="3841" max="3841" width="55" style="11" customWidth="1"/>
    <col min="3842" max="3843" width="15.6640625" style="11" customWidth="1"/>
    <col min="3844" max="3844" width="14" style="11" customWidth="1"/>
    <col min="3845" max="3846" width="15.6640625" style="11" customWidth="1"/>
    <col min="3847" max="3847" width="14.5546875" style="11" customWidth="1"/>
    <col min="3848" max="3848" width="8.88671875" style="11"/>
    <col min="3849" max="3849" width="13.6640625" style="11" bestFit="1" customWidth="1"/>
    <col min="3850" max="3850" width="6" style="11" bestFit="1" customWidth="1"/>
    <col min="3851" max="3851" width="3.6640625" style="11" bestFit="1" customWidth="1"/>
    <col min="3852" max="3853" width="8.33203125" style="11" bestFit="1" customWidth="1"/>
    <col min="3854" max="3854" width="3.6640625" style="11" bestFit="1" customWidth="1"/>
    <col min="3855" max="4096" width="8.88671875" style="11"/>
    <col min="4097" max="4097" width="55" style="11" customWidth="1"/>
    <col min="4098" max="4099" width="15.6640625" style="11" customWidth="1"/>
    <col min="4100" max="4100" width="14" style="11" customWidth="1"/>
    <col min="4101" max="4102" width="15.6640625" style="11" customWidth="1"/>
    <col min="4103" max="4103" width="14.5546875" style="11" customWidth="1"/>
    <col min="4104" max="4104" width="8.88671875" style="11"/>
    <col min="4105" max="4105" width="13.6640625" style="11" bestFit="1" customWidth="1"/>
    <col min="4106" max="4106" width="6" style="11" bestFit="1" customWidth="1"/>
    <col min="4107" max="4107" width="3.6640625" style="11" bestFit="1" customWidth="1"/>
    <col min="4108" max="4109" width="8.33203125" style="11" bestFit="1" customWidth="1"/>
    <col min="4110" max="4110" width="3.6640625" style="11" bestFit="1" customWidth="1"/>
    <col min="4111" max="4352" width="8.88671875" style="11"/>
    <col min="4353" max="4353" width="55" style="11" customWidth="1"/>
    <col min="4354" max="4355" width="15.6640625" style="11" customWidth="1"/>
    <col min="4356" max="4356" width="14" style="11" customWidth="1"/>
    <col min="4357" max="4358" width="15.6640625" style="11" customWidth="1"/>
    <col min="4359" max="4359" width="14.5546875" style="11" customWidth="1"/>
    <col min="4360" max="4360" width="8.88671875" style="11"/>
    <col min="4361" max="4361" width="13.6640625" style="11" bestFit="1" customWidth="1"/>
    <col min="4362" max="4362" width="6" style="11" bestFit="1" customWidth="1"/>
    <col min="4363" max="4363" width="3.6640625" style="11" bestFit="1" customWidth="1"/>
    <col min="4364" max="4365" width="8.33203125" style="11" bestFit="1" customWidth="1"/>
    <col min="4366" max="4366" width="3.6640625" style="11" bestFit="1" customWidth="1"/>
    <col min="4367" max="4608" width="8.88671875" style="11"/>
    <col min="4609" max="4609" width="55" style="11" customWidth="1"/>
    <col min="4610" max="4611" width="15.6640625" style="11" customWidth="1"/>
    <col min="4612" max="4612" width="14" style="11" customWidth="1"/>
    <col min="4613" max="4614" width="15.6640625" style="11" customWidth="1"/>
    <col min="4615" max="4615" width="14.5546875" style="11" customWidth="1"/>
    <col min="4616" max="4616" width="8.88671875" style="11"/>
    <col min="4617" max="4617" width="13.6640625" style="11" bestFit="1" customWidth="1"/>
    <col min="4618" max="4618" width="6" style="11" bestFit="1" customWidth="1"/>
    <col min="4619" max="4619" width="3.6640625" style="11" bestFit="1" customWidth="1"/>
    <col min="4620" max="4621" width="8.33203125" style="11" bestFit="1" customWidth="1"/>
    <col min="4622" max="4622" width="3.6640625" style="11" bestFit="1" customWidth="1"/>
    <col min="4623" max="4864" width="8.88671875" style="11"/>
    <col min="4865" max="4865" width="55" style="11" customWidth="1"/>
    <col min="4866" max="4867" width="15.6640625" style="11" customWidth="1"/>
    <col min="4868" max="4868" width="14" style="11" customWidth="1"/>
    <col min="4869" max="4870" width="15.6640625" style="11" customWidth="1"/>
    <col min="4871" max="4871" width="14.5546875" style="11" customWidth="1"/>
    <col min="4872" max="4872" width="8.88671875" style="11"/>
    <col min="4873" max="4873" width="13.6640625" style="11" bestFit="1" customWidth="1"/>
    <col min="4874" max="4874" width="6" style="11" bestFit="1" customWidth="1"/>
    <col min="4875" max="4875" width="3.6640625" style="11" bestFit="1" customWidth="1"/>
    <col min="4876" max="4877" width="8.33203125" style="11" bestFit="1" customWidth="1"/>
    <col min="4878" max="4878" width="3.6640625" style="11" bestFit="1" customWidth="1"/>
    <col min="4879" max="5120" width="8.88671875" style="11"/>
    <col min="5121" max="5121" width="55" style="11" customWidth="1"/>
    <col min="5122" max="5123" width="15.6640625" style="11" customWidth="1"/>
    <col min="5124" max="5124" width="14" style="11" customWidth="1"/>
    <col min="5125" max="5126" width="15.6640625" style="11" customWidth="1"/>
    <col min="5127" max="5127" width="14.5546875" style="11" customWidth="1"/>
    <col min="5128" max="5128" width="8.88671875" style="11"/>
    <col min="5129" max="5129" width="13.6640625" style="11" bestFit="1" customWidth="1"/>
    <col min="5130" max="5130" width="6" style="11" bestFit="1" customWidth="1"/>
    <col min="5131" max="5131" width="3.6640625" style="11" bestFit="1" customWidth="1"/>
    <col min="5132" max="5133" width="8.33203125" style="11" bestFit="1" customWidth="1"/>
    <col min="5134" max="5134" width="3.6640625" style="11" bestFit="1" customWidth="1"/>
    <col min="5135" max="5376" width="8.88671875" style="11"/>
    <col min="5377" max="5377" width="55" style="11" customWidth="1"/>
    <col min="5378" max="5379" width="15.6640625" style="11" customWidth="1"/>
    <col min="5380" max="5380" width="14" style="11" customWidth="1"/>
    <col min="5381" max="5382" width="15.6640625" style="11" customWidth="1"/>
    <col min="5383" max="5383" width="14.5546875" style="11" customWidth="1"/>
    <col min="5384" max="5384" width="8.88671875" style="11"/>
    <col min="5385" max="5385" width="13.6640625" style="11" bestFit="1" customWidth="1"/>
    <col min="5386" max="5386" width="6" style="11" bestFit="1" customWidth="1"/>
    <col min="5387" max="5387" width="3.6640625" style="11" bestFit="1" customWidth="1"/>
    <col min="5388" max="5389" width="8.33203125" style="11" bestFit="1" customWidth="1"/>
    <col min="5390" max="5390" width="3.6640625" style="11" bestFit="1" customWidth="1"/>
    <col min="5391" max="5632" width="8.88671875" style="11"/>
    <col min="5633" max="5633" width="55" style="11" customWidth="1"/>
    <col min="5634" max="5635" width="15.6640625" style="11" customWidth="1"/>
    <col min="5636" max="5636" width="14" style="11" customWidth="1"/>
    <col min="5637" max="5638" width="15.6640625" style="11" customWidth="1"/>
    <col min="5639" max="5639" width="14.5546875" style="11" customWidth="1"/>
    <col min="5640" max="5640" width="8.88671875" style="11"/>
    <col min="5641" max="5641" width="13.6640625" style="11" bestFit="1" customWidth="1"/>
    <col min="5642" max="5642" width="6" style="11" bestFit="1" customWidth="1"/>
    <col min="5643" max="5643" width="3.6640625" style="11" bestFit="1" customWidth="1"/>
    <col min="5644" max="5645" width="8.33203125" style="11" bestFit="1" customWidth="1"/>
    <col min="5646" max="5646" width="3.6640625" style="11" bestFit="1" customWidth="1"/>
    <col min="5647" max="5888" width="8.88671875" style="11"/>
    <col min="5889" max="5889" width="55" style="11" customWidth="1"/>
    <col min="5890" max="5891" width="15.6640625" style="11" customWidth="1"/>
    <col min="5892" max="5892" width="14" style="11" customWidth="1"/>
    <col min="5893" max="5894" width="15.6640625" style="11" customWidth="1"/>
    <col min="5895" max="5895" width="14.5546875" style="11" customWidth="1"/>
    <col min="5896" max="5896" width="8.88671875" style="11"/>
    <col min="5897" max="5897" width="13.6640625" style="11" bestFit="1" customWidth="1"/>
    <col min="5898" max="5898" width="6" style="11" bestFit="1" customWidth="1"/>
    <col min="5899" max="5899" width="3.6640625" style="11" bestFit="1" customWidth="1"/>
    <col min="5900" max="5901" width="8.33203125" style="11" bestFit="1" customWidth="1"/>
    <col min="5902" max="5902" width="3.6640625" style="11" bestFit="1" customWidth="1"/>
    <col min="5903" max="6144" width="8.88671875" style="11"/>
    <col min="6145" max="6145" width="55" style="11" customWidth="1"/>
    <col min="6146" max="6147" width="15.6640625" style="11" customWidth="1"/>
    <col min="6148" max="6148" width="14" style="11" customWidth="1"/>
    <col min="6149" max="6150" width="15.6640625" style="11" customWidth="1"/>
    <col min="6151" max="6151" width="14.5546875" style="11" customWidth="1"/>
    <col min="6152" max="6152" width="8.88671875" style="11"/>
    <col min="6153" max="6153" width="13.6640625" style="11" bestFit="1" customWidth="1"/>
    <col min="6154" max="6154" width="6" style="11" bestFit="1" customWidth="1"/>
    <col min="6155" max="6155" width="3.6640625" style="11" bestFit="1" customWidth="1"/>
    <col min="6156" max="6157" width="8.33203125" style="11" bestFit="1" customWidth="1"/>
    <col min="6158" max="6158" width="3.6640625" style="11" bestFit="1" customWidth="1"/>
    <col min="6159" max="6400" width="8.88671875" style="11"/>
    <col min="6401" max="6401" width="55" style="11" customWidth="1"/>
    <col min="6402" max="6403" width="15.6640625" style="11" customWidth="1"/>
    <col min="6404" max="6404" width="14" style="11" customWidth="1"/>
    <col min="6405" max="6406" width="15.6640625" style="11" customWidth="1"/>
    <col min="6407" max="6407" width="14.5546875" style="11" customWidth="1"/>
    <col min="6408" max="6408" width="8.88671875" style="11"/>
    <col min="6409" max="6409" width="13.6640625" style="11" bestFit="1" customWidth="1"/>
    <col min="6410" max="6410" width="6" style="11" bestFit="1" customWidth="1"/>
    <col min="6411" max="6411" width="3.6640625" style="11" bestFit="1" customWidth="1"/>
    <col min="6412" max="6413" width="8.33203125" style="11" bestFit="1" customWidth="1"/>
    <col min="6414" max="6414" width="3.6640625" style="11" bestFit="1" customWidth="1"/>
    <col min="6415" max="6656" width="8.88671875" style="11"/>
    <col min="6657" max="6657" width="55" style="11" customWidth="1"/>
    <col min="6658" max="6659" width="15.6640625" style="11" customWidth="1"/>
    <col min="6660" max="6660" width="14" style="11" customWidth="1"/>
    <col min="6661" max="6662" width="15.6640625" style="11" customWidth="1"/>
    <col min="6663" max="6663" width="14.5546875" style="11" customWidth="1"/>
    <col min="6664" max="6664" width="8.88671875" style="11"/>
    <col min="6665" max="6665" width="13.6640625" style="11" bestFit="1" customWidth="1"/>
    <col min="6666" max="6666" width="6" style="11" bestFit="1" customWidth="1"/>
    <col min="6667" max="6667" width="3.6640625" style="11" bestFit="1" customWidth="1"/>
    <col min="6668" max="6669" width="8.33203125" style="11" bestFit="1" customWidth="1"/>
    <col min="6670" max="6670" width="3.6640625" style="11" bestFit="1" customWidth="1"/>
    <col min="6671" max="6912" width="8.88671875" style="11"/>
    <col min="6913" max="6913" width="55" style="11" customWidth="1"/>
    <col min="6914" max="6915" width="15.6640625" style="11" customWidth="1"/>
    <col min="6916" max="6916" width="14" style="11" customWidth="1"/>
    <col min="6917" max="6918" width="15.6640625" style="11" customWidth="1"/>
    <col min="6919" max="6919" width="14.5546875" style="11" customWidth="1"/>
    <col min="6920" max="6920" width="8.88671875" style="11"/>
    <col min="6921" max="6921" width="13.6640625" style="11" bestFit="1" customWidth="1"/>
    <col min="6922" max="6922" width="6" style="11" bestFit="1" customWidth="1"/>
    <col min="6923" max="6923" width="3.6640625" style="11" bestFit="1" customWidth="1"/>
    <col min="6924" max="6925" width="8.33203125" style="11" bestFit="1" customWidth="1"/>
    <col min="6926" max="6926" width="3.6640625" style="11" bestFit="1" customWidth="1"/>
    <col min="6927" max="7168" width="8.88671875" style="11"/>
    <col min="7169" max="7169" width="55" style="11" customWidth="1"/>
    <col min="7170" max="7171" width="15.6640625" style="11" customWidth="1"/>
    <col min="7172" max="7172" width="14" style="11" customWidth="1"/>
    <col min="7173" max="7174" width="15.6640625" style="11" customWidth="1"/>
    <col min="7175" max="7175" width="14.5546875" style="11" customWidth="1"/>
    <col min="7176" max="7176" width="8.88671875" style="11"/>
    <col min="7177" max="7177" width="13.6640625" style="11" bestFit="1" customWidth="1"/>
    <col min="7178" max="7178" width="6" style="11" bestFit="1" customWidth="1"/>
    <col min="7179" max="7179" width="3.6640625" style="11" bestFit="1" customWidth="1"/>
    <col min="7180" max="7181" width="8.33203125" style="11" bestFit="1" customWidth="1"/>
    <col min="7182" max="7182" width="3.6640625" style="11" bestFit="1" customWidth="1"/>
    <col min="7183" max="7424" width="8.88671875" style="11"/>
    <col min="7425" max="7425" width="55" style="11" customWidth="1"/>
    <col min="7426" max="7427" width="15.6640625" style="11" customWidth="1"/>
    <col min="7428" max="7428" width="14" style="11" customWidth="1"/>
    <col min="7429" max="7430" width="15.6640625" style="11" customWidth="1"/>
    <col min="7431" max="7431" width="14.5546875" style="11" customWidth="1"/>
    <col min="7432" max="7432" width="8.88671875" style="11"/>
    <col min="7433" max="7433" width="13.6640625" style="11" bestFit="1" customWidth="1"/>
    <col min="7434" max="7434" width="6" style="11" bestFit="1" customWidth="1"/>
    <col min="7435" max="7435" width="3.6640625" style="11" bestFit="1" customWidth="1"/>
    <col min="7436" max="7437" width="8.33203125" style="11" bestFit="1" customWidth="1"/>
    <col min="7438" max="7438" width="3.6640625" style="11" bestFit="1" customWidth="1"/>
    <col min="7439" max="7680" width="8.88671875" style="11"/>
    <col min="7681" max="7681" width="55" style="11" customWidth="1"/>
    <col min="7682" max="7683" width="15.6640625" style="11" customWidth="1"/>
    <col min="7684" max="7684" width="14" style="11" customWidth="1"/>
    <col min="7685" max="7686" width="15.6640625" style="11" customWidth="1"/>
    <col min="7687" max="7687" width="14.5546875" style="11" customWidth="1"/>
    <col min="7688" max="7688" width="8.88671875" style="11"/>
    <col min="7689" max="7689" width="13.6640625" style="11" bestFit="1" customWidth="1"/>
    <col min="7690" max="7690" width="6" style="11" bestFit="1" customWidth="1"/>
    <col min="7691" max="7691" width="3.6640625" style="11" bestFit="1" customWidth="1"/>
    <col min="7692" max="7693" width="8.33203125" style="11" bestFit="1" customWidth="1"/>
    <col min="7694" max="7694" width="3.6640625" style="11" bestFit="1" customWidth="1"/>
    <col min="7695" max="7936" width="8.88671875" style="11"/>
    <col min="7937" max="7937" width="55" style="11" customWidth="1"/>
    <col min="7938" max="7939" width="15.6640625" style="11" customWidth="1"/>
    <col min="7940" max="7940" width="14" style="11" customWidth="1"/>
    <col min="7941" max="7942" width="15.6640625" style="11" customWidth="1"/>
    <col min="7943" max="7943" width="14.5546875" style="11" customWidth="1"/>
    <col min="7944" max="7944" width="8.88671875" style="11"/>
    <col min="7945" max="7945" width="13.6640625" style="11" bestFit="1" customWidth="1"/>
    <col min="7946" max="7946" width="6" style="11" bestFit="1" customWidth="1"/>
    <col min="7947" max="7947" width="3.6640625" style="11" bestFit="1" customWidth="1"/>
    <col min="7948" max="7949" width="8.33203125" style="11" bestFit="1" customWidth="1"/>
    <col min="7950" max="7950" width="3.6640625" style="11" bestFit="1" customWidth="1"/>
    <col min="7951" max="8192" width="8.88671875" style="11"/>
    <col min="8193" max="8193" width="55" style="11" customWidth="1"/>
    <col min="8194" max="8195" width="15.6640625" style="11" customWidth="1"/>
    <col min="8196" max="8196" width="14" style="11" customWidth="1"/>
    <col min="8197" max="8198" width="15.6640625" style="11" customWidth="1"/>
    <col min="8199" max="8199" width="14.5546875" style="11" customWidth="1"/>
    <col min="8200" max="8200" width="8.88671875" style="11"/>
    <col min="8201" max="8201" width="13.6640625" style="11" bestFit="1" customWidth="1"/>
    <col min="8202" max="8202" width="6" style="11" bestFit="1" customWidth="1"/>
    <col min="8203" max="8203" width="3.6640625" style="11" bestFit="1" customWidth="1"/>
    <col min="8204" max="8205" width="8.33203125" style="11" bestFit="1" customWidth="1"/>
    <col min="8206" max="8206" width="3.6640625" style="11" bestFit="1" customWidth="1"/>
    <col min="8207" max="8448" width="8.88671875" style="11"/>
    <col min="8449" max="8449" width="55" style="11" customWidth="1"/>
    <col min="8450" max="8451" width="15.6640625" style="11" customWidth="1"/>
    <col min="8452" max="8452" width="14" style="11" customWidth="1"/>
    <col min="8453" max="8454" width="15.6640625" style="11" customWidth="1"/>
    <col min="8455" max="8455" width="14.5546875" style="11" customWidth="1"/>
    <col min="8456" max="8456" width="8.88671875" style="11"/>
    <col min="8457" max="8457" width="13.6640625" style="11" bestFit="1" customWidth="1"/>
    <col min="8458" max="8458" width="6" style="11" bestFit="1" customWidth="1"/>
    <col min="8459" max="8459" width="3.6640625" style="11" bestFit="1" customWidth="1"/>
    <col min="8460" max="8461" width="8.33203125" style="11" bestFit="1" customWidth="1"/>
    <col min="8462" max="8462" width="3.6640625" style="11" bestFit="1" customWidth="1"/>
    <col min="8463" max="8704" width="8.88671875" style="11"/>
    <col min="8705" max="8705" width="55" style="11" customWidth="1"/>
    <col min="8706" max="8707" width="15.6640625" style="11" customWidth="1"/>
    <col min="8708" max="8708" width="14" style="11" customWidth="1"/>
    <col min="8709" max="8710" width="15.6640625" style="11" customWidth="1"/>
    <col min="8711" max="8711" width="14.5546875" style="11" customWidth="1"/>
    <col min="8712" max="8712" width="8.88671875" style="11"/>
    <col min="8713" max="8713" width="13.6640625" style="11" bestFit="1" customWidth="1"/>
    <col min="8714" max="8714" width="6" style="11" bestFit="1" customWidth="1"/>
    <col min="8715" max="8715" width="3.6640625" style="11" bestFit="1" customWidth="1"/>
    <col min="8716" max="8717" width="8.33203125" style="11" bestFit="1" customWidth="1"/>
    <col min="8718" max="8718" width="3.6640625" style="11" bestFit="1" customWidth="1"/>
    <col min="8719" max="8960" width="8.88671875" style="11"/>
    <col min="8961" max="8961" width="55" style="11" customWidth="1"/>
    <col min="8962" max="8963" width="15.6640625" style="11" customWidth="1"/>
    <col min="8964" max="8964" width="14" style="11" customWidth="1"/>
    <col min="8965" max="8966" width="15.6640625" style="11" customWidth="1"/>
    <col min="8967" max="8967" width="14.5546875" style="11" customWidth="1"/>
    <col min="8968" max="8968" width="8.88671875" style="11"/>
    <col min="8969" max="8969" width="13.6640625" style="11" bestFit="1" customWidth="1"/>
    <col min="8970" max="8970" width="6" style="11" bestFit="1" customWidth="1"/>
    <col min="8971" max="8971" width="3.6640625" style="11" bestFit="1" customWidth="1"/>
    <col min="8972" max="8973" width="8.33203125" style="11" bestFit="1" customWidth="1"/>
    <col min="8974" max="8974" width="3.6640625" style="11" bestFit="1" customWidth="1"/>
    <col min="8975" max="9216" width="8.88671875" style="11"/>
    <col min="9217" max="9217" width="55" style="11" customWidth="1"/>
    <col min="9218" max="9219" width="15.6640625" style="11" customWidth="1"/>
    <col min="9220" max="9220" width="14" style="11" customWidth="1"/>
    <col min="9221" max="9222" width="15.6640625" style="11" customWidth="1"/>
    <col min="9223" max="9223" width="14.5546875" style="11" customWidth="1"/>
    <col min="9224" max="9224" width="8.88671875" style="11"/>
    <col min="9225" max="9225" width="13.6640625" style="11" bestFit="1" customWidth="1"/>
    <col min="9226" max="9226" width="6" style="11" bestFit="1" customWidth="1"/>
    <col min="9227" max="9227" width="3.6640625" style="11" bestFit="1" customWidth="1"/>
    <col min="9228" max="9229" width="8.33203125" style="11" bestFit="1" customWidth="1"/>
    <col min="9230" max="9230" width="3.6640625" style="11" bestFit="1" customWidth="1"/>
    <col min="9231" max="9472" width="8.88671875" style="11"/>
    <col min="9473" max="9473" width="55" style="11" customWidth="1"/>
    <col min="9474" max="9475" width="15.6640625" style="11" customWidth="1"/>
    <col min="9476" max="9476" width="14" style="11" customWidth="1"/>
    <col min="9477" max="9478" width="15.6640625" style="11" customWidth="1"/>
    <col min="9479" max="9479" width="14.5546875" style="11" customWidth="1"/>
    <col min="9480" max="9480" width="8.88671875" style="11"/>
    <col min="9481" max="9481" width="13.6640625" style="11" bestFit="1" customWidth="1"/>
    <col min="9482" max="9482" width="6" style="11" bestFit="1" customWidth="1"/>
    <col min="9483" max="9483" width="3.6640625" style="11" bestFit="1" customWidth="1"/>
    <col min="9484" max="9485" width="8.33203125" style="11" bestFit="1" customWidth="1"/>
    <col min="9486" max="9486" width="3.6640625" style="11" bestFit="1" customWidth="1"/>
    <col min="9487" max="9728" width="8.88671875" style="11"/>
    <col min="9729" max="9729" width="55" style="11" customWidth="1"/>
    <col min="9730" max="9731" width="15.6640625" style="11" customWidth="1"/>
    <col min="9732" max="9732" width="14" style="11" customWidth="1"/>
    <col min="9733" max="9734" width="15.6640625" style="11" customWidth="1"/>
    <col min="9735" max="9735" width="14.5546875" style="11" customWidth="1"/>
    <col min="9736" max="9736" width="8.88671875" style="11"/>
    <col min="9737" max="9737" width="13.6640625" style="11" bestFit="1" customWidth="1"/>
    <col min="9738" max="9738" width="6" style="11" bestFit="1" customWidth="1"/>
    <col min="9739" max="9739" width="3.6640625" style="11" bestFit="1" customWidth="1"/>
    <col min="9740" max="9741" width="8.33203125" style="11" bestFit="1" customWidth="1"/>
    <col min="9742" max="9742" width="3.6640625" style="11" bestFit="1" customWidth="1"/>
    <col min="9743" max="9984" width="8.88671875" style="11"/>
    <col min="9985" max="9985" width="55" style="11" customWidth="1"/>
    <col min="9986" max="9987" width="15.6640625" style="11" customWidth="1"/>
    <col min="9988" max="9988" width="14" style="11" customWidth="1"/>
    <col min="9989" max="9990" width="15.6640625" style="11" customWidth="1"/>
    <col min="9991" max="9991" width="14.5546875" style="11" customWidth="1"/>
    <col min="9992" max="9992" width="8.88671875" style="11"/>
    <col min="9993" max="9993" width="13.6640625" style="11" bestFit="1" customWidth="1"/>
    <col min="9994" max="9994" width="6" style="11" bestFit="1" customWidth="1"/>
    <col min="9995" max="9995" width="3.6640625" style="11" bestFit="1" customWidth="1"/>
    <col min="9996" max="9997" width="8.33203125" style="11" bestFit="1" customWidth="1"/>
    <col min="9998" max="9998" width="3.6640625" style="11" bestFit="1" customWidth="1"/>
    <col min="9999" max="10240" width="8.88671875" style="11"/>
    <col min="10241" max="10241" width="55" style="11" customWidth="1"/>
    <col min="10242" max="10243" width="15.6640625" style="11" customWidth="1"/>
    <col min="10244" max="10244" width="14" style="11" customWidth="1"/>
    <col min="10245" max="10246" width="15.6640625" style="11" customWidth="1"/>
    <col min="10247" max="10247" width="14.5546875" style="11" customWidth="1"/>
    <col min="10248" max="10248" width="8.88671875" style="11"/>
    <col min="10249" max="10249" width="13.6640625" style="11" bestFit="1" customWidth="1"/>
    <col min="10250" max="10250" width="6" style="11" bestFit="1" customWidth="1"/>
    <col min="10251" max="10251" width="3.6640625" style="11" bestFit="1" customWidth="1"/>
    <col min="10252" max="10253" width="8.33203125" style="11" bestFit="1" customWidth="1"/>
    <col min="10254" max="10254" width="3.6640625" style="11" bestFit="1" customWidth="1"/>
    <col min="10255" max="10496" width="8.88671875" style="11"/>
    <col min="10497" max="10497" width="55" style="11" customWidth="1"/>
    <col min="10498" max="10499" width="15.6640625" style="11" customWidth="1"/>
    <col min="10500" max="10500" width="14" style="11" customWidth="1"/>
    <col min="10501" max="10502" width="15.6640625" style="11" customWidth="1"/>
    <col min="10503" max="10503" width="14.5546875" style="11" customWidth="1"/>
    <col min="10504" max="10504" width="8.88671875" style="11"/>
    <col min="10505" max="10505" width="13.6640625" style="11" bestFit="1" customWidth="1"/>
    <col min="10506" max="10506" width="6" style="11" bestFit="1" customWidth="1"/>
    <col min="10507" max="10507" width="3.6640625" style="11" bestFit="1" customWidth="1"/>
    <col min="10508" max="10509" width="8.33203125" style="11" bestFit="1" customWidth="1"/>
    <col min="10510" max="10510" width="3.6640625" style="11" bestFit="1" customWidth="1"/>
    <col min="10511" max="10752" width="8.88671875" style="11"/>
    <col min="10753" max="10753" width="55" style="11" customWidth="1"/>
    <col min="10754" max="10755" width="15.6640625" style="11" customWidth="1"/>
    <col min="10756" max="10756" width="14" style="11" customWidth="1"/>
    <col min="10757" max="10758" width="15.6640625" style="11" customWidth="1"/>
    <col min="10759" max="10759" width="14.5546875" style="11" customWidth="1"/>
    <col min="10760" max="10760" width="8.88671875" style="11"/>
    <col min="10761" max="10761" width="13.6640625" style="11" bestFit="1" customWidth="1"/>
    <col min="10762" max="10762" width="6" style="11" bestFit="1" customWidth="1"/>
    <col min="10763" max="10763" width="3.6640625" style="11" bestFit="1" customWidth="1"/>
    <col min="10764" max="10765" width="8.33203125" style="11" bestFit="1" customWidth="1"/>
    <col min="10766" max="10766" width="3.6640625" style="11" bestFit="1" customWidth="1"/>
    <col min="10767" max="11008" width="8.88671875" style="11"/>
    <col min="11009" max="11009" width="55" style="11" customWidth="1"/>
    <col min="11010" max="11011" width="15.6640625" style="11" customWidth="1"/>
    <col min="11012" max="11012" width="14" style="11" customWidth="1"/>
    <col min="11013" max="11014" width="15.6640625" style="11" customWidth="1"/>
    <col min="11015" max="11015" width="14.5546875" style="11" customWidth="1"/>
    <col min="11016" max="11016" width="8.88671875" style="11"/>
    <col min="11017" max="11017" width="13.6640625" style="11" bestFit="1" customWidth="1"/>
    <col min="11018" max="11018" width="6" style="11" bestFit="1" customWidth="1"/>
    <col min="11019" max="11019" width="3.6640625" style="11" bestFit="1" customWidth="1"/>
    <col min="11020" max="11021" width="8.33203125" style="11" bestFit="1" customWidth="1"/>
    <col min="11022" max="11022" width="3.6640625" style="11" bestFit="1" customWidth="1"/>
    <col min="11023" max="11264" width="8.88671875" style="11"/>
    <col min="11265" max="11265" width="55" style="11" customWidth="1"/>
    <col min="11266" max="11267" width="15.6640625" style="11" customWidth="1"/>
    <col min="11268" max="11268" width="14" style="11" customWidth="1"/>
    <col min="11269" max="11270" width="15.6640625" style="11" customWidth="1"/>
    <col min="11271" max="11271" width="14.5546875" style="11" customWidth="1"/>
    <col min="11272" max="11272" width="8.88671875" style="11"/>
    <col min="11273" max="11273" width="13.6640625" style="11" bestFit="1" customWidth="1"/>
    <col min="11274" max="11274" width="6" style="11" bestFit="1" customWidth="1"/>
    <col min="11275" max="11275" width="3.6640625" style="11" bestFit="1" customWidth="1"/>
    <col min="11276" max="11277" width="8.33203125" style="11" bestFit="1" customWidth="1"/>
    <col min="11278" max="11278" width="3.6640625" style="11" bestFit="1" customWidth="1"/>
    <col min="11279" max="11520" width="8.88671875" style="11"/>
    <col min="11521" max="11521" width="55" style="11" customWidth="1"/>
    <col min="11522" max="11523" width="15.6640625" style="11" customWidth="1"/>
    <col min="11524" max="11524" width="14" style="11" customWidth="1"/>
    <col min="11525" max="11526" width="15.6640625" style="11" customWidth="1"/>
    <col min="11527" max="11527" width="14.5546875" style="11" customWidth="1"/>
    <col min="11528" max="11528" width="8.88671875" style="11"/>
    <col min="11529" max="11529" width="13.6640625" style="11" bestFit="1" customWidth="1"/>
    <col min="11530" max="11530" width="6" style="11" bestFit="1" customWidth="1"/>
    <col min="11531" max="11531" width="3.6640625" style="11" bestFit="1" customWidth="1"/>
    <col min="11532" max="11533" width="8.33203125" style="11" bestFit="1" customWidth="1"/>
    <col min="11534" max="11534" width="3.6640625" style="11" bestFit="1" customWidth="1"/>
    <col min="11535" max="11776" width="8.88671875" style="11"/>
    <col min="11777" max="11777" width="55" style="11" customWidth="1"/>
    <col min="11778" max="11779" width="15.6640625" style="11" customWidth="1"/>
    <col min="11780" max="11780" width="14" style="11" customWidth="1"/>
    <col min="11781" max="11782" width="15.6640625" style="11" customWidth="1"/>
    <col min="11783" max="11783" width="14.5546875" style="11" customWidth="1"/>
    <col min="11784" max="11784" width="8.88671875" style="11"/>
    <col min="11785" max="11785" width="13.6640625" style="11" bestFit="1" customWidth="1"/>
    <col min="11786" max="11786" width="6" style="11" bestFit="1" customWidth="1"/>
    <col min="11787" max="11787" width="3.6640625" style="11" bestFit="1" customWidth="1"/>
    <col min="11788" max="11789" width="8.33203125" style="11" bestFit="1" customWidth="1"/>
    <col min="11790" max="11790" width="3.6640625" style="11" bestFit="1" customWidth="1"/>
    <col min="11791" max="12032" width="8.88671875" style="11"/>
    <col min="12033" max="12033" width="55" style="11" customWidth="1"/>
    <col min="12034" max="12035" width="15.6640625" style="11" customWidth="1"/>
    <col min="12036" max="12036" width="14" style="11" customWidth="1"/>
    <col min="12037" max="12038" width="15.6640625" style="11" customWidth="1"/>
    <col min="12039" max="12039" width="14.5546875" style="11" customWidth="1"/>
    <col min="12040" max="12040" width="8.88671875" style="11"/>
    <col min="12041" max="12041" width="13.6640625" style="11" bestFit="1" customWidth="1"/>
    <col min="12042" max="12042" width="6" style="11" bestFit="1" customWidth="1"/>
    <col min="12043" max="12043" width="3.6640625" style="11" bestFit="1" customWidth="1"/>
    <col min="12044" max="12045" width="8.33203125" style="11" bestFit="1" customWidth="1"/>
    <col min="12046" max="12046" width="3.6640625" style="11" bestFit="1" customWidth="1"/>
    <col min="12047" max="12288" width="8.88671875" style="11"/>
    <col min="12289" max="12289" width="55" style="11" customWidth="1"/>
    <col min="12290" max="12291" width="15.6640625" style="11" customWidth="1"/>
    <col min="12292" max="12292" width="14" style="11" customWidth="1"/>
    <col min="12293" max="12294" width="15.6640625" style="11" customWidth="1"/>
    <col min="12295" max="12295" width="14.5546875" style="11" customWidth="1"/>
    <col min="12296" max="12296" width="8.88671875" style="11"/>
    <col min="12297" max="12297" width="13.6640625" style="11" bestFit="1" customWidth="1"/>
    <col min="12298" max="12298" width="6" style="11" bestFit="1" customWidth="1"/>
    <col min="12299" max="12299" width="3.6640625" style="11" bestFit="1" customWidth="1"/>
    <col min="12300" max="12301" width="8.33203125" style="11" bestFit="1" customWidth="1"/>
    <col min="12302" max="12302" width="3.6640625" style="11" bestFit="1" customWidth="1"/>
    <col min="12303" max="12544" width="8.88671875" style="11"/>
    <col min="12545" max="12545" width="55" style="11" customWidth="1"/>
    <col min="12546" max="12547" width="15.6640625" style="11" customWidth="1"/>
    <col min="12548" max="12548" width="14" style="11" customWidth="1"/>
    <col min="12549" max="12550" width="15.6640625" style="11" customWidth="1"/>
    <col min="12551" max="12551" width="14.5546875" style="11" customWidth="1"/>
    <col min="12552" max="12552" width="8.88671875" style="11"/>
    <col min="12553" max="12553" width="13.6640625" style="11" bestFit="1" customWidth="1"/>
    <col min="12554" max="12554" width="6" style="11" bestFit="1" customWidth="1"/>
    <col min="12555" max="12555" width="3.6640625" style="11" bestFit="1" customWidth="1"/>
    <col min="12556" max="12557" width="8.33203125" style="11" bestFit="1" customWidth="1"/>
    <col min="12558" max="12558" width="3.6640625" style="11" bestFit="1" customWidth="1"/>
    <col min="12559" max="12800" width="8.88671875" style="11"/>
    <col min="12801" max="12801" width="55" style="11" customWidth="1"/>
    <col min="12802" max="12803" width="15.6640625" style="11" customWidth="1"/>
    <col min="12804" max="12804" width="14" style="11" customWidth="1"/>
    <col min="12805" max="12806" width="15.6640625" style="11" customWidth="1"/>
    <col min="12807" max="12807" width="14.5546875" style="11" customWidth="1"/>
    <col min="12808" max="12808" width="8.88671875" style="11"/>
    <col min="12809" max="12809" width="13.6640625" style="11" bestFit="1" customWidth="1"/>
    <col min="12810" max="12810" width="6" style="11" bestFit="1" customWidth="1"/>
    <col min="12811" max="12811" width="3.6640625" style="11" bestFit="1" customWidth="1"/>
    <col min="12812" max="12813" width="8.33203125" style="11" bestFit="1" customWidth="1"/>
    <col min="12814" max="12814" width="3.6640625" style="11" bestFit="1" customWidth="1"/>
    <col min="12815" max="13056" width="8.88671875" style="11"/>
    <col min="13057" max="13057" width="55" style="11" customWidth="1"/>
    <col min="13058" max="13059" width="15.6640625" style="11" customWidth="1"/>
    <col min="13060" max="13060" width="14" style="11" customWidth="1"/>
    <col min="13061" max="13062" width="15.6640625" style="11" customWidth="1"/>
    <col min="13063" max="13063" width="14.5546875" style="11" customWidth="1"/>
    <col min="13064" max="13064" width="8.88671875" style="11"/>
    <col min="13065" max="13065" width="13.6640625" style="11" bestFit="1" customWidth="1"/>
    <col min="13066" max="13066" width="6" style="11" bestFit="1" customWidth="1"/>
    <col min="13067" max="13067" width="3.6640625" style="11" bestFit="1" customWidth="1"/>
    <col min="13068" max="13069" width="8.33203125" style="11" bestFit="1" customWidth="1"/>
    <col min="13070" max="13070" width="3.6640625" style="11" bestFit="1" customWidth="1"/>
    <col min="13071" max="13312" width="8.88671875" style="11"/>
    <col min="13313" max="13313" width="55" style="11" customWidth="1"/>
    <col min="13314" max="13315" width="15.6640625" style="11" customWidth="1"/>
    <col min="13316" max="13316" width="14" style="11" customWidth="1"/>
    <col min="13317" max="13318" width="15.6640625" style="11" customWidth="1"/>
    <col min="13319" max="13319" width="14.5546875" style="11" customWidth="1"/>
    <col min="13320" max="13320" width="8.88671875" style="11"/>
    <col min="13321" max="13321" width="13.6640625" style="11" bestFit="1" customWidth="1"/>
    <col min="13322" max="13322" width="6" style="11" bestFit="1" customWidth="1"/>
    <col min="13323" max="13323" width="3.6640625" style="11" bestFit="1" customWidth="1"/>
    <col min="13324" max="13325" width="8.33203125" style="11" bestFit="1" customWidth="1"/>
    <col min="13326" max="13326" width="3.6640625" style="11" bestFit="1" customWidth="1"/>
    <col min="13327" max="13568" width="8.88671875" style="11"/>
    <col min="13569" max="13569" width="55" style="11" customWidth="1"/>
    <col min="13570" max="13571" width="15.6640625" style="11" customWidth="1"/>
    <col min="13572" max="13572" width="14" style="11" customWidth="1"/>
    <col min="13573" max="13574" width="15.6640625" style="11" customWidth="1"/>
    <col min="13575" max="13575" width="14.5546875" style="11" customWidth="1"/>
    <col min="13576" max="13576" width="8.88671875" style="11"/>
    <col min="13577" max="13577" width="13.6640625" style="11" bestFit="1" customWidth="1"/>
    <col min="13578" max="13578" width="6" style="11" bestFit="1" customWidth="1"/>
    <col min="13579" max="13579" width="3.6640625" style="11" bestFit="1" customWidth="1"/>
    <col min="13580" max="13581" width="8.33203125" style="11" bestFit="1" customWidth="1"/>
    <col min="13582" max="13582" width="3.6640625" style="11" bestFit="1" customWidth="1"/>
    <col min="13583" max="13824" width="8.88671875" style="11"/>
    <col min="13825" max="13825" width="55" style="11" customWidth="1"/>
    <col min="13826" max="13827" width="15.6640625" style="11" customWidth="1"/>
    <col min="13828" max="13828" width="14" style="11" customWidth="1"/>
    <col min="13829" max="13830" width="15.6640625" style="11" customWidth="1"/>
    <col min="13831" max="13831" width="14.5546875" style="11" customWidth="1"/>
    <col min="13832" max="13832" width="8.88671875" style="11"/>
    <col min="13833" max="13833" width="13.6640625" style="11" bestFit="1" customWidth="1"/>
    <col min="13834" max="13834" width="6" style="11" bestFit="1" customWidth="1"/>
    <col min="13835" max="13835" width="3.6640625" style="11" bestFit="1" customWidth="1"/>
    <col min="13836" max="13837" width="8.33203125" style="11" bestFit="1" customWidth="1"/>
    <col min="13838" max="13838" width="3.6640625" style="11" bestFit="1" customWidth="1"/>
    <col min="13839" max="14080" width="8.88671875" style="11"/>
    <col min="14081" max="14081" width="55" style="11" customWidth="1"/>
    <col min="14082" max="14083" width="15.6640625" style="11" customWidth="1"/>
    <col min="14084" max="14084" width="14" style="11" customWidth="1"/>
    <col min="14085" max="14086" width="15.6640625" style="11" customWidth="1"/>
    <col min="14087" max="14087" width="14.5546875" style="11" customWidth="1"/>
    <col min="14088" max="14088" width="8.88671875" style="11"/>
    <col min="14089" max="14089" width="13.6640625" style="11" bestFit="1" customWidth="1"/>
    <col min="14090" max="14090" width="6" style="11" bestFit="1" customWidth="1"/>
    <col min="14091" max="14091" width="3.6640625" style="11" bestFit="1" customWidth="1"/>
    <col min="14092" max="14093" width="8.33203125" style="11" bestFit="1" customWidth="1"/>
    <col min="14094" max="14094" width="3.6640625" style="11" bestFit="1" customWidth="1"/>
    <col min="14095" max="14336" width="8.88671875" style="11"/>
    <col min="14337" max="14337" width="55" style="11" customWidth="1"/>
    <col min="14338" max="14339" width="15.6640625" style="11" customWidth="1"/>
    <col min="14340" max="14340" width="14" style="11" customWidth="1"/>
    <col min="14341" max="14342" width="15.6640625" style="11" customWidth="1"/>
    <col min="14343" max="14343" width="14.5546875" style="11" customWidth="1"/>
    <col min="14344" max="14344" width="8.88671875" style="11"/>
    <col min="14345" max="14345" width="13.6640625" style="11" bestFit="1" customWidth="1"/>
    <col min="14346" max="14346" width="6" style="11" bestFit="1" customWidth="1"/>
    <col min="14347" max="14347" width="3.6640625" style="11" bestFit="1" customWidth="1"/>
    <col min="14348" max="14349" width="8.33203125" style="11" bestFit="1" customWidth="1"/>
    <col min="14350" max="14350" width="3.6640625" style="11" bestFit="1" customWidth="1"/>
    <col min="14351" max="14592" width="8.88671875" style="11"/>
    <col min="14593" max="14593" width="55" style="11" customWidth="1"/>
    <col min="14594" max="14595" width="15.6640625" style="11" customWidth="1"/>
    <col min="14596" max="14596" width="14" style="11" customWidth="1"/>
    <col min="14597" max="14598" width="15.6640625" style="11" customWidth="1"/>
    <col min="14599" max="14599" width="14.5546875" style="11" customWidth="1"/>
    <col min="14600" max="14600" width="8.88671875" style="11"/>
    <col min="14601" max="14601" width="13.6640625" style="11" bestFit="1" customWidth="1"/>
    <col min="14602" max="14602" width="6" style="11" bestFit="1" customWidth="1"/>
    <col min="14603" max="14603" width="3.6640625" style="11" bestFit="1" customWidth="1"/>
    <col min="14604" max="14605" width="8.33203125" style="11" bestFit="1" customWidth="1"/>
    <col min="14606" max="14606" width="3.6640625" style="11" bestFit="1" customWidth="1"/>
    <col min="14607" max="14848" width="8.88671875" style="11"/>
    <col min="14849" max="14849" width="55" style="11" customWidth="1"/>
    <col min="14850" max="14851" width="15.6640625" style="11" customWidth="1"/>
    <col min="14852" max="14852" width="14" style="11" customWidth="1"/>
    <col min="14853" max="14854" width="15.6640625" style="11" customWidth="1"/>
    <col min="14855" max="14855" width="14.5546875" style="11" customWidth="1"/>
    <col min="14856" max="14856" width="8.88671875" style="11"/>
    <col min="14857" max="14857" width="13.6640625" style="11" bestFit="1" customWidth="1"/>
    <col min="14858" max="14858" width="6" style="11" bestFit="1" customWidth="1"/>
    <col min="14859" max="14859" width="3.6640625" style="11" bestFit="1" customWidth="1"/>
    <col min="14860" max="14861" width="8.33203125" style="11" bestFit="1" customWidth="1"/>
    <col min="14862" max="14862" width="3.6640625" style="11" bestFit="1" customWidth="1"/>
    <col min="14863" max="15104" width="8.88671875" style="11"/>
    <col min="15105" max="15105" width="55" style="11" customWidth="1"/>
    <col min="15106" max="15107" width="15.6640625" style="11" customWidth="1"/>
    <col min="15108" max="15108" width="14" style="11" customWidth="1"/>
    <col min="15109" max="15110" width="15.6640625" style="11" customWidth="1"/>
    <col min="15111" max="15111" width="14.5546875" style="11" customWidth="1"/>
    <col min="15112" max="15112" width="8.88671875" style="11"/>
    <col min="15113" max="15113" width="13.6640625" style="11" bestFit="1" customWidth="1"/>
    <col min="15114" max="15114" width="6" style="11" bestFit="1" customWidth="1"/>
    <col min="15115" max="15115" width="3.6640625" style="11" bestFit="1" customWidth="1"/>
    <col min="15116" max="15117" width="8.33203125" style="11" bestFit="1" customWidth="1"/>
    <col min="15118" max="15118" width="3.6640625" style="11" bestFit="1" customWidth="1"/>
    <col min="15119" max="15360" width="8.88671875" style="11"/>
    <col min="15361" max="15361" width="55" style="11" customWidth="1"/>
    <col min="15362" max="15363" width="15.6640625" style="11" customWidth="1"/>
    <col min="15364" max="15364" width="14" style="11" customWidth="1"/>
    <col min="15365" max="15366" width="15.6640625" style="11" customWidth="1"/>
    <col min="15367" max="15367" width="14.5546875" style="11" customWidth="1"/>
    <col min="15368" max="15368" width="8.88671875" style="11"/>
    <col min="15369" max="15369" width="13.6640625" style="11" bestFit="1" customWidth="1"/>
    <col min="15370" max="15370" width="6" style="11" bestFit="1" customWidth="1"/>
    <col min="15371" max="15371" width="3.6640625" style="11" bestFit="1" customWidth="1"/>
    <col min="15372" max="15373" width="8.33203125" style="11" bestFit="1" customWidth="1"/>
    <col min="15374" max="15374" width="3.6640625" style="11" bestFit="1" customWidth="1"/>
    <col min="15375" max="15616" width="8.88671875" style="11"/>
    <col min="15617" max="15617" width="55" style="11" customWidth="1"/>
    <col min="15618" max="15619" width="15.6640625" style="11" customWidth="1"/>
    <col min="15620" max="15620" width="14" style="11" customWidth="1"/>
    <col min="15621" max="15622" width="15.6640625" style="11" customWidth="1"/>
    <col min="15623" max="15623" width="14.5546875" style="11" customWidth="1"/>
    <col min="15624" max="15624" width="8.88671875" style="11"/>
    <col min="15625" max="15625" width="13.6640625" style="11" bestFit="1" customWidth="1"/>
    <col min="15626" max="15626" width="6" style="11" bestFit="1" customWidth="1"/>
    <col min="15627" max="15627" width="3.6640625" style="11" bestFit="1" customWidth="1"/>
    <col min="15628" max="15629" width="8.33203125" style="11" bestFit="1" customWidth="1"/>
    <col min="15630" max="15630" width="3.6640625" style="11" bestFit="1" customWidth="1"/>
    <col min="15631" max="15872" width="8.88671875" style="11"/>
    <col min="15873" max="15873" width="55" style="11" customWidth="1"/>
    <col min="15874" max="15875" width="15.6640625" style="11" customWidth="1"/>
    <col min="15876" max="15876" width="14" style="11" customWidth="1"/>
    <col min="15877" max="15878" width="15.6640625" style="11" customWidth="1"/>
    <col min="15879" max="15879" width="14.5546875" style="11" customWidth="1"/>
    <col min="15880" max="15880" width="8.88671875" style="11"/>
    <col min="15881" max="15881" width="13.6640625" style="11" bestFit="1" customWidth="1"/>
    <col min="15882" max="15882" width="6" style="11" bestFit="1" customWidth="1"/>
    <col min="15883" max="15883" width="3.6640625" style="11" bestFit="1" customWidth="1"/>
    <col min="15884" max="15885" width="8.33203125" style="11" bestFit="1" customWidth="1"/>
    <col min="15886" max="15886" width="3.6640625" style="11" bestFit="1" customWidth="1"/>
    <col min="15887" max="16128" width="8.88671875" style="11"/>
    <col min="16129" max="16129" width="55" style="11" customWidth="1"/>
    <col min="16130" max="16131" width="15.6640625" style="11" customWidth="1"/>
    <col min="16132" max="16132" width="14" style="11" customWidth="1"/>
    <col min="16133" max="16134" width="15.6640625" style="11" customWidth="1"/>
    <col min="16135" max="16135" width="14.5546875" style="11" customWidth="1"/>
    <col min="16136" max="16136" width="8.88671875" style="11"/>
    <col min="16137" max="16137" width="13.6640625" style="11" bestFit="1" customWidth="1"/>
    <col min="16138" max="16138" width="6" style="11" bestFit="1" customWidth="1"/>
    <col min="16139" max="16139" width="3.6640625" style="11" bestFit="1" customWidth="1"/>
    <col min="16140" max="16141" width="8.33203125" style="11" bestFit="1" customWidth="1"/>
    <col min="16142" max="16142" width="3.6640625" style="11" bestFit="1" customWidth="1"/>
    <col min="16143" max="16384" width="8.88671875" style="11"/>
  </cols>
  <sheetData>
    <row r="1" spans="1:21" s="2" customFormat="1" ht="25.5" customHeight="1" x14ac:dyDescent="0.4">
      <c r="A1" s="252" t="s">
        <v>325</v>
      </c>
      <c r="B1" s="252"/>
      <c r="C1" s="252"/>
      <c r="D1" s="252"/>
      <c r="E1" s="252"/>
      <c r="F1" s="252"/>
      <c r="G1" s="252"/>
    </row>
    <row r="2" spans="1:21" s="2" customFormat="1" ht="19.5" customHeight="1" x14ac:dyDescent="0.4">
      <c r="A2" s="253" t="s">
        <v>23</v>
      </c>
      <c r="B2" s="253"/>
      <c r="C2" s="253"/>
      <c r="D2" s="253"/>
      <c r="E2" s="253"/>
      <c r="F2" s="253"/>
      <c r="G2" s="253"/>
    </row>
    <row r="3" spans="1:21" s="4" customFormat="1" ht="27.75" customHeight="1" x14ac:dyDescent="0.3">
      <c r="A3" s="104"/>
      <c r="B3" s="104"/>
      <c r="C3" s="104"/>
      <c r="D3" s="104"/>
      <c r="E3" s="104"/>
      <c r="F3" s="104"/>
      <c r="G3" s="166" t="s">
        <v>35</v>
      </c>
    </row>
    <row r="4" spans="1:21" s="4" customFormat="1" ht="54.75" customHeight="1" x14ac:dyDescent="0.2">
      <c r="A4" s="106"/>
      <c r="B4" s="95" t="s">
        <v>454</v>
      </c>
      <c r="C4" s="95" t="s">
        <v>455</v>
      </c>
      <c r="D4" s="103" t="s">
        <v>36</v>
      </c>
      <c r="E4" s="96" t="s">
        <v>441</v>
      </c>
      <c r="F4" s="96" t="s">
        <v>444</v>
      </c>
      <c r="G4" s="103" t="s">
        <v>36</v>
      </c>
    </row>
    <row r="5" spans="1:21" s="20" customFormat="1" ht="34.5" customHeight="1" x14ac:dyDescent="0.3">
      <c r="A5" s="157" t="s">
        <v>37</v>
      </c>
      <c r="B5" s="174">
        <f>SUM(B7:B15)</f>
        <v>19576</v>
      </c>
      <c r="C5" s="175">
        <f>SUM(C7:C15)</f>
        <v>12404</v>
      </c>
      <c r="D5" s="176">
        <f>C5/B5*100</f>
        <v>63.363302002451981</v>
      </c>
      <c r="E5" s="174">
        <f>SUM(E7:E15)</f>
        <v>1965</v>
      </c>
      <c r="F5" s="177">
        <f>SUM(F7:F15)</f>
        <v>825</v>
      </c>
      <c r="G5" s="176">
        <f>F5/E5*100</f>
        <v>41.984732824427482</v>
      </c>
      <c r="I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0" customFormat="1" ht="21" x14ac:dyDescent="0.3">
      <c r="A6" s="159" t="s">
        <v>24</v>
      </c>
      <c r="B6" s="119"/>
      <c r="C6" s="128"/>
      <c r="D6" s="129"/>
      <c r="E6" s="119"/>
      <c r="F6" s="130"/>
      <c r="G6" s="129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</row>
    <row r="7" spans="1:21" ht="54" customHeight="1" x14ac:dyDescent="0.25">
      <c r="A7" s="133" t="s">
        <v>25</v>
      </c>
      <c r="B7" s="169">
        <v>1087</v>
      </c>
      <c r="C7" s="197">
        <v>540</v>
      </c>
      <c r="D7" s="179">
        <f t="shared" ref="D7:D15" si="0">C7/B7*100</f>
        <v>49.678012879484825</v>
      </c>
      <c r="E7" s="169">
        <v>93</v>
      </c>
      <c r="F7" s="197">
        <v>50</v>
      </c>
      <c r="G7" s="99">
        <f t="shared" ref="G7:G15" si="1">F7/E7*100</f>
        <v>53.763440860215049</v>
      </c>
      <c r="I7" s="21"/>
      <c r="J7" s="17"/>
      <c r="M7" s="17"/>
    </row>
    <row r="8" spans="1:21" ht="35.25" customHeight="1" x14ac:dyDescent="0.25">
      <c r="A8" s="133" t="s">
        <v>26</v>
      </c>
      <c r="B8" s="169">
        <v>1511</v>
      </c>
      <c r="C8" s="197">
        <v>1147</v>
      </c>
      <c r="D8" s="180">
        <f t="shared" si="0"/>
        <v>75.909993381866315</v>
      </c>
      <c r="E8" s="169">
        <v>268</v>
      </c>
      <c r="F8" s="197">
        <v>130</v>
      </c>
      <c r="G8" s="158">
        <f t="shared" si="1"/>
        <v>48.507462686567166</v>
      </c>
      <c r="I8" s="21"/>
      <c r="J8" s="17"/>
      <c r="M8" s="17"/>
    </row>
    <row r="9" spans="1:21" s="14" customFormat="1" ht="25.5" customHeight="1" x14ac:dyDescent="0.25">
      <c r="A9" s="133" t="s">
        <v>27</v>
      </c>
      <c r="B9" s="169">
        <v>1376</v>
      </c>
      <c r="C9" s="197">
        <v>993</v>
      </c>
      <c r="D9" s="180">
        <f t="shared" si="0"/>
        <v>72.16569767441861</v>
      </c>
      <c r="E9" s="169">
        <v>147</v>
      </c>
      <c r="F9" s="197">
        <v>60</v>
      </c>
      <c r="G9" s="158">
        <f t="shared" si="1"/>
        <v>40.816326530612244</v>
      </c>
      <c r="H9" s="11"/>
      <c r="I9" s="21"/>
      <c r="J9" s="17"/>
      <c r="K9" s="11"/>
      <c r="M9" s="17"/>
    </row>
    <row r="10" spans="1:21" ht="36.75" customHeight="1" x14ac:dyDescent="0.25">
      <c r="A10" s="133" t="s">
        <v>28</v>
      </c>
      <c r="B10" s="169">
        <v>625</v>
      </c>
      <c r="C10" s="197">
        <v>356</v>
      </c>
      <c r="D10" s="180">
        <f t="shared" si="0"/>
        <v>56.96</v>
      </c>
      <c r="E10" s="169">
        <v>40</v>
      </c>
      <c r="F10" s="197">
        <v>23</v>
      </c>
      <c r="G10" s="158">
        <f t="shared" si="1"/>
        <v>57.499999999999993</v>
      </c>
      <c r="I10" s="21"/>
      <c r="J10" s="17"/>
      <c r="M10" s="17"/>
    </row>
    <row r="11" spans="1:21" ht="35.25" customHeight="1" x14ac:dyDescent="0.25">
      <c r="A11" s="133" t="s">
        <v>29</v>
      </c>
      <c r="B11" s="169">
        <v>2364</v>
      </c>
      <c r="C11" s="197">
        <v>1472</v>
      </c>
      <c r="D11" s="180">
        <f t="shared" si="0"/>
        <v>62.267343485617602</v>
      </c>
      <c r="E11" s="169">
        <v>182</v>
      </c>
      <c r="F11" s="197">
        <v>87</v>
      </c>
      <c r="G11" s="158">
        <f t="shared" si="1"/>
        <v>47.802197802197803</v>
      </c>
      <c r="I11" s="21"/>
      <c r="J11" s="17"/>
      <c r="M11" s="17"/>
    </row>
    <row r="12" spans="1:21" ht="40.200000000000003" customHeight="1" x14ac:dyDescent="0.25">
      <c r="A12" s="133" t="s">
        <v>30</v>
      </c>
      <c r="B12" s="169">
        <v>912</v>
      </c>
      <c r="C12" s="197">
        <v>553</v>
      </c>
      <c r="D12" s="180">
        <f t="shared" si="0"/>
        <v>60.635964912280706</v>
      </c>
      <c r="E12" s="169">
        <v>29</v>
      </c>
      <c r="F12" s="197">
        <v>12</v>
      </c>
      <c r="G12" s="158">
        <f t="shared" si="1"/>
        <v>41.379310344827587</v>
      </c>
      <c r="I12" s="21"/>
      <c r="J12" s="17"/>
      <c r="M12" s="17"/>
    </row>
    <row r="13" spans="1:21" ht="30" customHeight="1" x14ac:dyDescent="0.25">
      <c r="A13" s="133" t="s">
        <v>31</v>
      </c>
      <c r="B13" s="169">
        <v>2486</v>
      </c>
      <c r="C13" s="197">
        <v>1770</v>
      </c>
      <c r="D13" s="180">
        <f t="shared" si="0"/>
        <v>71.198712791633142</v>
      </c>
      <c r="E13" s="169">
        <v>516</v>
      </c>
      <c r="F13" s="197">
        <v>155</v>
      </c>
      <c r="G13" s="158">
        <f t="shared" si="1"/>
        <v>30.038759689922479</v>
      </c>
      <c r="I13" s="21"/>
      <c r="J13" s="17"/>
      <c r="M13" s="17"/>
      <c r="T13" s="13"/>
    </row>
    <row r="14" spans="1:21" ht="54" x14ac:dyDescent="0.25">
      <c r="A14" s="133" t="s">
        <v>32</v>
      </c>
      <c r="B14" s="169">
        <v>6006</v>
      </c>
      <c r="C14" s="197">
        <v>3651</v>
      </c>
      <c r="D14" s="180">
        <f t="shared" si="0"/>
        <v>60.789210789210792</v>
      </c>
      <c r="E14" s="169">
        <v>535</v>
      </c>
      <c r="F14" s="197">
        <v>246</v>
      </c>
      <c r="G14" s="158">
        <f t="shared" si="1"/>
        <v>45.981308411214954</v>
      </c>
      <c r="I14" s="21"/>
      <c r="J14" s="17"/>
      <c r="M14" s="17"/>
      <c r="T14" s="13"/>
    </row>
    <row r="15" spans="1:21" ht="37.200000000000003" customHeight="1" x14ac:dyDescent="0.25">
      <c r="A15" s="133" t="s">
        <v>63</v>
      </c>
      <c r="B15" s="169">
        <v>3209</v>
      </c>
      <c r="C15" s="197">
        <v>1922</v>
      </c>
      <c r="D15" s="180">
        <f t="shared" si="0"/>
        <v>59.894047990028042</v>
      </c>
      <c r="E15" s="169">
        <v>155</v>
      </c>
      <c r="F15" s="197">
        <v>62</v>
      </c>
      <c r="G15" s="158">
        <f t="shared" si="1"/>
        <v>40</v>
      </c>
      <c r="I15" s="21"/>
      <c r="J15" s="17"/>
      <c r="M15" s="17"/>
      <c r="T15" s="13"/>
    </row>
    <row r="16" spans="1:21" ht="12.75" x14ac:dyDescent="0.2">
      <c r="A16" s="15"/>
      <c r="B16" s="15"/>
      <c r="C16" s="15"/>
      <c r="D16" s="15"/>
      <c r="E16" s="15"/>
      <c r="F16" s="15"/>
      <c r="T16" s="13"/>
    </row>
    <row r="17" spans="1:20" ht="12.75" x14ac:dyDescent="0.2">
      <c r="A17" s="15"/>
      <c r="B17" s="15"/>
      <c r="C17" s="15"/>
      <c r="D17" s="15"/>
      <c r="E17" s="15"/>
      <c r="F17" s="15"/>
      <c r="T17" s="13"/>
    </row>
    <row r="18" spans="1:20" ht="12.75" x14ac:dyDescent="0.2">
      <c r="T18" s="13"/>
    </row>
    <row r="19" spans="1:20" ht="12.75" x14ac:dyDescent="0.2">
      <c r="T19" s="13"/>
    </row>
    <row r="20" spans="1:20" ht="12.75" x14ac:dyDescent="0.2">
      <c r="B20" s="17"/>
      <c r="C20" s="17"/>
      <c r="D20" s="17"/>
      <c r="E20" s="17"/>
      <c r="F20" s="17"/>
      <c r="G20" s="17"/>
      <c r="T20" s="13"/>
    </row>
    <row r="21" spans="1:20" ht="12.75" x14ac:dyDescent="0.2">
      <c r="T21" s="1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C6" sqref="C6:C7"/>
    </sheetView>
  </sheetViews>
  <sheetFormatPr defaultColWidth="9.109375" defaultRowHeight="15.6" x14ac:dyDescent="0.3"/>
  <cols>
    <col min="1" max="1" width="3.88671875" style="43" customWidth="1"/>
    <col min="2" max="2" width="28.109375" style="48" customWidth="1"/>
    <col min="3" max="3" width="10" style="44" customWidth="1"/>
    <col min="4" max="4" width="14.109375" style="44" customWidth="1"/>
    <col min="5" max="5" width="13.33203125" style="49" customWidth="1"/>
    <col min="6" max="6" width="10.33203125" style="44" customWidth="1"/>
    <col min="7" max="7" width="13.109375" style="44" customWidth="1"/>
    <col min="8" max="8" width="12.88671875" style="49" customWidth="1"/>
    <col min="9" max="16384" width="9.109375" style="44"/>
  </cols>
  <sheetData>
    <row r="1" spans="1:8" x14ac:dyDescent="0.3">
      <c r="A1" s="254" t="s">
        <v>326</v>
      </c>
      <c r="B1" s="254"/>
      <c r="C1" s="254"/>
    </row>
    <row r="2" spans="1:8" ht="20.25" customHeight="1" x14ac:dyDescent="0.3">
      <c r="B2" s="257" t="s">
        <v>78</v>
      </c>
      <c r="C2" s="257"/>
      <c r="D2" s="257"/>
      <c r="E2" s="257"/>
      <c r="F2" s="257"/>
      <c r="G2" s="257"/>
      <c r="H2" s="257"/>
    </row>
    <row r="3" spans="1:8" ht="20.25" customHeight="1" x14ac:dyDescent="0.3">
      <c r="B3" s="257" t="s">
        <v>79</v>
      </c>
      <c r="C3" s="257"/>
      <c r="D3" s="257"/>
      <c r="E3" s="257"/>
      <c r="F3" s="257"/>
      <c r="G3" s="257"/>
      <c r="H3" s="257"/>
    </row>
    <row r="4" spans="1:8" ht="15.75" x14ac:dyDescent="0.25">
      <c r="B4" s="111"/>
      <c r="C4" s="110"/>
      <c r="D4" s="110"/>
      <c r="E4" s="137"/>
      <c r="F4" s="110"/>
      <c r="G4" s="110"/>
      <c r="H4" s="137"/>
    </row>
    <row r="5" spans="1:8" s="45" customFormat="1" ht="31.5" customHeight="1" x14ac:dyDescent="0.3">
      <c r="A5" s="258"/>
      <c r="B5" s="259" t="s">
        <v>80</v>
      </c>
      <c r="C5" s="260" t="s">
        <v>457</v>
      </c>
      <c r="D5" s="260"/>
      <c r="E5" s="260"/>
      <c r="F5" s="256" t="s">
        <v>456</v>
      </c>
      <c r="G5" s="256"/>
      <c r="H5" s="256"/>
    </row>
    <row r="6" spans="1:8" ht="15.6" customHeight="1" x14ac:dyDescent="0.3">
      <c r="A6" s="258"/>
      <c r="B6" s="259"/>
      <c r="C6" s="255" t="s">
        <v>0</v>
      </c>
      <c r="D6" s="255" t="s">
        <v>81</v>
      </c>
      <c r="E6" s="255" t="s">
        <v>82</v>
      </c>
      <c r="F6" s="255" t="s">
        <v>83</v>
      </c>
      <c r="G6" s="255" t="s">
        <v>84</v>
      </c>
      <c r="H6" s="255" t="s">
        <v>82</v>
      </c>
    </row>
    <row r="7" spans="1:8" ht="51.6" customHeight="1" x14ac:dyDescent="0.3">
      <c r="A7" s="258"/>
      <c r="B7" s="259"/>
      <c r="C7" s="255"/>
      <c r="D7" s="255"/>
      <c r="E7" s="255"/>
      <c r="F7" s="255"/>
      <c r="G7" s="255"/>
      <c r="H7" s="255"/>
    </row>
    <row r="8" spans="1:8" s="52" customFormat="1" ht="13.2" x14ac:dyDescent="0.25">
      <c r="A8" s="73" t="s">
        <v>85</v>
      </c>
      <c r="B8" s="74" t="s">
        <v>1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ht="52.8" x14ac:dyDescent="0.3">
      <c r="A9" s="46">
        <v>1</v>
      </c>
      <c r="B9" s="122" t="s">
        <v>296</v>
      </c>
      <c r="C9" s="197">
        <v>1245</v>
      </c>
      <c r="D9" s="197">
        <v>1356</v>
      </c>
      <c r="E9" s="121">
        <f>C9-D9</f>
        <v>-111</v>
      </c>
      <c r="F9" s="197">
        <v>3</v>
      </c>
      <c r="G9" s="197">
        <v>43</v>
      </c>
      <c r="H9" s="121">
        <f>F9-G9</f>
        <v>-40</v>
      </c>
    </row>
    <row r="10" spans="1:8" ht="25.5" customHeight="1" x14ac:dyDescent="0.3">
      <c r="A10" s="46">
        <v>2</v>
      </c>
      <c r="B10" s="122" t="s">
        <v>87</v>
      </c>
      <c r="C10" s="197">
        <v>1024</v>
      </c>
      <c r="D10" s="197">
        <v>2009</v>
      </c>
      <c r="E10" s="121">
        <f t="shared" ref="E10:E58" si="0">C10-D10</f>
        <v>-985</v>
      </c>
      <c r="F10" s="197">
        <v>13</v>
      </c>
      <c r="G10" s="197">
        <v>549</v>
      </c>
      <c r="H10" s="121">
        <f t="shared" ref="H10:H58" si="1">F10-G10</f>
        <v>-536</v>
      </c>
    </row>
    <row r="11" spans="1:8" ht="20.25" customHeight="1" x14ac:dyDescent="0.3">
      <c r="A11" s="46">
        <v>3</v>
      </c>
      <c r="B11" s="122" t="s">
        <v>86</v>
      </c>
      <c r="C11" s="197">
        <v>859</v>
      </c>
      <c r="D11" s="197">
        <v>1244</v>
      </c>
      <c r="E11" s="121">
        <f t="shared" si="0"/>
        <v>-385</v>
      </c>
      <c r="F11" s="197">
        <v>34</v>
      </c>
      <c r="G11" s="197">
        <v>227</v>
      </c>
      <c r="H11" s="121">
        <f t="shared" si="1"/>
        <v>-193</v>
      </c>
    </row>
    <row r="12" spans="1:8" s="47" customFormat="1" ht="24" customHeight="1" x14ac:dyDescent="0.3">
      <c r="A12" s="46">
        <v>4</v>
      </c>
      <c r="B12" s="122" t="s">
        <v>97</v>
      </c>
      <c r="C12" s="197">
        <v>534</v>
      </c>
      <c r="D12" s="197">
        <v>609</v>
      </c>
      <c r="E12" s="121">
        <f t="shared" si="0"/>
        <v>-75</v>
      </c>
      <c r="F12" s="197">
        <v>5</v>
      </c>
      <c r="G12" s="197">
        <v>27</v>
      </c>
      <c r="H12" s="121">
        <f t="shared" si="1"/>
        <v>-22</v>
      </c>
    </row>
    <row r="13" spans="1:8" s="47" customFormat="1" ht="24" customHeight="1" x14ac:dyDescent="0.3">
      <c r="A13" s="46">
        <v>5</v>
      </c>
      <c r="B13" s="122" t="s">
        <v>88</v>
      </c>
      <c r="C13" s="197">
        <v>392</v>
      </c>
      <c r="D13" s="197">
        <v>1367</v>
      </c>
      <c r="E13" s="121">
        <f t="shared" si="0"/>
        <v>-975</v>
      </c>
      <c r="F13" s="197">
        <v>25</v>
      </c>
      <c r="G13" s="197">
        <v>534</v>
      </c>
      <c r="H13" s="121">
        <f t="shared" si="1"/>
        <v>-509</v>
      </c>
    </row>
    <row r="14" spans="1:8" s="47" customFormat="1" ht="21" customHeight="1" x14ac:dyDescent="0.3">
      <c r="A14" s="46">
        <v>6</v>
      </c>
      <c r="B14" s="122" t="s">
        <v>93</v>
      </c>
      <c r="C14" s="197">
        <v>249</v>
      </c>
      <c r="D14" s="197">
        <v>543</v>
      </c>
      <c r="E14" s="121">
        <f t="shared" si="0"/>
        <v>-294</v>
      </c>
      <c r="F14" s="197">
        <v>16</v>
      </c>
      <c r="G14" s="197">
        <v>218</v>
      </c>
      <c r="H14" s="121">
        <f t="shared" si="1"/>
        <v>-202</v>
      </c>
    </row>
    <row r="15" spans="1:8" s="47" customFormat="1" ht="25.5" customHeight="1" x14ac:dyDescent="0.3">
      <c r="A15" s="46">
        <v>7</v>
      </c>
      <c r="B15" s="122" t="s">
        <v>90</v>
      </c>
      <c r="C15" s="197">
        <v>237</v>
      </c>
      <c r="D15" s="197">
        <v>787</v>
      </c>
      <c r="E15" s="121">
        <f t="shared" si="0"/>
        <v>-550</v>
      </c>
      <c r="F15" s="197">
        <v>9</v>
      </c>
      <c r="G15" s="197">
        <v>302</v>
      </c>
      <c r="H15" s="121">
        <f t="shared" si="1"/>
        <v>-293</v>
      </c>
    </row>
    <row r="16" spans="1:8" s="47" customFormat="1" ht="29.25" customHeight="1" x14ac:dyDescent="0.3">
      <c r="A16" s="46">
        <v>8</v>
      </c>
      <c r="B16" s="122" t="s">
        <v>95</v>
      </c>
      <c r="C16" s="197">
        <v>172</v>
      </c>
      <c r="D16" s="197">
        <v>638</v>
      </c>
      <c r="E16" s="121">
        <f t="shared" si="0"/>
        <v>-466</v>
      </c>
      <c r="F16" s="197">
        <v>10</v>
      </c>
      <c r="G16" s="197">
        <v>246</v>
      </c>
      <c r="H16" s="121">
        <f t="shared" si="1"/>
        <v>-236</v>
      </c>
    </row>
    <row r="17" spans="1:8" s="47" customFormat="1" ht="25.5" customHeight="1" x14ac:dyDescent="0.3">
      <c r="A17" s="46">
        <v>9</v>
      </c>
      <c r="B17" s="122" t="s">
        <v>298</v>
      </c>
      <c r="C17" s="197">
        <v>168</v>
      </c>
      <c r="D17" s="197">
        <v>230</v>
      </c>
      <c r="E17" s="121">
        <f t="shared" si="0"/>
        <v>-62</v>
      </c>
      <c r="F17" s="197">
        <v>7</v>
      </c>
      <c r="G17" s="197">
        <v>75</v>
      </c>
      <c r="H17" s="121">
        <f t="shared" si="1"/>
        <v>-68</v>
      </c>
    </row>
    <row r="18" spans="1:8" s="47" customFormat="1" x14ac:dyDescent="0.3">
      <c r="A18" s="46">
        <v>10</v>
      </c>
      <c r="B18" s="122" t="s">
        <v>258</v>
      </c>
      <c r="C18" s="197">
        <v>163</v>
      </c>
      <c r="D18" s="197">
        <v>546</v>
      </c>
      <c r="E18" s="121">
        <f t="shared" si="0"/>
        <v>-383</v>
      </c>
      <c r="F18" s="197">
        <v>8</v>
      </c>
      <c r="G18" s="197">
        <v>212</v>
      </c>
      <c r="H18" s="121">
        <f t="shared" si="1"/>
        <v>-204</v>
      </c>
    </row>
    <row r="19" spans="1:8" s="47" customFormat="1" ht="57.75" customHeight="1" x14ac:dyDescent="0.3">
      <c r="A19" s="46">
        <v>11</v>
      </c>
      <c r="B19" s="122" t="s">
        <v>259</v>
      </c>
      <c r="C19" s="197">
        <v>163</v>
      </c>
      <c r="D19" s="197">
        <v>280</v>
      </c>
      <c r="E19" s="121">
        <f t="shared" si="0"/>
        <v>-117</v>
      </c>
      <c r="F19" s="197">
        <v>5</v>
      </c>
      <c r="G19" s="197">
        <v>55</v>
      </c>
      <c r="H19" s="121">
        <f t="shared" si="1"/>
        <v>-50</v>
      </c>
    </row>
    <row r="20" spans="1:8" s="47" customFormat="1" ht="25.5" customHeight="1" x14ac:dyDescent="0.3">
      <c r="A20" s="46">
        <v>12</v>
      </c>
      <c r="B20" s="122" t="s">
        <v>268</v>
      </c>
      <c r="C20" s="197">
        <v>156</v>
      </c>
      <c r="D20" s="197">
        <v>159</v>
      </c>
      <c r="E20" s="121">
        <f t="shared" si="0"/>
        <v>-3</v>
      </c>
      <c r="F20" s="197">
        <v>10</v>
      </c>
      <c r="G20" s="197">
        <v>38</v>
      </c>
      <c r="H20" s="121">
        <f t="shared" si="1"/>
        <v>-28</v>
      </c>
    </row>
    <row r="21" spans="1:8" s="47" customFormat="1" ht="23.25" customHeight="1" x14ac:dyDescent="0.3">
      <c r="A21" s="46">
        <v>13</v>
      </c>
      <c r="B21" s="122" t="s">
        <v>91</v>
      </c>
      <c r="C21" s="197">
        <v>150</v>
      </c>
      <c r="D21" s="197">
        <v>725</v>
      </c>
      <c r="E21" s="121">
        <f t="shared" si="0"/>
        <v>-575</v>
      </c>
      <c r="F21" s="197">
        <v>8</v>
      </c>
      <c r="G21" s="197">
        <v>266</v>
      </c>
      <c r="H21" s="121">
        <f t="shared" si="1"/>
        <v>-258</v>
      </c>
    </row>
    <row r="22" spans="1:8" s="47" customFormat="1" ht="29.25" customHeight="1" x14ac:dyDescent="0.3">
      <c r="A22" s="46">
        <v>14</v>
      </c>
      <c r="B22" s="122" t="s">
        <v>146</v>
      </c>
      <c r="C22" s="197">
        <v>147</v>
      </c>
      <c r="D22" s="197">
        <v>253</v>
      </c>
      <c r="E22" s="121">
        <f t="shared" si="0"/>
        <v>-106</v>
      </c>
      <c r="F22" s="197">
        <v>2</v>
      </c>
      <c r="G22" s="197">
        <v>55</v>
      </c>
      <c r="H22" s="121">
        <f t="shared" si="1"/>
        <v>-53</v>
      </c>
    </row>
    <row r="23" spans="1:8" s="47" customFormat="1" ht="26.25" customHeight="1" x14ac:dyDescent="0.3">
      <c r="A23" s="46">
        <v>15</v>
      </c>
      <c r="B23" s="122" t="s">
        <v>99</v>
      </c>
      <c r="C23" s="197">
        <v>147</v>
      </c>
      <c r="D23" s="197">
        <v>160</v>
      </c>
      <c r="E23" s="121">
        <f t="shared" si="0"/>
        <v>-13</v>
      </c>
      <c r="F23" s="197">
        <v>8</v>
      </c>
      <c r="G23" s="197">
        <v>40</v>
      </c>
      <c r="H23" s="121">
        <f t="shared" si="1"/>
        <v>-32</v>
      </c>
    </row>
    <row r="24" spans="1:8" s="47" customFormat="1" ht="92.4" x14ac:dyDescent="0.3">
      <c r="A24" s="46">
        <v>16</v>
      </c>
      <c r="B24" s="122" t="s">
        <v>297</v>
      </c>
      <c r="C24" s="197">
        <v>145</v>
      </c>
      <c r="D24" s="197">
        <v>287</v>
      </c>
      <c r="E24" s="121">
        <f t="shared" si="0"/>
        <v>-142</v>
      </c>
      <c r="F24" s="197">
        <v>8</v>
      </c>
      <c r="G24" s="197">
        <v>105</v>
      </c>
      <c r="H24" s="121">
        <f t="shared" si="1"/>
        <v>-97</v>
      </c>
    </row>
    <row r="25" spans="1:8" s="47" customFormat="1" ht="24.75" customHeight="1" x14ac:dyDescent="0.3">
      <c r="A25" s="46">
        <v>17</v>
      </c>
      <c r="B25" s="122" t="s">
        <v>98</v>
      </c>
      <c r="C25" s="197">
        <v>128</v>
      </c>
      <c r="D25" s="197">
        <v>242</v>
      </c>
      <c r="E25" s="121">
        <f t="shared" si="0"/>
        <v>-114</v>
      </c>
      <c r="F25" s="197">
        <v>6</v>
      </c>
      <c r="G25" s="197">
        <v>110</v>
      </c>
      <c r="H25" s="121">
        <f t="shared" si="1"/>
        <v>-104</v>
      </c>
    </row>
    <row r="26" spans="1:8" s="47" customFormat="1" ht="24.75" customHeight="1" x14ac:dyDescent="0.3">
      <c r="A26" s="46">
        <v>18</v>
      </c>
      <c r="B26" s="122" t="s">
        <v>281</v>
      </c>
      <c r="C26" s="197">
        <v>119</v>
      </c>
      <c r="D26" s="197">
        <v>395</v>
      </c>
      <c r="E26" s="121">
        <f t="shared" si="0"/>
        <v>-276</v>
      </c>
      <c r="F26" s="197">
        <v>5</v>
      </c>
      <c r="G26" s="197">
        <v>101</v>
      </c>
      <c r="H26" s="121">
        <f t="shared" si="1"/>
        <v>-96</v>
      </c>
    </row>
    <row r="27" spans="1:8" s="47" customFormat="1" ht="25.5" customHeight="1" x14ac:dyDescent="0.3">
      <c r="A27" s="46">
        <v>19</v>
      </c>
      <c r="B27" s="122" t="s">
        <v>104</v>
      </c>
      <c r="C27" s="197">
        <v>111</v>
      </c>
      <c r="D27" s="197">
        <v>87</v>
      </c>
      <c r="E27" s="121">
        <f t="shared" si="0"/>
        <v>24</v>
      </c>
      <c r="F27" s="197">
        <v>10</v>
      </c>
      <c r="G27" s="197">
        <v>24</v>
      </c>
      <c r="H27" s="121">
        <f t="shared" si="1"/>
        <v>-14</v>
      </c>
    </row>
    <row r="28" spans="1:8" s="47" customFormat="1" x14ac:dyDescent="0.3">
      <c r="A28" s="46">
        <v>20</v>
      </c>
      <c r="B28" s="122" t="s">
        <v>102</v>
      </c>
      <c r="C28" s="197">
        <v>108</v>
      </c>
      <c r="D28" s="197">
        <v>152</v>
      </c>
      <c r="E28" s="121">
        <f t="shared" si="0"/>
        <v>-44</v>
      </c>
      <c r="F28" s="197">
        <v>9</v>
      </c>
      <c r="G28" s="197">
        <v>58</v>
      </c>
      <c r="H28" s="121">
        <f t="shared" si="1"/>
        <v>-49</v>
      </c>
    </row>
    <row r="29" spans="1:8" s="47" customFormat="1" ht="25.5" customHeight="1" x14ac:dyDescent="0.3">
      <c r="A29" s="46">
        <v>21</v>
      </c>
      <c r="B29" s="122" t="s">
        <v>94</v>
      </c>
      <c r="C29" s="197">
        <v>107</v>
      </c>
      <c r="D29" s="197">
        <v>749</v>
      </c>
      <c r="E29" s="121">
        <f t="shared" si="0"/>
        <v>-642</v>
      </c>
      <c r="F29" s="197">
        <v>5</v>
      </c>
      <c r="G29" s="197">
        <v>311</v>
      </c>
      <c r="H29" s="121">
        <f t="shared" si="1"/>
        <v>-306</v>
      </c>
    </row>
    <row r="30" spans="1:8" s="47" customFormat="1" ht="24.75" customHeight="1" x14ac:dyDescent="0.3">
      <c r="A30" s="46">
        <v>22</v>
      </c>
      <c r="B30" s="122" t="s">
        <v>180</v>
      </c>
      <c r="C30" s="197">
        <v>96</v>
      </c>
      <c r="D30" s="197">
        <v>105</v>
      </c>
      <c r="E30" s="121">
        <f t="shared" si="0"/>
        <v>-9</v>
      </c>
      <c r="F30" s="197">
        <v>0</v>
      </c>
      <c r="G30" s="197">
        <v>3</v>
      </c>
      <c r="H30" s="121">
        <f t="shared" si="1"/>
        <v>-3</v>
      </c>
    </row>
    <row r="31" spans="1:8" s="47" customFormat="1" ht="25.5" customHeight="1" x14ac:dyDescent="0.3">
      <c r="A31" s="46">
        <v>23</v>
      </c>
      <c r="B31" s="122" t="s">
        <v>96</v>
      </c>
      <c r="C31" s="197">
        <v>96</v>
      </c>
      <c r="D31" s="197">
        <v>191</v>
      </c>
      <c r="E31" s="121">
        <f t="shared" si="0"/>
        <v>-95</v>
      </c>
      <c r="F31" s="197">
        <v>13</v>
      </c>
      <c r="G31" s="197">
        <v>101</v>
      </c>
      <c r="H31" s="121">
        <f t="shared" si="1"/>
        <v>-88</v>
      </c>
    </row>
    <row r="32" spans="1:8" s="47" customFormat="1" ht="31.5" customHeight="1" x14ac:dyDescent="0.3">
      <c r="A32" s="46">
        <v>24</v>
      </c>
      <c r="B32" s="122" t="s">
        <v>282</v>
      </c>
      <c r="C32" s="197">
        <v>93</v>
      </c>
      <c r="D32" s="197">
        <v>147</v>
      </c>
      <c r="E32" s="121">
        <f t="shared" si="0"/>
        <v>-54</v>
      </c>
      <c r="F32" s="197">
        <v>4</v>
      </c>
      <c r="G32" s="197">
        <v>40</v>
      </c>
      <c r="H32" s="121">
        <f t="shared" si="1"/>
        <v>-36</v>
      </c>
    </row>
    <row r="33" spans="1:8" s="47" customFormat="1" ht="27" customHeight="1" x14ac:dyDescent="0.3">
      <c r="A33" s="46">
        <v>25</v>
      </c>
      <c r="B33" s="122" t="s">
        <v>89</v>
      </c>
      <c r="C33" s="197">
        <v>83</v>
      </c>
      <c r="D33" s="197">
        <v>176</v>
      </c>
      <c r="E33" s="121">
        <f t="shared" si="0"/>
        <v>-93</v>
      </c>
      <c r="F33" s="197">
        <v>64</v>
      </c>
      <c r="G33" s="197">
        <v>132</v>
      </c>
      <c r="H33" s="121">
        <f t="shared" si="1"/>
        <v>-68</v>
      </c>
    </row>
    <row r="34" spans="1:8" s="47" customFormat="1" ht="49.5" customHeight="1" x14ac:dyDescent="0.3">
      <c r="A34" s="46">
        <v>26</v>
      </c>
      <c r="B34" s="122" t="s">
        <v>192</v>
      </c>
      <c r="C34" s="197">
        <v>82</v>
      </c>
      <c r="D34" s="197">
        <v>47</v>
      </c>
      <c r="E34" s="121">
        <f t="shared" si="0"/>
        <v>35</v>
      </c>
      <c r="F34" s="197">
        <v>6</v>
      </c>
      <c r="G34" s="197">
        <v>22</v>
      </c>
      <c r="H34" s="121">
        <f t="shared" si="1"/>
        <v>-16</v>
      </c>
    </row>
    <row r="35" spans="1:8" s="47" customFormat="1" x14ac:dyDescent="0.3">
      <c r="A35" s="46">
        <v>27</v>
      </c>
      <c r="B35" s="122" t="s">
        <v>103</v>
      </c>
      <c r="C35" s="197">
        <v>81</v>
      </c>
      <c r="D35" s="197">
        <v>237</v>
      </c>
      <c r="E35" s="121">
        <f t="shared" si="0"/>
        <v>-156</v>
      </c>
      <c r="F35" s="197">
        <v>4</v>
      </c>
      <c r="G35" s="197">
        <v>90</v>
      </c>
      <c r="H35" s="121">
        <f t="shared" si="1"/>
        <v>-86</v>
      </c>
    </row>
    <row r="36" spans="1:8" s="47" customFormat="1" x14ac:dyDescent="0.3">
      <c r="A36" s="46">
        <v>28</v>
      </c>
      <c r="B36" s="122" t="s">
        <v>100</v>
      </c>
      <c r="C36" s="197">
        <v>75</v>
      </c>
      <c r="D36" s="197">
        <v>309</v>
      </c>
      <c r="E36" s="121">
        <f t="shared" si="0"/>
        <v>-234</v>
      </c>
      <c r="F36" s="197">
        <v>1</v>
      </c>
      <c r="G36" s="197">
        <v>111</v>
      </c>
      <c r="H36" s="121">
        <f t="shared" si="1"/>
        <v>-110</v>
      </c>
    </row>
    <row r="37" spans="1:8" s="47" customFormat="1" ht="46.5" customHeight="1" x14ac:dyDescent="0.3">
      <c r="A37" s="46">
        <v>29</v>
      </c>
      <c r="B37" s="122" t="s">
        <v>182</v>
      </c>
      <c r="C37" s="197">
        <v>70</v>
      </c>
      <c r="D37" s="197">
        <v>95</v>
      </c>
      <c r="E37" s="121">
        <f t="shared" si="0"/>
        <v>-25</v>
      </c>
      <c r="F37" s="197">
        <v>1</v>
      </c>
      <c r="G37" s="197">
        <v>16</v>
      </c>
      <c r="H37" s="121">
        <f t="shared" si="1"/>
        <v>-15</v>
      </c>
    </row>
    <row r="38" spans="1:8" s="47" customFormat="1" ht="23.25" customHeight="1" x14ac:dyDescent="0.3">
      <c r="A38" s="46">
        <v>30</v>
      </c>
      <c r="B38" s="122" t="s">
        <v>119</v>
      </c>
      <c r="C38" s="197">
        <v>70</v>
      </c>
      <c r="D38" s="197">
        <v>123</v>
      </c>
      <c r="E38" s="121">
        <f t="shared" si="0"/>
        <v>-53</v>
      </c>
      <c r="F38" s="197">
        <v>1</v>
      </c>
      <c r="G38" s="197">
        <v>31</v>
      </c>
      <c r="H38" s="121">
        <f t="shared" si="1"/>
        <v>-30</v>
      </c>
    </row>
    <row r="39" spans="1:8" s="47" customFormat="1" ht="24.75" customHeight="1" x14ac:dyDescent="0.3">
      <c r="A39" s="46">
        <v>31</v>
      </c>
      <c r="B39" s="122" t="s">
        <v>107</v>
      </c>
      <c r="C39" s="197">
        <v>68</v>
      </c>
      <c r="D39" s="197">
        <v>229</v>
      </c>
      <c r="E39" s="121">
        <f t="shared" si="0"/>
        <v>-161</v>
      </c>
      <c r="F39" s="197">
        <v>3</v>
      </c>
      <c r="G39" s="197">
        <v>104</v>
      </c>
      <c r="H39" s="121">
        <f t="shared" si="1"/>
        <v>-101</v>
      </c>
    </row>
    <row r="40" spans="1:8" s="47" customFormat="1" ht="27" customHeight="1" x14ac:dyDescent="0.3">
      <c r="A40" s="46">
        <v>32</v>
      </c>
      <c r="B40" s="122" t="s">
        <v>277</v>
      </c>
      <c r="C40" s="197">
        <v>66</v>
      </c>
      <c r="D40" s="197">
        <v>102</v>
      </c>
      <c r="E40" s="121">
        <f t="shared" si="0"/>
        <v>-36</v>
      </c>
      <c r="F40" s="197">
        <v>3</v>
      </c>
      <c r="G40" s="197">
        <v>25</v>
      </c>
      <c r="H40" s="121">
        <f t="shared" si="1"/>
        <v>-22</v>
      </c>
    </row>
    <row r="41" spans="1:8" s="47" customFormat="1" ht="24.75" customHeight="1" x14ac:dyDescent="0.3">
      <c r="A41" s="46">
        <v>33</v>
      </c>
      <c r="B41" s="122" t="s">
        <v>159</v>
      </c>
      <c r="C41" s="197">
        <v>63</v>
      </c>
      <c r="D41" s="197">
        <v>57</v>
      </c>
      <c r="E41" s="121">
        <f t="shared" si="0"/>
        <v>6</v>
      </c>
      <c r="F41" s="197">
        <v>3</v>
      </c>
      <c r="G41" s="197">
        <v>16</v>
      </c>
      <c r="H41" s="121">
        <f t="shared" si="1"/>
        <v>-13</v>
      </c>
    </row>
    <row r="42" spans="1:8" s="47" customFormat="1" ht="23.25" customHeight="1" x14ac:dyDescent="0.3">
      <c r="A42" s="46">
        <v>34</v>
      </c>
      <c r="B42" s="122" t="s">
        <v>126</v>
      </c>
      <c r="C42" s="197">
        <v>61</v>
      </c>
      <c r="D42" s="197">
        <v>208</v>
      </c>
      <c r="E42" s="121">
        <f t="shared" si="0"/>
        <v>-147</v>
      </c>
      <c r="F42" s="197">
        <v>4</v>
      </c>
      <c r="G42" s="197">
        <v>58</v>
      </c>
      <c r="H42" s="121">
        <f t="shared" si="1"/>
        <v>-54</v>
      </c>
    </row>
    <row r="43" spans="1:8" s="47" customFormat="1" x14ac:dyDescent="0.3">
      <c r="A43" s="46">
        <v>35</v>
      </c>
      <c r="B43" s="122" t="s">
        <v>143</v>
      </c>
      <c r="C43" s="197">
        <v>58</v>
      </c>
      <c r="D43" s="197">
        <v>110</v>
      </c>
      <c r="E43" s="121">
        <f t="shared" si="0"/>
        <v>-52</v>
      </c>
      <c r="F43" s="197">
        <v>5</v>
      </c>
      <c r="G43" s="197">
        <v>42</v>
      </c>
      <c r="H43" s="121">
        <f t="shared" si="1"/>
        <v>-37</v>
      </c>
    </row>
    <row r="44" spans="1:8" s="47" customFormat="1" ht="30" customHeight="1" x14ac:dyDescent="0.3">
      <c r="A44" s="46">
        <v>36</v>
      </c>
      <c r="B44" s="122" t="s">
        <v>183</v>
      </c>
      <c r="C44" s="197">
        <v>58</v>
      </c>
      <c r="D44" s="197">
        <v>62</v>
      </c>
      <c r="E44" s="121">
        <f t="shared" si="0"/>
        <v>-4</v>
      </c>
      <c r="F44" s="197">
        <v>8</v>
      </c>
      <c r="G44" s="197">
        <v>16</v>
      </c>
      <c r="H44" s="121">
        <f t="shared" si="1"/>
        <v>-8</v>
      </c>
    </row>
    <row r="45" spans="1:8" ht="23.25" customHeight="1" x14ac:dyDescent="0.3">
      <c r="A45" s="46">
        <v>37</v>
      </c>
      <c r="B45" s="122" t="s">
        <v>185</v>
      </c>
      <c r="C45" s="197">
        <v>57</v>
      </c>
      <c r="D45" s="197">
        <v>81</v>
      </c>
      <c r="E45" s="121">
        <f t="shared" si="0"/>
        <v>-24</v>
      </c>
      <c r="F45" s="197">
        <v>4</v>
      </c>
      <c r="G45" s="197">
        <v>20</v>
      </c>
      <c r="H45" s="121">
        <f t="shared" si="1"/>
        <v>-16</v>
      </c>
    </row>
    <row r="46" spans="1:8" ht="52.8" x14ac:dyDescent="0.3">
      <c r="A46" s="46">
        <v>38</v>
      </c>
      <c r="B46" s="122" t="s">
        <v>263</v>
      </c>
      <c r="C46" s="197">
        <v>56</v>
      </c>
      <c r="D46" s="197">
        <v>58</v>
      </c>
      <c r="E46" s="121">
        <f t="shared" si="0"/>
        <v>-2</v>
      </c>
      <c r="F46" s="197">
        <v>0</v>
      </c>
      <c r="G46" s="197">
        <v>23</v>
      </c>
      <c r="H46" s="121">
        <f t="shared" si="1"/>
        <v>-23</v>
      </c>
    </row>
    <row r="47" spans="1:8" ht="21.75" customHeight="1" x14ac:dyDescent="0.3">
      <c r="A47" s="46">
        <v>39</v>
      </c>
      <c r="B47" s="122" t="s">
        <v>139</v>
      </c>
      <c r="C47" s="197">
        <v>54</v>
      </c>
      <c r="D47" s="197">
        <v>166</v>
      </c>
      <c r="E47" s="121">
        <f t="shared" si="0"/>
        <v>-112</v>
      </c>
      <c r="F47" s="197">
        <v>6</v>
      </c>
      <c r="G47" s="197">
        <v>72</v>
      </c>
      <c r="H47" s="121">
        <f t="shared" si="1"/>
        <v>-66</v>
      </c>
    </row>
    <row r="48" spans="1:8" ht="21.75" customHeight="1" x14ac:dyDescent="0.3">
      <c r="A48" s="46">
        <v>40</v>
      </c>
      <c r="B48" s="122" t="s">
        <v>105</v>
      </c>
      <c r="C48" s="197">
        <v>54</v>
      </c>
      <c r="D48" s="197">
        <v>173</v>
      </c>
      <c r="E48" s="121">
        <f t="shared" si="0"/>
        <v>-119</v>
      </c>
      <c r="F48" s="197">
        <v>8</v>
      </c>
      <c r="G48" s="197">
        <v>64</v>
      </c>
      <c r="H48" s="121">
        <f t="shared" si="1"/>
        <v>-56</v>
      </c>
    </row>
    <row r="49" spans="1:8" ht="26.4" x14ac:dyDescent="0.3">
      <c r="A49" s="46">
        <v>41</v>
      </c>
      <c r="B49" s="122" t="s">
        <v>276</v>
      </c>
      <c r="C49" s="197">
        <v>54</v>
      </c>
      <c r="D49" s="197">
        <v>70</v>
      </c>
      <c r="E49" s="121">
        <f t="shared" si="0"/>
        <v>-16</v>
      </c>
      <c r="F49" s="197">
        <v>7</v>
      </c>
      <c r="G49" s="197">
        <v>26</v>
      </c>
      <c r="H49" s="121">
        <f t="shared" si="1"/>
        <v>-19</v>
      </c>
    </row>
    <row r="50" spans="1:8" ht="30" customHeight="1" x14ac:dyDescent="0.3">
      <c r="A50" s="46">
        <v>42</v>
      </c>
      <c r="B50" s="122" t="s">
        <v>114</v>
      </c>
      <c r="C50" s="197">
        <v>53</v>
      </c>
      <c r="D50" s="197">
        <v>39</v>
      </c>
      <c r="E50" s="121">
        <f t="shared" si="0"/>
        <v>14</v>
      </c>
      <c r="F50" s="197">
        <v>7</v>
      </c>
      <c r="G50" s="197">
        <v>14</v>
      </c>
      <c r="H50" s="121">
        <f t="shared" si="1"/>
        <v>-7</v>
      </c>
    </row>
    <row r="51" spans="1:8" ht="32.25" customHeight="1" x14ac:dyDescent="0.3">
      <c r="A51" s="46">
        <v>43</v>
      </c>
      <c r="B51" s="122" t="s">
        <v>101</v>
      </c>
      <c r="C51" s="197">
        <v>52</v>
      </c>
      <c r="D51" s="197">
        <v>251</v>
      </c>
      <c r="E51" s="121">
        <f t="shared" si="0"/>
        <v>-199</v>
      </c>
      <c r="F51" s="197">
        <v>2</v>
      </c>
      <c r="G51" s="197">
        <v>83</v>
      </c>
      <c r="H51" s="121">
        <f t="shared" si="1"/>
        <v>-81</v>
      </c>
    </row>
    <row r="52" spans="1:8" ht="26.25" customHeight="1" x14ac:dyDescent="0.3">
      <c r="A52" s="46">
        <v>44</v>
      </c>
      <c r="B52" s="122" t="s">
        <v>251</v>
      </c>
      <c r="C52" s="197">
        <v>50</v>
      </c>
      <c r="D52" s="197">
        <v>95</v>
      </c>
      <c r="E52" s="121">
        <f t="shared" si="0"/>
        <v>-45</v>
      </c>
      <c r="F52" s="197">
        <v>0</v>
      </c>
      <c r="G52" s="197">
        <v>31</v>
      </c>
      <c r="H52" s="121">
        <f t="shared" si="1"/>
        <v>-31</v>
      </c>
    </row>
    <row r="53" spans="1:8" ht="42" customHeight="1" x14ac:dyDescent="0.3">
      <c r="A53" s="46">
        <v>45</v>
      </c>
      <c r="B53" s="122" t="s">
        <v>117</v>
      </c>
      <c r="C53" s="197">
        <v>49</v>
      </c>
      <c r="D53" s="197">
        <v>79</v>
      </c>
      <c r="E53" s="121">
        <f t="shared" si="0"/>
        <v>-30</v>
      </c>
      <c r="F53" s="197">
        <v>4</v>
      </c>
      <c r="G53" s="197">
        <v>33</v>
      </c>
      <c r="H53" s="121">
        <f t="shared" si="1"/>
        <v>-29</v>
      </c>
    </row>
    <row r="54" spans="1:8" ht="30" customHeight="1" x14ac:dyDescent="0.3">
      <c r="A54" s="46">
        <v>46</v>
      </c>
      <c r="B54" s="122" t="s">
        <v>256</v>
      </c>
      <c r="C54" s="197">
        <v>46</v>
      </c>
      <c r="D54" s="197">
        <v>42</v>
      </c>
      <c r="E54" s="121">
        <f t="shared" si="0"/>
        <v>4</v>
      </c>
      <c r="F54" s="197">
        <v>3</v>
      </c>
      <c r="G54" s="197">
        <v>12</v>
      </c>
      <c r="H54" s="121">
        <f t="shared" si="1"/>
        <v>-9</v>
      </c>
    </row>
    <row r="55" spans="1:8" ht="27" customHeight="1" x14ac:dyDescent="0.3">
      <c r="A55" s="46">
        <v>47</v>
      </c>
      <c r="B55" s="122" t="s">
        <v>166</v>
      </c>
      <c r="C55" s="197">
        <v>45</v>
      </c>
      <c r="D55" s="197">
        <v>2</v>
      </c>
      <c r="E55" s="121">
        <f t="shared" si="0"/>
        <v>43</v>
      </c>
      <c r="F55" s="197">
        <v>9</v>
      </c>
      <c r="G55" s="197">
        <v>1</v>
      </c>
      <c r="H55" s="121">
        <f t="shared" si="1"/>
        <v>8</v>
      </c>
    </row>
    <row r="56" spans="1:8" ht="25.5" customHeight="1" x14ac:dyDescent="0.3">
      <c r="A56" s="46">
        <v>48</v>
      </c>
      <c r="B56" s="122" t="s">
        <v>300</v>
      </c>
      <c r="C56" s="197">
        <v>45</v>
      </c>
      <c r="D56" s="197">
        <v>50</v>
      </c>
      <c r="E56" s="121">
        <f t="shared" si="0"/>
        <v>-5</v>
      </c>
      <c r="F56" s="197">
        <v>17</v>
      </c>
      <c r="G56" s="197">
        <v>11</v>
      </c>
      <c r="H56" s="121">
        <f t="shared" si="1"/>
        <v>6</v>
      </c>
    </row>
    <row r="57" spans="1:8" ht="25.5" customHeight="1" x14ac:dyDescent="0.3">
      <c r="A57" s="46">
        <v>49</v>
      </c>
      <c r="B57" s="122" t="s">
        <v>161</v>
      </c>
      <c r="C57" s="197">
        <v>43</v>
      </c>
      <c r="D57" s="197">
        <v>39</v>
      </c>
      <c r="E57" s="121">
        <f t="shared" si="0"/>
        <v>4</v>
      </c>
      <c r="F57" s="197">
        <v>7</v>
      </c>
      <c r="G57" s="197">
        <v>20</v>
      </c>
      <c r="H57" s="121">
        <f t="shared" si="1"/>
        <v>-13</v>
      </c>
    </row>
    <row r="58" spans="1:8" ht="36" customHeight="1" x14ac:dyDescent="0.3">
      <c r="A58" s="46">
        <v>50</v>
      </c>
      <c r="B58" s="122" t="s">
        <v>305</v>
      </c>
      <c r="C58" s="197">
        <v>41</v>
      </c>
      <c r="D58" s="197">
        <v>36</v>
      </c>
      <c r="E58" s="121">
        <f t="shared" si="0"/>
        <v>5</v>
      </c>
      <c r="F58" s="197">
        <v>3</v>
      </c>
      <c r="G58" s="197">
        <v>17</v>
      </c>
      <c r="H58" s="121">
        <f t="shared" si="1"/>
        <v>-14</v>
      </c>
    </row>
    <row r="59" spans="1:8" x14ac:dyDescent="0.3">
      <c r="E59" s="184"/>
      <c r="F59" s="112"/>
      <c r="G59" s="185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I6" sqref="I6"/>
    </sheetView>
  </sheetViews>
  <sheetFormatPr defaultColWidth="8.88671875" defaultRowHeight="13.2" x14ac:dyDescent="0.25"/>
  <cols>
    <col min="1" max="1" width="36.33203125" style="52" customWidth="1"/>
    <col min="2" max="2" width="10.5546875" style="57" customWidth="1"/>
    <col min="3" max="3" width="12.33203125" style="57" customWidth="1"/>
    <col min="4" max="4" width="12.5546875" style="58" customWidth="1"/>
    <col min="5" max="5" width="10.44140625" style="57" customWidth="1"/>
    <col min="6" max="6" width="12.109375" style="57" customWidth="1"/>
    <col min="7" max="7" width="12.44140625" style="58" customWidth="1"/>
    <col min="8" max="8" width="8.88671875" style="52"/>
    <col min="9" max="9" width="64" style="52" customWidth="1"/>
    <col min="10" max="16384" width="8.88671875" style="52"/>
  </cols>
  <sheetData>
    <row r="1" spans="1:13" x14ac:dyDescent="0.25">
      <c r="A1" s="139" t="s">
        <v>326</v>
      </c>
    </row>
    <row r="2" spans="1:13" s="50" customFormat="1" ht="22.5" customHeight="1" x14ac:dyDescent="0.35">
      <c r="A2" s="263" t="s">
        <v>78</v>
      </c>
      <c r="B2" s="263"/>
      <c r="C2" s="263"/>
      <c r="D2" s="263"/>
      <c r="E2" s="263"/>
      <c r="F2" s="263"/>
      <c r="G2" s="263"/>
    </row>
    <row r="3" spans="1:13" s="50" customFormat="1" ht="20.399999999999999" x14ac:dyDescent="0.35">
      <c r="A3" s="264" t="s">
        <v>124</v>
      </c>
      <c r="B3" s="264"/>
      <c r="C3" s="264"/>
      <c r="D3" s="264"/>
      <c r="E3" s="264"/>
      <c r="F3" s="264"/>
      <c r="G3" s="264"/>
    </row>
    <row r="4" spans="1:13" ht="12.75" x14ac:dyDescent="0.2">
      <c r="A4" s="186"/>
      <c r="B4" s="187"/>
      <c r="C4" s="187"/>
      <c r="D4" s="188"/>
      <c r="E4" s="187"/>
      <c r="F4" s="187"/>
      <c r="G4" s="188"/>
    </row>
    <row r="5" spans="1:13" s="51" customFormat="1" ht="33" customHeight="1" x14ac:dyDescent="0.25">
      <c r="A5" s="265" t="s">
        <v>80</v>
      </c>
      <c r="B5" s="260" t="s">
        <v>457</v>
      </c>
      <c r="C5" s="260"/>
      <c r="D5" s="260"/>
      <c r="E5" s="256" t="s">
        <v>456</v>
      </c>
      <c r="F5" s="256"/>
      <c r="G5" s="256"/>
    </row>
    <row r="6" spans="1:13" ht="18.600000000000001" customHeight="1" x14ac:dyDescent="0.25">
      <c r="A6" s="265"/>
      <c r="B6" s="262" t="s">
        <v>0</v>
      </c>
      <c r="C6" s="262" t="s">
        <v>81</v>
      </c>
      <c r="D6" s="262" t="s">
        <v>82</v>
      </c>
      <c r="E6" s="262" t="s">
        <v>164</v>
      </c>
      <c r="F6" s="262" t="s">
        <v>165</v>
      </c>
      <c r="G6" s="262" t="s">
        <v>82</v>
      </c>
    </row>
    <row r="7" spans="1:13" ht="52.2" customHeight="1" x14ac:dyDescent="0.25">
      <c r="A7" s="265"/>
      <c r="B7" s="262"/>
      <c r="C7" s="262"/>
      <c r="D7" s="262"/>
      <c r="E7" s="262"/>
      <c r="F7" s="262"/>
      <c r="G7" s="262"/>
    </row>
    <row r="8" spans="1:13" x14ac:dyDescent="0.25">
      <c r="A8" s="53" t="s">
        <v>1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</row>
    <row r="9" spans="1:13" ht="38.4" customHeight="1" x14ac:dyDescent="0.25">
      <c r="A9" s="261" t="s">
        <v>125</v>
      </c>
      <c r="B9" s="261"/>
      <c r="C9" s="261"/>
      <c r="D9" s="261"/>
      <c r="E9" s="261"/>
      <c r="F9" s="261"/>
      <c r="G9" s="261"/>
      <c r="M9" s="54"/>
    </row>
    <row r="10" spans="1:13" ht="25.5" customHeight="1" x14ac:dyDescent="0.25">
      <c r="A10" s="116" t="s">
        <v>126</v>
      </c>
      <c r="B10" s="209">
        <v>61</v>
      </c>
      <c r="C10" s="209">
        <v>208</v>
      </c>
      <c r="D10" s="65">
        <f>B10-C10</f>
        <v>-147</v>
      </c>
      <c r="E10" s="209">
        <v>4</v>
      </c>
      <c r="F10" s="209">
        <v>58</v>
      </c>
      <c r="G10" s="65">
        <f>E10-F10</f>
        <v>-54</v>
      </c>
      <c r="M10" s="54"/>
    </row>
    <row r="11" spans="1:13" ht="15.6" x14ac:dyDescent="0.25">
      <c r="A11" s="116" t="s">
        <v>302</v>
      </c>
      <c r="B11" s="209">
        <v>40</v>
      </c>
      <c r="C11" s="209">
        <v>22</v>
      </c>
      <c r="D11" s="65">
        <f t="shared" ref="D11:D24" si="0">B11-C11</f>
        <v>18</v>
      </c>
      <c r="E11" s="209">
        <v>13</v>
      </c>
      <c r="F11" s="209">
        <v>14</v>
      </c>
      <c r="G11" s="65">
        <f t="shared" ref="G11:G24" si="1">E11-F11</f>
        <v>-1</v>
      </c>
    </row>
    <row r="12" spans="1:13" ht="24" customHeight="1" x14ac:dyDescent="0.25">
      <c r="A12" s="116" t="s">
        <v>106</v>
      </c>
      <c r="B12" s="209">
        <v>36</v>
      </c>
      <c r="C12" s="209">
        <v>128</v>
      </c>
      <c r="D12" s="65">
        <f t="shared" si="0"/>
        <v>-92</v>
      </c>
      <c r="E12" s="209">
        <v>7</v>
      </c>
      <c r="F12" s="209">
        <v>41</v>
      </c>
      <c r="G12" s="65">
        <f t="shared" si="1"/>
        <v>-34</v>
      </c>
      <c r="I12" s="52" t="s">
        <v>289</v>
      </c>
    </row>
    <row r="13" spans="1:13" ht="25.5" customHeight="1" x14ac:dyDescent="0.25">
      <c r="A13" s="116" t="s">
        <v>129</v>
      </c>
      <c r="B13" s="209">
        <v>25</v>
      </c>
      <c r="C13" s="209">
        <v>68</v>
      </c>
      <c r="D13" s="65">
        <f t="shared" si="0"/>
        <v>-43</v>
      </c>
      <c r="E13" s="209">
        <v>0</v>
      </c>
      <c r="F13" s="209">
        <v>20</v>
      </c>
      <c r="G13" s="65">
        <f t="shared" si="1"/>
        <v>-20</v>
      </c>
    </row>
    <row r="14" spans="1:13" ht="39" customHeight="1" x14ac:dyDescent="0.25">
      <c r="A14" s="116" t="s">
        <v>272</v>
      </c>
      <c r="B14" s="209">
        <v>18</v>
      </c>
      <c r="C14" s="209">
        <v>81</v>
      </c>
      <c r="D14" s="65">
        <f t="shared" si="0"/>
        <v>-63</v>
      </c>
      <c r="E14" s="209">
        <v>1</v>
      </c>
      <c r="F14" s="209">
        <v>39</v>
      </c>
      <c r="G14" s="65">
        <f t="shared" si="1"/>
        <v>-38</v>
      </c>
    </row>
    <row r="15" spans="1:13" ht="22.5" customHeight="1" x14ac:dyDescent="0.25">
      <c r="A15" s="116" t="s">
        <v>128</v>
      </c>
      <c r="B15" s="209">
        <v>16</v>
      </c>
      <c r="C15" s="209">
        <v>50</v>
      </c>
      <c r="D15" s="65">
        <f t="shared" si="0"/>
        <v>-34</v>
      </c>
      <c r="E15" s="209">
        <v>2</v>
      </c>
      <c r="F15" s="209">
        <v>15</v>
      </c>
      <c r="G15" s="65">
        <f t="shared" si="1"/>
        <v>-13</v>
      </c>
    </row>
    <row r="16" spans="1:13" ht="26.25" customHeight="1" x14ac:dyDescent="0.25">
      <c r="A16" s="116" t="s">
        <v>349</v>
      </c>
      <c r="B16" s="209">
        <v>14</v>
      </c>
      <c r="C16" s="209">
        <v>7</v>
      </c>
      <c r="D16" s="65">
        <f t="shared" si="0"/>
        <v>7</v>
      </c>
      <c r="E16" s="209">
        <v>2</v>
      </c>
      <c r="F16" s="209">
        <v>3</v>
      </c>
      <c r="G16" s="65">
        <f t="shared" si="1"/>
        <v>-1</v>
      </c>
    </row>
    <row r="17" spans="1:7" ht="30.75" customHeight="1" x14ac:dyDescent="0.25">
      <c r="A17" s="116" t="s">
        <v>339</v>
      </c>
      <c r="B17" s="209">
        <v>13</v>
      </c>
      <c r="C17" s="209">
        <v>28</v>
      </c>
      <c r="D17" s="65">
        <f t="shared" si="0"/>
        <v>-15</v>
      </c>
      <c r="E17" s="209">
        <v>0</v>
      </c>
      <c r="F17" s="209">
        <v>10</v>
      </c>
      <c r="G17" s="65">
        <f t="shared" si="1"/>
        <v>-10</v>
      </c>
    </row>
    <row r="18" spans="1:7" ht="22.5" customHeight="1" x14ac:dyDescent="0.25">
      <c r="A18" s="116" t="s">
        <v>252</v>
      </c>
      <c r="B18" s="209">
        <v>12</v>
      </c>
      <c r="C18" s="209">
        <v>97</v>
      </c>
      <c r="D18" s="65">
        <f t="shared" si="0"/>
        <v>-85</v>
      </c>
      <c r="E18" s="209">
        <v>1</v>
      </c>
      <c r="F18" s="209">
        <v>30</v>
      </c>
      <c r="G18" s="65">
        <f t="shared" si="1"/>
        <v>-29</v>
      </c>
    </row>
    <row r="19" spans="1:7" ht="33.75" customHeight="1" x14ac:dyDescent="0.25">
      <c r="A19" s="116" t="s">
        <v>131</v>
      </c>
      <c r="B19" s="209">
        <v>10</v>
      </c>
      <c r="C19" s="209">
        <v>28</v>
      </c>
      <c r="D19" s="65">
        <f t="shared" si="0"/>
        <v>-18</v>
      </c>
      <c r="E19" s="209">
        <v>0</v>
      </c>
      <c r="F19" s="209">
        <v>6</v>
      </c>
      <c r="G19" s="65">
        <f t="shared" si="1"/>
        <v>-6</v>
      </c>
    </row>
    <row r="20" spans="1:7" ht="15.6" x14ac:dyDescent="0.25">
      <c r="A20" s="116" t="s">
        <v>130</v>
      </c>
      <c r="B20" s="209">
        <v>9</v>
      </c>
      <c r="C20" s="209">
        <v>62</v>
      </c>
      <c r="D20" s="65">
        <f t="shared" si="0"/>
        <v>-53</v>
      </c>
      <c r="E20" s="209">
        <v>0</v>
      </c>
      <c r="F20" s="209">
        <v>22</v>
      </c>
      <c r="G20" s="65">
        <f t="shared" si="1"/>
        <v>-22</v>
      </c>
    </row>
    <row r="21" spans="1:7" ht="33" customHeight="1" x14ac:dyDescent="0.25">
      <c r="A21" s="116" t="s">
        <v>398</v>
      </c>
      <c r="B21" s="209">
        <v>9</v>
      </c>
      <c r="C21" s="209">
        <v>11</v>
      </c>
      <c r="D21" s="65">
        <f t="shared" si="0"/>
        <v>-2</v>
      </c>
      <c r="E21" s="209">
        <v>0</v>
      </c>
      <c r="F21" s="209">
        <v>2</v>
      </c>
      <c r="G21" s="65">
        <f t="shared" si="1"/>
        <v>-2</v>
      </c>
    </row>
    <row r="22" spans="1:7" ht="21.75" customHeight="1" x14ac:dyDescent="0.25">
      <c r="A22" s="116" t="s">
        <v>172</v>
      </c>
      <c r="B22" s="209">
        <v>9</v>
      </c>
      <c r="C22" s="209">
        <v>62</v>
      </c>
      <c r="D22" s="65">
        <f t="shared" si="0"/>
        <v>-53</v>
      </c>
      <c r="E22" s="209">
        <v>1</v>
      </c>
      <c r="F22" s="209">
        <v>32</v>
      </c>
      <c r="G22" s="65">
        <f t="shared" si="1"/>
        <v>-31</v>
      </c>
    </row>
    <row r="23" spans="1:7" ht="15.6" x14ac:dyDescent="0.25">
      <c r="A23" s="116" t="s">
        <v>382</v>
      </c>
      <c r="B23" s="209">
        <v>9</v>
      </c>
      <c r="C23" s="209">
        <v>52</v>
      </c>
      <c r="D23" s="65">
        <f t="shared" si="0"/>
        <v>-43</v>
      </c>
      <c r="E23" s="209">
        <v>0</v>
      </c>
      <c r="F23" s="209">
        <v>20</v>
      </c>
      <c r="G23" s="65">
        <f t="shared" si="1"/>
        <v>-20</v>
      </c>
    </row>
    <row r="24" spans="1:7" ht="28.5" customHeight="1" x14ac:dyDescent="0.25">
      <c r="A24" s="122" t="s">
        <v>348</v>
      </c>
      <c r="B24" s="209">
        <v>8</v>
      </c>
      <c r="C24" s="209">
        <v>4</v>
      </c>
      <c r="D24" s="65">
        <f t="shared" si="0"/>
        <v>4</v>
      </c>
      <c r="E24" s="209">
        <v>0</v>
      </c>
      <c r="F24" s="209">
        <v>2</v>
      </c>
      <c r="G24" s="65">
        <f t="shared" si="1"/>
        <v>-2</v>
      </c>
    </row>
    <row r="25" spans="1:7" ht="38.4" customHeight="1" x14ac:dyDescent="0.25">
      <c r="A25" s="261" t="s">
        <v>26</v>
      </c>
      <c r="B25" s="261"/>
      <c r="C25" s="261"/>
      <c r="D25" s="261"/>
      <c r="E25" s="261"/>
      <c r="F25" s="261"/>
      <c r="G25" s="261"/>
    </row>
    <row r="26" spans="1:7" ht="30" customHeight="1" x14ac:dyDescent="0.3">
      <c r="A26" s="122" t="s">
        <v>281</v>
      </c>
      <c r="B26" s="207">
        <v>119</v>
      </c>
      <c r="C26" s="207">
        <v>395</v>
      </c>
      <c r="D26" s="121">
        <f>B26-C26</f>
        <v>-276</v>
      </c>
      <c r="E26" s="207">
        <v>5</v>
      </c>
      <c r="F26" s="207">
        <v>101</v>
      </c>
      <c r="G26" s="121">
        <f>E26-F26</f>
        <v>-96</v>
      </c>
    </row>
    <row r="27" spans="1:7" ht="31.5" customHeight="1" x14ac:dyDescent="0.3">
      <c r="A27" s="122" t="s">
        <v>282</v>
      </c>
      <c r="B27" s="207">
        <v>93</v>
      </c>
      <c r="C27" s="207">
        <v>147</v>
      </c>
      <c r="D27" s="121">
        <f t="shared" ref="D27:D40" si="2">B27-C27</f>
        <v>-54</v>
      </c>
      <c r="E27" s="207">
        <v>4</v>
      </c>
      <c r="F27" s="207">
        <v>40</v>
      </c>
      <c r="G27" s="121">
        <f t="shared" ref="G27:G40" si="3">E27-F27</f>
        <v>-36</v>
      </c>
    </row>
    <row r="28" spans="1:7" ht="15.6" x14ac:dyDescent="0.3">
      <c r="A28" s="122" t="s">
        <v>166</v>
      </c>
      <c r="B28" s="207">
        <v>45</v>
      </c>
      <c r="C28" s="207">
        <v>2</v>
      </c>
      <c r="D28" s="121">
        <f t="shared" si="2"/>
        <v>43</v>
      </c>
      <c r="E28" s="207">
        <v>9</v>
      </c>
      <c r="F28" s="207">
        <v>1</v>
      </c>
      <c r="G28" s="121">
        <f t="shared" si="3"/>
        <v>8</v>
      </c>
    </row>
    <row r="29" spans="1:7" ht="27.75" customHeight="1" x14ac:dyDescent="0.3">
      <c r="A29" s="122" t="s">
        <v>174</v>
      </c>
      <c r="B29" s="207">
        <v>33</v>
      </c>
      <c r="C29" s="207">
        <v>55</v>
      </c>
      <c r="D29" s="121">
        <f t="shared" si="2"/>
        <v>-22</v>
      </c>
      <c r="E29" s="207">
        <v>2</v>
      </c>
      <c r="F29" s="207">
        <v>11</v>
      </c>
      <c r="G29" s="121">
        <f t="shared" si="3"/>
        <v>-9</v>
      </c>
    </row>
    <row r="30" spans="1:7" ht="33.75" customHeight="1" x14ac:dyDescent="0.3">
      <c r="A30" s="122" t="s">
        <v>133</v>
      </c>
      <c r="B30" s="207">
        <v>32</v>
      </c>
      <c r="C30" s="207">
        <v>37</v>
      </c>
      <c r="D30" s="121">
        <f t="shared" si="2"/>
        <v>-5</v>
      </c>
      <c r="E30" s="207">
        <v>0</v>
      </c>
      <c r="F30" s="207">
        <v>13</v>
      </c>
      <c r="G30" s="121">
        <f t="shared" si="3"/>
        <v>-13</v>
      </c>
    </row>
    <row r="31" spans="1:7" ht="19.5" customHeight="1" x14ac:dyDescent="0.3">
      <c r="A31" s="122" t="s">
        <v>120</v>
      </c>
      <c r="B31" s="207">
        <v>32</v>
      </c>
      <c r="C31" s="207">
        <v>112</v>
      </c>
      <c r="D31" s="121">
        <f t="shared" si="2"/>
        <v>-80</v>
      </c>
      <c r="E31" s="207">
        <v>0</v>
      </c>
      <c r="F31" s="207">
        <v>48</v>
      </c>
      <c r="G31" s="121">
        <f t="shared" si="3"/>
        <v>-48</v>
      </c>
    </row>
    <row r="32" spans="1:7" ht="15.6" x14ac:dyDescent="0.3">
      <c r="A32" s="122" t="s">
        <v>301</v>
      </c>
      <c r="B32" s="207">
        <v>31</v>
      </c>
      <c r="C32" s="207">
        <v>18</v>
      </c>
      <c r="D32" s="121">
        <f t="shared" si="2"/>
        <v>13</v>
      </c>
      <c r="E32" s="207">
        <v>4</v>
      </c>
      <c r="F32" s="207">
        <v>5</v>
      </c>
      <c r="G32" s="121">
        <f t="shared" si="3"/>
        <v>-1</v>
      </c>
    </row>
    <row r="33" spans="1:7" ht="15.6" x14ac:dyDescent="0.3">
      <c r="A33" s="122" t="s">
        <v>123</v>
      </c>
      <c r="B33" s="207">
        <v>27</v>
      </c>
      <c r="C33" s="207">
        <v>51</v>
      </c>
      <c r="D33" s="121">
        <f t="shared" si="2"/>
        <v>-24</v>
      </c>
      <c r="E33" s="207">
        <v>3</v>
      </c>
      <c r="F33" s="207">
        <v>19</v>
      </c>
      <c r="G33" s="121">
        <f t="shared" si="3"/>
        <v>-16</v>
      </c>
    </row>
    <row r="34" spans="1:7" ht="15.6" x14ac:dyDescent="0.3">
      <c r="A34" s="122" t="s">
        <v>343</v>
      </c>
      <c r="B34" s="207">
        <v>27</v>
      </c>
      <c r="C34" s="207">
        <v>5</v>
      </c>
      <c r="D34" s="121">
        <f t="shared" si="2"/>
        <v>22</v>
      </c>
      <c r="E34" s="207">
        <v>10</v>
      </c>
      <c r="F34" s="207">
        <v>2</v>
      </c>
      <c r="G34" s="121">
        <f t="shared" si="3"/>
        <v>8</v>
      </c>
    </row>
    <row r="35" spans="1:7" ht="18" customHeight="1" x14ac:dyDescent="0.3">
      <c r="A35" s="122" t="s">
        <v>284</v>
      </c>
      <c r="B35" s="207">
        <v>26</v>
      </c>
      <c r="C35" s="207">
        <v>26</v>
      </c>
      <c r="D35" s="121">
        <f t="shared" si="2"/>
        <v>0</v>
      </c>
      <c r="E35" s="207">
        <v>2</v>
      </c>
      <c r="F35" s="207">
        <v>9</v>
      </c>
      <c r="G35" s="121">
        <f t="shared" si="3"/>
        <v>-7</v>
      </c>
    </row>
    <row r="36" spans="1:7" ht="15.6" x14ac:dyDescent="0.3">
      <c r="A36" s="122" t="s">
        <v>351</v>
      </c>
      <c r="B36" s="207">
        <v>24</v>
      </c>
      <c r="C36" s="207">
        <v>60</v>
      </c>
      <c r="D36" s="121">
        <f t="shared" si="2"/>
        <v>-36</v>
      </c>
      <c r="E36" s="207">
        <v>1</v>
      </c>
      <c r="F36" s="207">
        <v>19</v>
      </c>
      <c r="G36" s="121">
        <f t="shared" si="3"/>
        <v>-18</v>
      </c>
    </row>
    <row r="37" spans="1:7" ht="15.6" x14ac:dyDescent="0.3">
      <c r="A37" s="122" t="s">
        <v>303</v>
      </c>
      <c r="B37" s="207">
        <v>24</v>
      </c>
      <c r="C37" s="207">
        <v>89</v>
      </c>
      <c r="D37" s="121">
        <f t="shared" si="2"/>
        <v>-65</v>
      </c>
      <c r="E37" s="207">
        <v>1</v>
      </c>
      <c r="F37" s="207">
        <v>28</v>
      </c>
      <c r="G37" s="121">
        <f t="shared" si="3"/>
        <v>-27</v>
      </c>
    </row>
    <row r="38" spans="1:7" ht="15.6" x14ac:dyDescent="0.3">
      <c r="A38" s="122" t="s">
        <v>132</v>
      </c>
      <c r="B38" s="207">
        <v>24</v>
      </c>
      <c r="C38" s="207">
        <v>43</v>
      </c>
      <c r="D38" s="121">
        <f t="shared" si="2"/>
        <v>-19</v>
      </c>
      <c r="E38" s="207">
        <v>3</v>
      </c>
      <c r="F38" s="207">
        <v>17</v>
      </c>
      <c r="G38" s="121">
        <f t="shared" si="3"/>
        <v>-14</v>
      </c>
    </row>
    <row r="39" spans="1:7" ht="15.6" x14ac:dyDescent="0.3">
      <c r="A39" s="122" t="s">
        <v>350</v>
      </c>
      <c r="B39" s="207">
        <v>19</v>
      </c>
      <c r="C39" s="207">
        <v>2</v>
      </c>
      <c r="D39" s="121">
        <f t="shared" si="2"/>
        <v>17</v>
      </c>
      <c r="E39" s="207">
        <v>3</v>
      </c>
      <c r="F39" s="207">
        <v>1</v>
      </c>
      <c r="G39" s="121">
        <f t="shared" si="3"/>
        <v>2</v>
      </c>
    </row>
    <row r="40" spans="1:7" ht="15.6" x14ac:dyDescent="0.3">
      <c r="A40" s="122" t="s">
        <v>175</v>
      </c>
      <c r="B40" s="207">
        <v>19</v>
      </c>
      <c r="C40" s="207">
        <v>58</v>
      </c>
      <c r="D40" s="121">
        <f t="shared" si="2"/>
        <v>-39</v>
      </c>
      <c r="E40" s="207">
        <v>3</v>
      </c>
      <c r="F40" s="207">
        <v>15</v>
      </c>
      <c r="G40" s="121">
        <f t="shared" si="3"/>
        <v>-12</v>
      </c>
    </row>
    <row r="41" spans="1:7" ht="38.4" customHeight="1" x14ac:dyDescent="0.25">
      <c r="A41" s="261" t="s">
        <v>27</v>
      </c>
      <c r="B41" s="261"/>
      <c r="C41" s="261"/>
      <c r="D41" s="261"/>
      <c r="E41" s="261"/>
      <c r="F41" s="261"/>
      <c r="G41" s="261"/>
    </row>
    <row r="42" spans="1:7" ht="15.6" x14ac:dyDescent="0.3">
      <c r="A42" s="122" t="s">
        <v>93</v>
      </c>
      <c r="B42" s="207">
        <v>249</v>
      </c>
      <c r="C42" s="207">
        <v>543</v>
      </c>
      <c r="D42" s="65">
        <f>B42-C42</f>
        <v>-294</v>
      </c>
      <c r="E42" s="207">
        <v>16</v>
      </c>
      <c r="F42" s="207">
        <v>218</v>
      </c>
      <c r="G42" s="65">
        <f>E42-F42</f>
        <v>-202</v>
      </c>
    </row>
    <row r="43" spans="1:7" ht="15.6" x14ac:dyDescent="0.3">
      <c r="A43" s="122" t="s">
        <v>298</v>
      </c>
      <c r="B43" s="207">
        <v>168</v>
      </c>
      <c r="C43" s="207">
        <v>230</v>
      </c>
      <c r="D43" s="65">
        <f t="shared" ref="D43:D56" si="4">B43-C43</f>
        <v>-62</v>
      </c>
      <c r="E43" s="207">
        <v>7</v>
      </c>
      <c r="F43" s="207">
        <v>75</v>
      </c>
      <c r="G43" s="65">
        <f t="shared" ref="G43:G56" si="5">E43-F43</f>
        <v>-68</v>
      </c>
    </row>
    <row r="44" spans="1:7" ht="15.6" x14ac:dyDescent="0.3">
      <c r="A44" s="122" t="s">
        <v>101</v>
      </c>
      <c r="B44" s="207">
        <v>52</v>
      </c>
      <c r="C44" s="207">
        <v>251</v>
      </c>
      <c r="D44" s="65">
        <f t="shared" si="4"/>
        <v>-199</v>
      </c>
      <c r="E44" s="207">
        <v>2</v>
      </c>
      <c r="F44" s="207">
        <v>83</v>
      </c>
      <c r="G44" s="65">
        <f t="shared" si="5"/>
        <v>-81</v>
      </c>
    </row>
    <row r="45" spans="1:7" ht="15.6" x14ac:dyDescent="0.3">
      <c r="A45" s="122" t="s">
        <v>256</v>
      </c>
      <c r="B45" s="207">
        <v>46</v>
      </c>
      <c r="C45" s="207">
        <v>42</v>
      </c>
      <c r="D45" s="65">
        <f t="shared" si="4"/>
        <v>4</v>
      </c>
      <c r="E45" s="207">
        <v>3</v>
      </c>
      <c r="F45" s="207">
        <v>12</v>
      </c>
      <c r="G45" s="65">
        <f t="shared" si="5"/>
        <v>-9</v>
      </c>
    </row>
    <row r="46" spans="1:7" ht="15.6" x14ac:dyDescent="0.3">
      <c r="A46" s="122" t="s">
        <v>111</v>
      </c>
      <c r="B46" s="207">
        <v>35</v>
      </c>
      <c r="C46" s="207">
        <v>139</v>
      </c>
      <c r="D46" s="65">
        <f t="shared" si="4"/>
        <v>-104</v>
      </c>
      <c r="E46" s="207">
        <v>0</v>
      </c>
      <c r="F46" s="207">
        <v>53</v>
      </c>
      <c r="G46" s="65">
        <f t="shared" si="5"/>
        <v>-53</v>
      </c>
    </row>
    <row r="47" spans="1:7" ht="15.6" x14ac:dyDescent="0.3">
      <c r="A47" s="122" t="s">
        <v>405</v>
      </c>
      <c r="B47" s="207">
        <v>34</v>
      </c>
      <c r="C47" s="207">
        <v>74</v>
      </c>
      <c r="D47" s="65">
        <f t="shared" si="4"/>
        <v>-40</v>
      </c>
      <c r="E47" s="207">
        <v>0</v>
      </c>
      <c r="F47" s="207">
        <v>24</v>
      </c>
      <c r="G47" s="65">
        <f t="shared" si="5"/>
        <v>-24</v>
      </c>
    </row>
    <row r="48" spans="1:7" ht="15.6" x14ac:dyDescent="0.3">
      <c r="A48" s="122" t="s">
        <v>134</v>
      </c>
      <c r="B48" s="207">
        <v>28</v>
      </c>
      <c r="C48" s="207">
        <v>36</v>
      </c>
      <c r="D48" s="65">
        <f t="shared" si="4"/>
        <v>-8</v>
      </c>
      <c r="E48" s="207">
        <v>1</v>
      </c>
      <c r="F48" s="207">
        <v>10</v>
      </c>
      <c r="G48" s="65">
        <f t="shared" si="5"/>
        <v>-9</v>
      </c>
    </row>
    <row r="49" spans="1:7" ht="15.6" x14ac:dyDescent="0.3">
      <c r="A49" s="122" t="s">
        <v>135</v>
      </c>
      <c r="B49" s="207">
        <v>24</v>
      </c>
      <c r="C49" s="207">
        <v>16</v>
      </c>
      <c r="D49" s="65">
        <f t="shared" si="4"/>
        <v>8</v>
      </c>
      <c r="E49" s="207">
        <v>5</v>
      </c>
      <c r="F49" s="207">
        <v>4</v>
      </c>
      <c r="G49" s="65">
        <f t="shared" si="5"/>
        <v>1</v>
      </c>
    </row>
    <row r="50" spans="1:7" ht="15.6" x14ac:dyDescent="0.3">
      <c r="A50" s="122" t="s">
        <v>341</v>
      </c>
      <c r="B50" s="207">
        <v>23</v>
      </c>
      <c r="C50" s="207">
        <v>21</v>
      </c>
      <c r="D50" s="65">
        <f t="shared" si="4"/>
        <v>2</v>
      </c>
      <c r="E50" s="207">
        <v>6</v>
      </c>
      <c r="F50" s="207">
        <v>8</v>
      </c>
      <c r="G50" s="65">
        <f t="shared" si="5"/>
        <v>-2</v>
      </c>
    </row>
    <row r="51" spans="1:7" ht="18.75" customHeight="1" x14ac:dyDescent="0.3">
      <c r="A51" s="122" t="s">
        <v>344</v>
      </c>
      <c r="B51" s="207">
        <v>23</v>
      </c>
      <c r="C51" s="207">
        <v>13</v>
      </c>
      <c r="D51" s="65">
        <f t="shared" si="4"/>
        <v>10</v>
      </c>
      <c r="E51" s="207">
        <v>0</v>
      </c>
      <c r="F51" s="207">
        <v>4</v>
      </c>
      <c r="G51" s="65">
        <f t="shared" si="5"/>
        <v>-4</v>
      </c>
    </row>
    <row r="52" spans="1:7" ht="21.75" customHeight="1" x14ac:dyDescent="0.3">
      <c r="A52" s="122" t="s">
        <v>338</v>
      </c>
      <c r="B52" s="207">
        <v>13</v>
      </c>
      <c r="C52" s="207">
        <v>37</v>
      </c>
      <c r="D52" s="65">
        <f t="shared" si="4"/>
        <v>-24</v>
      </c>
      <c r="E52" s="207">
        <v>1</v>
      </c>
      <c r="F52" s="207">
        <v>15</v>
      </c>
      <c r="G52" s="65">
        <f t="shared" si="5"/>
        <v>-14</v>
      </c>
    </row>
    <row r="53" spans="1:7" ht="20.25" customHeight="1" x14ac:dyDescent="0.3">
      <c r="A53" s="122" t="s">
        <v>136</v>
      </c>
      <c r="B53" s="207">
        <v>13</v>
      </c>
      <c r="C53" s="207">
        <v>41</v>
      </c>
      <c r="D53" s="65">
        <f t="shared" si="4"/>
        <v>-28</v>
      </c>
      <c r="E53" s="207">
        <v>1</v>
      </c>
      <c r="F53" s="207">
        <v>23</v>
      </c>
      <c r="G53" s="65">
        <f t="shared" si="5"/>
        <v>-22</v>
      </c>
    </row>
    <row r="54" spans="1:7" ht="39" customHeight="1" x14ac:dyDescent="0.3">
      <c r="A54" s="122" t="s">
        <v>177</v>
      </c>
      <c r="B54" s="207">
        <v>12</v>
      </c>
      <c r="C54" s="207">
        <v>39</v>
      </c>
      <c r="D54" s="65">
        <f t="shared" si="4"/>
        <v>-27</v>
      </c>
      <c r="E54" s="207">
        <v>0</v>
      </c>
      <c r="F54" s="207">
        <v>21</v>
      </c>
      <c r="G54" s="65">
        <f t="shared" si="5"/>
        <v>-21</v>
      </c>
    </row>
    <row r="55" spans="1:7" ht="34.5" customHeight="1" x14ac:dyDescent="0.3">
      <c r="A55" s="122" t="s">
        <v>274</v>
      </c>
      <c r="B55" s="207">
        <v>10</v>
      </c>
      <c r="C55" s="207">
        <v>15</v>
      </c>
      <c r="D55" s="65">
        <f t="shared" si="4"/>
        <v>-5</v>
      </c>
      <c r="E55" s="207">
        <v>0</v>
      </c>
      <c r="F55" s="207">
        <v>6</v>
      </c>
      <c r="G55" s="65">
        <f t="shared" si="5"/>
        <v>-6</v>
      </c>
    </row>
    <row r="56" spans="1:7" ht="15.6" x14ac:dyDescent="0.3">
      <c r="A56" s="122" t="s">
        <v>412</v>
      </c>
      <c r="B56" s="207">
        <v>10</v>
      </c>
      <c r="C56" s="207">
        <v>23</v>
      </c>
      <c r="D56" s="65">
        <f t="shared" si="4"/>
        <v>-13</v>
      </c>
      <c r="E56" s="207">
        <v>0</v>
      </c>
      <c r="F56" s="207">
        <v>10</v>
      </c>
      <c r="G56" s="65">
        <f t="shared" si="5"/>
        <v>-10</v>
      </c>
    </row>
    <row r="57" spans="1:7" ht="38.4" customHeight="1" x14ac:dyDescent="0.25">
      <c r="A57" s="261" t="s">
        <v>28</v>
      </c>
      <c r="B57" s="261"/>
      <c r="C57" s="261"/>
      <c r="D57" s="261"/>
      <c r="E57" s="261"/>
      <c r="F57" s="261"/>
      <c r="G57" s="261"/>
    </row>
    <row r="58" spans="1:7" ht="15.6" x14ac:dyDescent="0.25">
      <c r="A58" s="122" t="s">
        <v>139</v>
      </c>
      <c r="B58" s="209">
        <v>54</v>
      </c>
      <c r="C58" s="209">
        <v>166</v>
      </c>
      <c r="D58" s="65">
        <f>B58-C58</f>
        <v>-112</v>
      </c>
      <c r="E58" s="209">
        <v>6</v>
      </c>
      <c r="F58" s="209">
        <v>72</v>
      </c>
      <c r="G58" s="65">
        <f>E58-F58</f>
        <v>-66</v>
      </c>
    </row>
    <row r="59" spans="1:7" ht="15.6" x14ac:dyDescent="0.25">
      <c r="A59" s="122" t="s">
        <v>105</v>
      </c>
      <c r="B59" s="209">
        <v>54</v>
      </c>
      <c r="C59" s="209">
        <v>173</v>
      </c>
      <c r="D59" s="65">
        <f t="shared" ref="D59:D72" si="6">B59-C59</f>
        <v>-119</v>
      </c>
      <c r="E59" s="209">
        <v>8</v>
      </c>
      <c r="F59" s="209">
        <v>64</v>
      </c>
      <c r="G59" s="65">
        <f t="shared" ref="G59:G72" si="7">E59-F59</f>
        <v>-56</v>
      </c>
    </row>
    <row r="60" spans="1:7" ht="15.6" x14ac:dyDescent="0.25">
      <c r="A60" s="122" t="s">
        <v>251</v>
      </c>
      <c r="B60" s="209">
        <v>50</v>
      </c>
      <c r="C60" s="209">
        <v>95</v>
      </c>
      <c r="D60" s="65">
        <f t="shared" si="6"/>
        <v>-45</v>
      </c>
      <c r="E60" s="209">
        <v>0</v>
      </c>
      <c r="F60" s="209">
        <v>31</v>
      </c>
      <c r="G60" s="65">
        <f t="shared" si="7"/>
        <v>-31</v>
      </c>
    </row>
    <row r="61" spans="1:7" ht="15.6" x14ac:dyDescent="0.25">
      <c r="A61" s="122" t="s">
        <v>190</v>
      </c>
      <c r="B61" s="209">
        <v>33</v>
      </c>
      <c r="C61" s="209">
        <v>275</v>
      </c>
      <c r="D61" s="65">
        <f t="shared" si="6"/>
        <v>-242</v>
      </c>
      <c r="E61" s="209">
        <v>0</v>
      </c>
      <c r="F61" s="209">
        <v>172</v>
      </c>
      <c r="G61" s="65">
        <f t="shared" si="7"/>
        <v>-172</v>
      </c>
    </row>
    <row r="62" spans="1:7" ht="32.25" customHeight="1" x14ac:dyDescent="0.25">
      <c r="A62" s="122" t="s">
        <v>112</v>
      </c>
      <c r="B62" s="209">
        <v>31</v>
      </c>
      <c r="C62" s="209">
        <v>123</v>
      </c>
      <c r="D62" s="65">
        <f t="shared" si="6"/>
        <v>-92</v>
      </c>
      <c r="E62" s="209">
        <v>4</v>
      </c>
      <c r="F62" s="209">
        <v>45</v>
      </c>
      <c r="G62" s="65">
        <f t="shared" si="7"/>
        <v>-41</v>
      </c>
    </row>
    <row r="63" spans="1:7" ht="25.5" customHeight="1" x14ac:dyDescent="0.25">
      <c r="A63" s="122" t="s">
        <v>141</v>
      </c>
      <c r="B63" s="209">
        <v>17</v>
      </c>
      <c r="C63" s="209">
        <v>69</v>
      </c>
      <c r="D63" s="65">
        <f t="shared" si="6"/>
        <v>-52</v>
      </c>
      <c r="E63" s="209">
        <v>0</v>
      </c>
      <c r="F63" s="209">
        <v>21</v>
      </c>
      <c r="G63" s="65">
        <f t="shared" si="7"/>
        <v>-21</v>
      </c>
    </row>
    <row r="64" spans="1:7" ht="15.6" x14ac:dyDescent="0.25">
      <c r="A64" s="122" t="s">
        <v>138</v>
      </c>
      <c r="B64" s="209">
        <v>15</v>
      </c>
      <c r="C64" s="209">
        <v>204</v>
      </c>
      <c r="D64" s="65">
        <f t="shared" si="6"/>
        <v>-189</v>
      </c>
      <c r="E64" s="209">
        <v>0</v>
      </c>
      <c r="F64" s="209">
        <v>127</v>
      </c>
      <c r="G64" s="65">
        <f t="shared" si="7"/>
        <v>-127</v>
      </c>
    </row>
    <row r="65" spans="1:7" ht="15.6" x14ac:dyDescent="0.25">
      <c r="A65" s="122" t="s">
        <v>140</v>
      </c>
      <c r="B65" s="209">
        <v>14</v>
      </c>
      <c r="C65" s="209">
        <v>106</v>
      </c>
      <c r="D65" s="65">
        <f t="shared" si="6"/>
        <v>-92</v>
      </c>
      <c r="E65" s="209">
        <v>2</v>
      </c>
      <c r="F65" s="209">
        <v>34</v>
      </c>
      <c r="G65" s="65">
        <f t="shared" si="7"/>
        <v>-32</v>
      </c>
    </row>
    <row r="66" spans="1:7" ht="28.5" customHeight="1" x14ac:dyDescent="0.25">
      <c r="A66" s="122" t="s">
        <v>308</v>
      </c>
      <c r="B66" s="209">
        <v>11</v>
      </c>
      <c r="C66" s="209">
        <v>43</v>
      </c>
      <c r="D66" s="65">
        <f t="shared" si="6"/>
        <v>-32</v>
      </c>
      <c r="E66" s="209">
        <v>0</v>
      </c>
      <c r="F66" s="209">
        <v>18</v>
      </c>
      <c r="G66" s="65">
        <f t="shared" si="7"/>
        <v>-18</v>
      </c>
    </row>
    <row r="67" spans="1:7" ht="27" customHeight="1" x14ac:dyDescent="0.25">
      <c r="A67" s="122" t="s">
        <v>167</v>
      </c>
      <c r="B67" s="209">
        <v>9</v>
      </c>
      <c r="C67" s="209">
        <v>20</v>
      </c>
      <c r="D67" s="65">
        <f t="shared" si="6"/>
        <v>-11</v>
      </c>
      <c r="E67" s="209">
        <v>0</v>
      </c>
      <c r="F67" s="209">
        <v>4</v>
      </c>
      <c r="G67" s="65">
        <f t="shared" si="7"/>
        <v>-4</v>
      </c>
    </row>
    <row r="68" spans="1:7" ht="33.75" customHeight="1" x14ac:dyDescent="0.25">
      <c r="A68" s="122" t="s">
        <v>142</v>
      </c>
      <c r="B68" s="209">
        <v>9</v>
      </c>
      <c r="C68" s="209">
        <v>62</v>
      </c>
      <c r="D68" s="65">
        <f t="shared" si="6"/>
        <v>-53</v>
      </c>
      <c r="E68" s="209">
        <v>1</v>
      </c>
      <c r="F68" s="209">
        <v>24</v>
      </c>
      <c r="G68" s="65">
        <f t="shared" si="7"/>
        <v>-23</v>
      </c>
    </row>
    <row r="69" spans="1:7" ht="40.5" customHeight="1" x14ac:dyDescent="0.25">
      <c r="A69" s="122" t="s">
        <v>257</v>
      </c>
      <c r="B69" s="209">
        <v>9</v>
      </c>
      <c r="C69" s="209">
        <v>48</v>
      </c>
      <c r="D69" s="65">
        <f t="shared" si="6"/>
        <v>-39</v>
      </c>
      <c r="E69" s="209">
        <v>0</v>
      </c>
      <c r="F69" s="209">
        <v>17</v>
      </c>
      <c r="G69" s="65">
        <f t="shared" si="7"/>
        <v>-17</v>
      </c>
    </row>
    <row r="70" spans="1:7" ht="30" customHeight="1" x14ac:dyDescent="0.25">
      <c r="A70" s="122" t="s">
        <v>399</v>
      </c>
      <c r="B70" s="209">
        <v>6</v>
      </c>
      <c r="C70" s="209">
        <v>8</v>
      </c>
      <c r="D70" s="65">
        <f t="shared" si="6"/>
        <v>-2</v>
      </c>
      <c r="E70" s="209">
        <v>0</v>
      </c>
      <c r="F70" s="209">
        <v>2</v>
      </c>
      <c r="G70" s="65">
        <f t="shared" si="7"/>
        <v>-2</v>
      </c>
    </row>
    <row r="71" spans="1:7" ht="24" customHeight="1" x14ac:dyDescent="0.25">
      <c r="A71" s="122" t="s">
        <v>416</v>
      </c>
      <c r="B71" s="209">
        <v>5</v>
      </c>
      <c r="C71" s="209">
        <v>28</v>
      </c>
      <c r="D71" s="65">
        <f t="shared" si="6"/>
        <v>-23</v>
      </c>
      <c r="E71" s="209">
        <v>0</v>
      </c>
      <c r="F71" s="209">
        <v>12</v>
      </c>
      <c r="G71" s="65">
        <f t="shared" si="7"/>
        <v>-12</v>
      </c>
    </row>
    <row r="72" spans="1:7" ht="24.75" customHeight="1" x14ac:dyDescent="0.25">
      <c r="A72" s="122" t="s">
        <v>379</v>
      </c>
      <c r="B72" s="209">
        <v>4</v>
      </c>
      <c r="C72" s="209">
        <v>5</v>
      </c>
      <c r="D72" s="65">
        <f t="shared" si="6"/>
        <v>-1</v>
      </c>
      <c r="E72" s="209">
        <v>0</v>
      </c>
      <c r="F72" s="209">
        <v>1</v>
      </c>
      <c r="G72" s="65">
        <f t="shared" si="7"/>
        <v>-1</v>
      </c>
    </row>
    <row r="73" spans="1:7" ht="38.4" customHeight="1" x14ac:dyDescent="0.25">
      <c r="A73" s="261" t="s">
        <v>29</v>
      </c>
      <c r="B73" s="261"/>
      <c r="C73" s="261"/>
      <c r="D73" s="261"/>
      <c r="E73" s="261"/>
      <c r="F73" s="261"/>
      <c r="G73" s="261"/>
    </row>
    <row r="74" spans="1:7" ht="15.6" x14ac:dyDescent="0.25">
      <c r="A74" s="122" t="s">
        <v>88</v>
      </c>
      <c r="B74" s="209">
        <v>392</v>
      </c>
      <c r="C74" s="209">
        <v>1367</v>
      </c>
      <c r="D74" s="65">
        <f>B74-C74</f>
        <v>-975</v>
      </c>
      <c r="E74" s="209">
        <v>25</v>
      </c>
      <c r="F74" s="209">
        <v>534</v>
      </c>
      <c r="G74" s="65">
        <f>E74-F74</f>
        <v>-509</v>
      </c>
    </row>
    <row r="75" spans="1:7" ht="15.6" x14ac:dyDescent="0.25">
      <c r="A75" s="122" t="s">
        <v>90</v>
      </c>
      <c r="B75" s="209">
        <v>237</v>
      </c>
      <c r="C75" s="209">
        <v>787</v>
      </c>
      <c r="D75" s="65">
        <f t="shared" ref="D75:D88" si="8">B75-C75</f>
        <v>-550</v>
      </c>
      <c r="E75" s="209">
        <v>9</v>
      </c>
      <c r="F75" s="209">
        <v>302</v>
      </c>
      <c r="G75" s="65">
        <f t="shared" ref="G75:G88" si="9">E75-F75</f>
        <v>-293</v>
      </c>
    </row>
    <row r="76" spans="1:7" ht="15.6" x14ac:dyDescent="0.25">
      <c r="A76" s="122" t="s">
        <v>95</v>
      </c>
      <c r="B76" s="209">
        <v>172</v>
      </c>
      <c r="C76" s="209">
        <v>638</v>
      </c>
      <c r="D76" s="65">
        <f t="shared" si="8"/>
        <v>-466</v>
      </c>
      <c r="E76" s="209">
        <v>10</v>
      </c>
      <c r="F76" s="209">
        <v>246</v>
      </c>
      <c r="G76" s="65">
        <f t="shared" si="9"/>
        <v>-236</v>
      </c>
    </row>
    <row r="77" spans="1:7" ht="15.6" x14ac:dyDescent="0.25">
      <c r="A77" s="122" t="s">
        <v>258</v>
      </c>
      <c r="B77" s="209">
        <v>163</v>
      </c>
      <c r="C77" s="209">
        <v>546</v>
      </c>
      <c r="D77" s="65">
        <f t="shared" si="8"/>
        <v>-383</v>
      </c>
      <c r="E77" s="209">
        <v>8</v>
      </c>
      <c r="F77" s="209">
        <v>212</v>
      </c>
      <c r="G77" s="65">
        <f t="shared" si="9"/>
        <v>-204</v>
      </c>
    </row>
    <row r="78" spans="1:7" ht="66" x14ac:dyDescent="0.25">
      <c r="A78" s="122" t="s">
        <v>297</v>
      </c>
      <c r="B78" s="209">
        <v>145</v>
      </c>
      <c r="C78" s="209">
        <v>287</v>
      </c>
      <c r="D78" s="65">
        <f t="shared" si="8"/>
        <v>-142</v>
      </c>
      <c r="E78" s="209">
        <v>8</v>
      </c>
      <c r="F78" s="209">
        <v>105</v>
      </c>
      <c r="G78" s="65">
        <f t="shared" si="9"/>
        <v>-97</v>
      </c>
    </row>
    <row r="79" spans="1:7" ht="29.25" customHeight="1" x14ac:dyDescent="0.25">
      <c r="A79" s="122" t="s">
        <v>94</v>
      </c>
      <c r="B79" s="209">
        <v>107</v>
      </c>
      <c r="C79" s="209">
        <v>749</v>
      </c>
      <c r="D79" s="65">
        <f t="shared" si="8"/>
        <v>-642</v>
      </c>
      <c r="E79" s="209">
        <v>5</v>
      </c>
      <c r="F79" s="209">
        <v>311</v>
      </c>
      <c r="G79" s="65">
        <f t="shared" si="9"/>
        <v>-306</v>
      </c>
    </row>
    <row r="80" spans="1:7" ht="24.75" customHeight="1" x14ac:dyDescent="0.25">
      <c r="A80" s="122" t="s">
        <v>143</v>
      </c>
      <c r="B80" s="209">
        <v>58</v>
      </c>
      <c r="C80" s="209">
        <v>110</v>
      </c>
      <c r="D80" s="65">
        <f t="shared" si="8"/>
        <v>-52</v>
      </c>
      <c r="E80" s="209">
        <v>5</v>
      </c>
      <c r="F80" s="209">
        <v>42</v>
      </c>
      <c r="G80" s="65">
        <f t="shared" si="9"/>
        <v>-37</v>
      </c>
    </row>
    <row r="81" spans="1:7" ht="25.5" customHeight="1" x14ac:dyDescent="0.25">
      <c r="A81" s="122" t="s">
        <v>305</v>
      </c>
      <c r="B81" s="209">
        <v>41</v>
      </c>
      <c r="C81" s="209">
        <v>36</v>
      </c>
      <c r="D81" s="65">
        <f t="shared" si="8"/>
        <v>5</v>
      </c>
      <c r="E81" s="209">
        <v>3</v>
      </c>
      <c r="F81" s="209">
        <v>17</v>
      </c>
      <c r="G81" s="65">
        <f t="shared" si="9"/>
        <v>-14</v>
      </c>
    </row>
    <row r="82" spans="1:7" ht="21.75" customHeight="1" x14ac:dyDescent="0.25">
      <c r="A82" s="122" t="s">
        <v>108</v>
      </c>
      <c r="B82" s="209">
        <v>27</v>
      </c>
      <c r="C82" s="209">
        <v>66</v>
      </c>
      <c r="D82" s="65">
        <f t="shared" si="8"/>
        <v>-39</v>
      </c>
      <c r="E82" s="209">
        <v>3</v>
      </c>
      <c r="F82" s="209">
        <v>26</v>
      </c>
      <c r="G82" s="65">
        <f t="shared" si="9"/>
        <v>-23</v>
      </c>
    </row>
    <row r="83" spans="1:7" ht="15.6" x14ac:dyDescent="0.25">
      <c r="A83" s="122" t="s">
        <v>116</v>
      </c>
      <c r="B83" s="209">
        <v>26</v>
      </c>
      <c r="C83" s="209">
        <v>63</v>
      </c>
      <c r="D83" s="65">
        <f t="shared" si="8"/>
        <v>-37</v>
      </c>
      <c r="E83" s="209">
        <v>4</v>
      </c>
      <c r="F83" s="209">
        <v>28</v>
      </c>
      <c r="G83" s="65">
        <f t="shared" si="9"/>
        <v>-24</v>
      </c>
    </row>
    <row r="84" spans="1:7" ht="15.6" x14ac:dyDescent="0.25">
      <c r="A84" s="122" t="s">
        <v>110</v>
      </c>
      <c r="B84" s="209">
        <v>21</v>
      </c>
      <c r="C84" s="209">
        <v>131</v>
      </c>
      <c r="D84" s="65">
        <f t="shared" si="8"/>
        <v>-110</v>
      </c>
      <c r="E84" s="209">
        <v>1</v>
      </c>
      <c r="F84" s="209">
        <v>66</v>
      </c>
      <c r="G84" s="65">
        <f t="shared" si="9"/>
        <v>-65</v>
      </c>
    </row>
    <row r="85" spans="1:7" ht="15.6" x14ac:dyDescent="0.25">
      <c r="A85" s="122" t="s">
        <v>144</v>
      </c>
      <c r="B85" s="209">
        <v>16</v>
      </c>
      <c r="C85" s="209">
        <v>116</v>
      </c>
      <c r="D85" s="65">
        <f t="shared" si="8"/>
        <v>-100</v>
      </c>
      <c r="E85" s="209">
        <v>1</v>
      </c>
      <c r="F85" s="209">
        <v>56</v>
      </c>
      <c r="G85" s="65">
        <f t="shared" si="9"/>
        <v>-55</v>
      </c>
    </row>
    <row r="86" spans="1:7" ht="21.75" customHeight="1" x14ac:dyDescent="0.25">
      <c r="A86" s="122" t="s">
        <v>354</v>
      </c>
      <c r="B86" s="209">
        <v>12</v>
      </c>
      <c r="C86" s="209">
        <v>28</v>
      </c>
      <c r="D86" s="65">
        <f t="shared" si="8"/>
        <v>-16</v>
      </c>
      <c r="E86" s="209">
        <v>2</v>
      </c>
      <c r="F86" s="209">
        <v>13</v>
      </c>
      <c r="G86" s="65">
        <f t="shared" si="9"/>
        <v>-11</v>
      </c>
    </row>
    <row r="87" spans="1:7" ht="30.75" customHeight="1" x14ac:dyDescent="0.25">
      <c r="A87" s="122" t="s">
        <v>304</v>
      </c>
      <c r="B87" s="209">
        <v>10</v>
      </c>
      <c r="C87" s="209">
        <v>57</v>
      </c>
      <c r="D87" s="65">
        <f t="shared" si="8"/>
        <v>-47</v>
      </c>
      <c r="E87" s="209">
        <v>0</v>
      </c>
      <c r="F87" s="209">
        <v>26</v>
      </c>
      <c r="G87" s="65">
        <f t="shared" si="9"/>
        <v>-26</v>
      </c>
    </row>
    <row r="88" spans="1:7" ht="33.75" customHeight="1" x14ac:dyDescent="0.25">
      <c r="A88" s="122" t="s">
        <v>388</v>
      </c>
      <c r="B88" s="209">
        <v>8</v>
      </c>
      <c r="C88" s="209">
        <v>5</v>
      </c>
      <c r="D88" s="65">
        <f t="shared" si="8"/>
        <v>3</v>
      </c>
      <c r="E88" s="209">
        <v>1</v>
      </c>
      <c r="F88" s="209">
        <v>1</v>
      </c>
      <c r="G88" s="65">
        <f t="shared" si="9"/>
        <v>0</v>
      </c>
    </row>
    <row r="89" spans="1:7" ht="38.4" customHeight="1" x14ac:dyDescent="0.25">
      <c r="A89" s="261" t="s">
        <v>145</v>
      </c>
      <c r="B89" s="261"/>
      <c r="C89" s="261"/>
      <c r="D89" s="261"/>
      <c r="E89" s="261"/>
      <c r="F89" s="261"/>
      <c r="G89" s="261"/>
    </row>
    <row r="90" spans="1:7" ht="45.75" customHeight="1" x14ac:dyDescent="0.25">
      <c r="A90" s="122" t="s">
        <v>259</v>
      </c>
      <c r="B90" s="209">
        <v>163</v>
      </c>
      <c r="C90" s="209">
        <v>280</v>
      </c>
      <c r="D90" s="65">
        <f>B90-C90</f>
        <v>-117</v>
      </c>
      <c r="E90" s="209">
        <v>5</v>
      </c>
      <c r="F90" s="209">
        <v>55</v>
      </c>
      <c r="G90" s="65">
        <f>E90-F90</f>
        <v>-50</v>
      </c>
    </row>
    <row r="91" spans="1:7" ht="40.5" customHeight="1" x14ac:dyDescent="0.25">
      <c r="A91" s="122" t="s">
        <v>146</v>
      </c>
      <c r="B91" s="209">
        <v>147</v>
      </c>
      <c r="C91" s="209">
        <v>253</v>
      </c>
      <c r="D91" s="65">
        <f t="shared" ref="D91:D104" si="10">B91-C91</f>
        <v>-106</v>
      </c>
      <c r="E91" s="209">
        <v>2</v>
      </c>
      <c r="F91" s="209">
        <v>55</v>
      </c>
      <c r="G91" s="65">
        <f t="shared" ref="G91:G104" si="11">E91-F91</f>
        <v>-53</v>
      </c>
    </row>
    <row r="92" spans="1:7" ht="30" customHeight="1" x14ac:dyDescent="0.25">
      <c r="A92" s="122" t="s">
        <v>180</v>
      </c>
      <c r="B92" s="209">
        <v>96</v>
      </c>
      <c r="C92" s="209">
        <v>105</v>
      </c>
      <c r="D92" s="65">
        <f t="shared" si="10"/>
        <v>-9</v>
      </c>
      <c r="E92" s="209">
        <v>0</v>
      </c>
      <c r="F92" s="209">
        <v>3</v>
      </c>
      <c r="G92" s="65">
        <f t="shared" si="11"/>
        <v>-3</v>
      </c>
    </row>
    <row r="93" spans="1:7" ht="34.5" customHeight="1" x14ac:dyDescent="0.25">
      <c r="A93" s="122" t="s">
        <v>250</v>
      </c>
      <c r="B93" s="209">
        <v>32</v>
      </c>
      <c r="C93" s="209">
        <v>107</v>
      </c>
      <c r="D93" s="65">
        <f t="shared" si="10"/>
        <v>-75</v>
      </c>
      <c r="E93" s="209">
        <v>0</v>
      </c>
      <c r="F93" s="209">
        <v>32</v>
      </c>
      <c r="G93" s="65">
        <f t="shared" si="11"/>
        <v>-32</v>
      </c>
    </row>
    <row r="94" spans="1:7" ht="17.25" customHeight="1" x14ac:dyDescent="0.25">
      <c r="A94" s="122" t="s">
        <v>147</v>
      </c>
      <c r="B94" s="209">
        <v>21</v>
      </c>
      <c r="C94" s="209">
        <v>25</v>
      </c>
      <c r="D94" s="65">
        <f t="shared" si="10"/>
        <v>-4</v>
      </c>
      <c r="E94" s="209">
        <v>0</v>
      </c>
      <c r="F94" s="209">
        <v>7</v>
      </c>
      <c r="G94" s="65">
        <f t="shared" si="11"/>
        <v>-7</v>
      </c>
    </row>
    <row r="95" spans="1:7" ht="27" customHeight="1" x14ac:dyDescent="0.25">
      <c r="A95" s="122" t="s">
        <v>191</v>
      </c>
      <c r="B95" s="209">
        <v>14</v>
      </c>
      <c r="C95" s="209">
        <v>39</v>
      </c>
      <c r="D95" s="65">
        <f t="shared" si="10"/>
        <v>-25</v>
      </c>
      <c r="E95" s="209">
        <v>1</v>
      </c>
      <c r="F95" s="209">
        <v>12</v>
      </c>
      <c r="G95" s="65">
        <f t="shared" si="11"/>
        <v>-11</v>
      </c>
    </row>
    <row r="96" spans="1:7" ht="24.75" customHeight="1" x14ac:dyDescent="0.25">
      <c r="A96" s="122" t="s">
        <v>151</v>
      </c>
      <c r="B96" s="209">
        <v>9</v>
      </c>
      <c r="C96" s="209">
        <v>17</v>
      </c>
      <c r="D96" s="65">
        <f t="shared" si="10"/>
        <v>-8</v>
      </c>
      <c r="E96" s="209">
        <v>1</v>
      </c>
      <c r="F96" s="209">
        <v>6</v>
      </c>
      <c r="G96" s="65">
        <f t="shared" si="11"/>
        <v>-5</v>
      </c>
    </row>
    <row r="97" spans="1:7" ht="18" customHeight="1" x14ac:dyDescent="0.25">
      <c r="A97" s="122" t="s">
        <v>428</v>
      </c>
      <c r="B97" s="209">
        <v>9</v>
      </c>
      <c r="C97" s="209">
        <v>2</v>
      </c>
      <c r="D97" s="65">
        <f t="shared" si="10"/>
        <v>7</v>
      </c>
      <c r="E97" s="209">
        <v>0</v>
      </c>
      <c r="F97" s="209">
        <v>0</v>
      </c>
      <c r="G97" s="65">
        <f t="shared" si="11"/>
        <v>0</v>
      </c>
    </row>
    <row r="98" spans="1:7" ht="27" customHeight="1" x14ac:dyDescent="0.25">
      <c r="A98" s="122" t="s">
        <v>150</v>
      </c>
      <c r="B98" s="209">
        <v>9</v>
      </c>
      <c r="C98" s="209">
        <v>30</v>
      </c>
      <c r="D98" s="65">
        <f t="shared" si="10"/>
        <v>-21</v>
      </c>
      <c r="E98" s="209">
        <v>1</v>
      </c>
      <c r="F98" s="209">
        <v>14</v>
      </c>
      <c r="G98" s="65">
        <f t="shared" si="11"/>
        <v>-13</v>
      </c>
    </row>
    <row r="99" spans="1:7" ht="23.25" customHeight="1" x14ac:dyDescent="0.25">
      <c r="A99" s="122" t="s">
        <v>148</v>
      </c>
      <c r="B99" s="209">
        <v>9</v>
      </c>
      <c r="C99" s="209">
        <v>12</v>
      </c>
      <c r="D99" s="65">
        <f t="shared" si="10"/>
        <v>-3</v>
      </c>
      <c r="E99" s="209">
        <v>0</v>
      </c>
      <c r="F99" s="209">
        <v>2</v>
      </c>
      <c r="G99" s="65">
        <f t="shared" si="11"/>
        <v>-2</v>
      </c>
    </row>
    <row r="100" spans="1:7" ht="43.5" customHeight="1" x14ac:dyDescent="0.25">
      <c r="A100" s="122" t="s">
        <v>306</v>
      </c>
      <c r="B100" s="209">
        <v>8</v>
      </c>
      <c r="C100" s="209">
        <v>10</v>
      </c>
      <c r="D100" s="65">
        <f t="shared" si="10"/>
        <v>-2</v>
      </c>
      <c r="E100" s="209">
        <v>0</v>
      </c>
      <c r="F100" s="209">
        <v>1</v>
      </c>
      <c r="G100" s="65">
        <f t="shared" si="11"/>
        <v>-1</v>
      </c>
    </row>
    <row r="101" spans="1:7" ht="29.25" customHeight="1" x14ac:dyDescent="0.25">
      <c r="A101" s="122" t="s">
        <v>154</v>
      </c>
      <c r="B101" s="209">
        <v>7</v>
      </c>
      <c r="C101" s="209">
        <v>23</v>
      </c>
      <c r="D101" s="65">
        <f t="shared" si="10"/>
        <v>-16</v>
      </c>
      <c r="E101" s="209">
        <v>0</v>
      </c>
      <c r="F101" s="209">
        <v>11</v>
      </c>
      <c r="G101" s="65">
        <f t="shared" si="11"/>
        <v>-11</v>
      </c>
    </row>
    <row r="102" spans="1:7" ht="31.5" customHeight="1" x14ac:dyDescent="0.25">
      <c r="A102" s="122" t="s">
        <v>149</v>
      </c>
      <c r="B102" s="209">
        <v>6</v>
      </c>
      <c r="C102" s="209">
        <v>24</v>
      </c>
      <c r="D102" s="65">
        <f t="shared" si="10"/>
        <v>-18</v>
      </c>
      <c r="E102" s="209">
        <v>1</v>
      </c>
      <c r="F102" s="209">
        <v>7</v>
      </c>
      <c r="G102" s="65">
        <f t="shared" si="11"/>
        <v>-6</v>
      </c>
    </row>
    <row r="103" spans="1:7" ht="34.5" customHeight="1" x14ac:dyDescent="0.25">
      <c r="A103" s="122" t="s">
        <v>153</v>
      </c>
      <c r="B103" s="209">
        <v>6</v>
      </c>
      <c r="C103" s="209">
        <v>8</v>
      </c>
      <c r="D103" s="65">
        <f t="shared" si="10"/>
        <v>-2</v>
      </c>
      <c r="E103" s="209">
        <v>1</v>
      </c>
      <c r="F103" s="209">
        <v>2</v>
      </c>
      <c r="G103" s="65">
        <f t="shared" si="11"/>
        <v>-1</v>
      </c>
    </row>
    <row r="104" spans="1:7" ht="23.25" customHeight="1" x14ac:dyDescent="0.25">
      <c r="A104" s="122" t="s">
        <v>309</v>
      </c>
      <c r="B104" s="209">
        <v>4</v>
      </c>
      <c r="C104" s="209">
        <v>9</v>
      </c>
      <c r="D104" s="65">
        <f t="shared" si="10"/>
        <v>-5</v>
      </c>
      <c r="E104" s="209">
        <v>0</v>
      </c>
      <c r="F104" s="209">
        <v>5</v>
      </c>
      <c r="G104" s="65">
        <f t="shared" si="11"/>
        <v>-5</v>
      </c>
    </row>
    <row r="105" spans="1:7" ht="38.4" customHeight="1" x14ac:dyDescent="0.25">
      <c r="A105" s="261" t="s">
        <v>31</v>
      </c>
      <c r="B105" s="261"/>
      <c r="C105" s="261"/>
      <c r="D105" s="261"/>
      <c r="E105" s="261"/>
      <c r="F105" s="261"/>
      <c r="G105" s="261"/>
    </row>
    <row r="106" spans="1:7" ht="39.75" customHeight="1" x14ac:dyDescent="0.25">
      <c r="A106" s="122" t="s">
        <v>268</v>
      </c>
      <c r="B106" s="209">
        <v>156</v>
      </c>
      <c r="C106" s="209">
        <v>159</v>
      </c>
      <c r="D106" s="65">
        <f>B106-C106</f>
        <v>-3</v>
      </c>
      <c r="E106" s="209">
        <v>10</v>
      </c>
      <c r="F106" s="209">
        <v>38</v>
      </c>
      <c r="G106" s="65">
        <f>E106-F106</f>
        <v>-28</v>
      </c>
    </row>
    <row r="107" spans="1:7" ht="36" customHeight="1" x14ac:dyDescent="0.25">
      <c r="A107" s="122" t="s">
        <v>99</v>
      </c>
      <c r="B107" s="209">
        <v>147</v>
      </c>
      <c r="C107" s="209">
        <v>160</v>
      </c>
      <c r="D107" s="65">
        <f t="shared" ref="D107:D120" si="12">B107-C107</f>
        <v>-13</v>
      </c>
      <c r="E107" s="209">
        <v>8</v>
      </c>
      <c r="F107" s="209">
        <v>40</v>
      </c>
      <c r="G107" s="65">
        <f t="shared" ref="G107:G120" si="13">E107-F107</f>
        <v>-32</v>
      </c>
    </row>
    <row r="108" spans="1:7" ht="33" customHeight="1" x14ac:dyDescent="0.25">
      <c r="A108" s="122" t="s">
        <v>104</v>
      </c>
      <c r="B108" s="209">
        <v>111</v>
      </c>
      <c r="C108" s="209">
        <v>87</v>
      </c>
      <c r="D108" s="65">
        <f t="shared" si="12"/>
        <v>24</v>
      </c>
      <c r="E108" s="209">
        <v>10</v>
      </c>
      <c r="F108" s="209">
        <v>24</v>
      </c>
      <c r="G108" s="65">
        <f t="shared" si="13"/>
        <v>-14</v>
      </c>
    </row>
    <row r="109" spans="1:7" ht="38.25" customHeight="1" x14ac:dyDescent="0.25">
      <c r="A109" s="122" t="s">
        <v>96</v>
      </c>
      <c r="B109" s="209">
        <v>96</v>
      </c>
      <c r="C109" s="209">
        <v>191</v>
      </c>
      <c r="D109" s="65">
        <f t="shared" si="12"/>
        <v>-95</v>
      </c>
      <c r="E109" s="209">
        <v>13</v>
      </c>
      <c r="F109" s="209">
        <v>101</v>
      </c>
      <c r="G109" s="65">
        <f t="shared" si="13"/>
        <v>-88</v>
      </c>
    </row>
    <row r="110" spans="1:7" ht="28.5" customHeight="1" x14ac:dyDescent="0.25">
      <c r="A110" s="122" t="s">
        <v>192</v>
      </c>
      <c r="B110" s="209">
        <v>82</v>
      </c>
      <c r="C110" s="209">
        <v>47</v>
      </c>
      <c r="D110" s="65">
        <f t="shared" si="12"/>
        <v>35</v>
      </c>
      <c r="E110" s="209">
        <v>6</v>
      </c>
      <c r="F110" s="209">
        <v>22</v>
      </c>
      <c r="G110" s="65">
        <f t="shared" si="13"/>
        <v>-16</v>
      </c>
    </row>
    <row r="111" spans="1:7" ht="40.5" customHeight="1" x14ac:dyDescent="0.25">
      <c r="A111" s="122" t="s">
        <v>182</v>
      </c>
      <c r="B111" s="209">
        <v>70</v>
      </c>
      <c r="C111" s="209">
        <v>95</v>
      </c>
      <c r="D111" s="65">
        <f t="shared" si="12"/>
        <v>-25</v>
      </c>
      <c r="E111" s="209">
        <v>1</v>
      </c>
      <c r="F111" s="209">
        <v>16</v>
      </c>
      <c r="G111" s="65">
        <f t="shared" si="13"/>
        <v>-15</v>
      </c>
    </row>
    <row r="112" spans="1:7" ht="35.25" customHeight="1" x14ac:dyDescent="0.25">
      <c r="A112" s="122" t="s">
        <v>277</v>
      </c>
      <c r="B112" s="209">
        <v>66</v>
      </c>
      <c r="C112" s="209">
        <v>102</v>
      </c>
      <c r="D112" s="65">
        <f t="shared" si="12"/>
        <v>-36</v>
      </c>
      <c r="E112" s="209">
        <v>3</v>
      </c>
      <c r="F112" s="209">
        <v>25</v>
      </c>
      <c r="G112" s="65">
        <f t="shared" si="13"/>
        <v>-22</v>
      </c>
    </row>
    <row r="113" spans="1:7" ht="31.5" customHeight="1" x14ac:dyDescent="0.25">
      <c r="A113" s="122" t="s">
        <v>276</v>
      </c>
      <c r="B113" s="209">
        <v>54</v>
      </c>
      <c r="C113" s="209">
        <v>70</v>
      </c>
      <c r="D113" s="65">
        <f t="shared" si="12"/>
        <v>-16</v>
      </c>
      <c r="E113" s="209">
        <v>7</v>
      </c>
      <c r="F113" s="209">
        <v>26</v>
      </c>
      <c r="G113" s="65">
        <f t="shared" si="13"/>
        <v>-19</v>
      </c>
    </row>
    <row r="114" spans="1:7" ht="20.25" customHeight="1" x14ac:dyDescent="0.25">
      <c r="A114" s="122" t="s">
        <v>114</v>
      </c>
      <c r="B114" s="209">
        <v>53</v>
      </c>
      <c r="C114" s="209">
        <v>39</v>
      </c>
      <c r="D114" s="65">
        <f t="shared" si="12"/>
        <v>14</v>
      </c>
      <c r="E114" s="209">
        <v>7</v>
      </c>
      <c r="F114" s="209">
        <v>14</v>
      </c>
      <c r="G114" s="65">
        <f t="shared" si="13"/>
        <v>-7</v>
      </c>
    </row>
    <row r="115" spans="1:7" ht="31.5" customHeight="1" x14ac:dyDescent="0.25">
      <c r="A115" s="122" t="s">
        <v>117</v>
      </c>
      <c r="B115" s="209">
        <v>49</v>
      </c>
      <c r="C115" s="209">
        <v>79</v>
      </c>
      <c r="D115" s="65">
        <f t="shared" si="12"/>
        <v>-30</v>
      </c>
      <c r="E115" s="209">
        <v>4</v>
      </c>
      <c r="F115" s="209">
        <v>33</v>
      </c>
      <c r="G115" s="65">
        <f t="shared" si="13"/>
        <v>-29</v>
      </c>
    </row>
    <row r="116" spans="1:7" ht="23.25" customHeight="1" x14ac:dyDescent="0.25">
      <c r="A116" s="122" t="s">
        <v>300</v>
      </c>
      <c r="B116" s="209">
        <v>45</v>
      </c>
      <c r="C116" s="209">
        <v>50</v>
      </c>
      <c r="D116" s="65">
        <f t="shared" si="12"/>
        <v>-5</v>
      </c>
      <c r="E116" s="209">
        <v>17</v>
      </c>
      <c r="F116" s="209">
        <v>11</v>
      </c>
      <c r="G116" s="65">
        <f t="shared" si="13"/>
        <v>6</v>
      </c>
    </row>
    <row r="117" spans="1:7" ht="31.5" customHeight="1" x14ac:dyDescent="0.25">
      <c r="A117" s="122" t="s">
        <v>346</v>
      </c>
      <c r="B117" s="209">
        <v>36</v>
      </c>
      <c r="C117" s="209">
        <v>19</v>
      </c>
      <c r="D117" s="65">
        <f t="shared" si="12"/>
        <v>17</v>
      </c>
      <c r="E117" s="209">
        <v>2</v>
      </c>
      <c r="F117" s="209">
        <v>1</v>
      </c>
      <c r="G117" s="65">
        <f t="shared" si="13"/>
        <v>1</v>
      </c>
    </row>
    <row r="118" spans="1:7" ht="36.75" customHeight="1" x14ac:dyDescent="0.25">
      <c r="A118" s="122" t="s">
        <v>157</v>
      </c>
      <c r="B118" s="209">
        <v>34</v>
      </c>
      <c r="C118" s="209">
        <v>59</v>
      </c>
      <c r="D118" s="65">
        <f t="shared" si="12"/>
        <v>-25</v>
      </c>
      <c r="E118" s="209">
        <v>0</v>
      </c>
      <c r="F118" s="209">
        <v>17</v>
      </c>
      <c r="G118" s="65">
        <f t="shared" si="13"/>
        <v>-17</v>
      </c>
    </row>
    <row r="119" spans="1:7" ht="34.5" customHeight="1" x14ac:dyDescent="0.25">
      <c r="A119" s="122" t="s">
        <v>396</v>
      </c>
      <c r="B119" s="209">
        <v>32</v>
      </c>
      <c r="C119" s="209">
        <v>25</v>
      </c>
      <c r="D119" s="65">
        <f t="shared" si="12"/>
        <v>7</v>
      </c>
      <c r="E119" s="209">
        <v>3</v>
      </c>
      <c r="F119" s="209">
        <v>14</v>
      </c>
      <c r="G119" s="65">
        <f t="shared" si="13"/>
        <v>-11</v>
      </c>
    </row>
    <row r="120" spans="1:7" ht="28.5" customHeight="1" x14ac:dyDescent="0.25">
      <c r="A120" s="122" t="s">
        <v>345</v>
      </c>
      <c r="B120" s="209">
        <v>31</v>
      </c>
      <c r="C120" s="209">
        <v>39</v>
      </c>
      <c r="D120" s="65">
        <f t="shared" si="12"/>
        <v>-8</v>
      </c>
      <c r="E120" s="209">
        <v>2</v>
      </c>
      <c r="F120" s="209">
        <v>20</v>
      </c>
      <c r="G120" s="65">
        <f t="shared" si="13"/>
        <v>-18</v>
      </c>
    </row>
    <row r="121" spans="1:7" ht="38.4" customHeight="1" x14ac:dyDescent="0.25">
      <c r="A121" s="261" t="s">
        <v>158</v>
      </c>
      <c r="B121" s="261"/>
      <c r="C121" s="261"/>
      <c r="D121" s="261"/>
      <c r="E121" s="261"/>
      <c r="F121" s="261"/>
      <c r="G121" s="261"/>
    </row>
    <row r="122" spans="1:7" ht="42" customHeight="1" x14ac:dyDescent="0.3">
      <c r="A122" s="122" t="s">
        <v>296</v>
      </c>
      <c r="B122" s="207">
        <v>1245</v>
      </c>
      <c r="C122" s="207">
        <v>1356</v>
      </c>
      <c r="D122" s="65">
        <f>B122-C122</f>
        <v>-111</v>
      </c>
      <c r="E122" s="207">
        <v>3</v>
      </c>
      <c r="F122" s="207">
        <v>43</v>
      </c>
      <c r="G122" s="65">
        <f>E122-F122</f>
        <v>-40</v>
      </c>
    </row>
    <row r="123" spans="1:7" ht="32.25" customHeight="1" x14ac:dyDescent="0.3">
      <c r="A123" s="122" t="s">
        <v>86</v>
      </c>
      <c r="B123" s="207">
        <v>859</v>
      </c>
      <c r="C123" s="207">
        <v>1244</v>
      </c>
      <c r="D123" s="65">
        <f t="shared" ref="D123:D136" si="14">B123-C123</f>
        <v>-385</v>
      </c>
      <c r="E123" s="207">
        <v>34</v>
      </c>
      <c r="F123" s="207">
        <v>227</v>
      </c>
      <c r="G123" s="65">
        <f t="shared" ref="G123:G136" si="15">E123-F123</f>
        <v>-193</v>
      </c>
    </row>
    <row r="124" spans="1:7" ht="19.5" customHeight="1" x14ac:dyDescent="0.3">
      <c r="A124" s="122" t="s">
        <v>97</v>
      </c>
      <c r="B124" s="207">
        <v>534</v>
      </c>
      <c r="C124" s="207">
        <v>609</v>
      </c>
      <c r="D124" s="65">
        <f t="shared" si="14"/>
        <v>-75</v>
      </c>
      <c r="E124" s="207">
        <v>5</v>
      </c>
      <c r="F124" s="207">
        <v>27</v>
      </c>
      <c r="G124" s="65">
        <f t="shared" si="15"/>
        <v>-22</v>
      </c>
    </row>
    <row r="125" spans="1:7" ht="15.6" x14ac:dyDescent="0.3">
      <c r="A125" s="122" t="s">
        <v>89</v>
      </c>
      <c r="B125" s="207">
        <v>83</v>
      </c>
      <c r="C125" s="207">
        <v>176</v>
      </c>
      <c r="D125" s="65">
        <f t="shared" si="14"/>
        <v>-93</v>
      </c>
      <c r="E125" s="207">
        <v>64</v>
      </c>
      <c r="F125" s="207">
        <v>132</v>
      </c>
      <c r="G125" s="65">
        <f t="shared" si="15"/>
        <v>-68</v>
      </c>
    </row>
    <row r="126" spans="1:7" ht="15.6" x14ac:dyDescent="0.3">
      <c r="A126" s="122" t="s">
        <v>159</v>
      </c>
      <c r="B126" s="207">
        <v>63</v>
      </c>
      <c r="C126" s="207">
        <v>57</v>
      </c>
      <c r="D126" s="65">
        <f t="shared" si="14"/>
        <v>6</v>
      </c>
      <c r="E126" s="207">
        <v>3</v>
      </c>
      <c r="F126" s="207">
        <v>16</v>
      </c>
      <c r="G126" s="65">
        <f t="shared" si="15"/>
        <v>-13</v>
      </c>
    </row>
    <row r="127" spans="1:7" ht="15.6" x14ac:dyDescent="0.3">
      <c r="A127" s="122" t="s">
        <v>183</v>
      </c>
      <c r="B127" s="207">
        <v>58</v>
      </c>
      <c r="C127" s="207">
        <v>62</v>
      </c>
      <c r="D127" s="65">
        <f t="shared" si="14"/>
        <v>-4</v>
      </c>
      <c r="E127" s="207">
        <v>8</v>
      </c>
      <c r="F127" s="207">
        <v>16</v>
      </c>
      <c r="G127" s="65">
        <f t="shared" si="15"/>
        <v>-8</v>
      </c>
    </row>
    <row r="128" spans="1:7" ht="48" customHeight="1" x14ac:dyDescent="0.3">
      <c r="A128" s="122" t="s">
        <v>263</v>
      </c>
      <c r="B128" s="207">
        <v>56</v>
      </c>
      <c r="C128" s="207">
        <v>58</v>
      </c>
      <c r="D128" s="65">
        <f t="shared" si="14"/>
        <v>-2</v>
      </c>
      <c r="E128" s="207">
        <v>0</v>
      </c>
      <c r="F128" s="207">
        <v>23</v>
      </c>
      <c r="G128" s="65">
        <f t="shared" si="15"/>
        <v>-23</v>
      </c>
    </row>
    <row r="129" spans="1:7" ht="36.75" customHeight="1" x14ac:dyDescent="0.3">
      <c r="A129" s="122" t="s">
        <v>161</v>
      </c>
      <c r="B129" s="207">
        <v>43</v>
      </c>
      <c r="C129" s="207">
        <v>39</v>
      </c>
      <c r="D129" s="65">
        <f t="shared" si="14"/>
        <v>4</v>
      </c>
      <c r="E129" s="207">
        <v>7</v>
      </c>
      <c r="F129" s="207">
        <v>20</v>
      </c>
      <c r="G129" s="65">
        <f t="shared" si="15"/>
        <v>-13</v>
      </c>
    </row>
    <row r="130" spans="1:7" ht="35.25" customHeight="1" x14ac:dyDescent="0.3">
      <c r="A130" s="122" t="s">
        <v>92</v>
      </c>
      <c r="B130" s="207">
        <v>36</v>
      </c>
      <c r="C130" s="207">
        <v>356</v>
      </c>
      <c r="D130" s="65">
        <f t="shared" si="14"/>
        <v>-320</v>
      </c>
      <c r="E130" s="207">
        <v>24</v>
      </c>
      <c r="F130" s="207">
        <v>245</v>
      </c>
      <c r="G130" s="65">
        <f t="shared" si="15"/>
        <v>-221</v>
      </c>
    </row>
    <row r="131" spans="1:7" ht="33" customHeight="1" x14ac:dyDescent="0.3">
      <c r="A131" s="122" t="s">
        <v>115</v>
      </c>
      <c r="B131" s="207">
        <v>34</v>
      </c>
      <c r="C131" s="207">
        <v>178</v>
      </c>
      <c r="D131" s="65">
        <f t="shared" si="14"/>
        <v>-144</v>
      </c>
      <c r="E131" s="207">
        <v>2</v>
      </c>
      <c r="F131" s="207">
        <v>51</v>
      </c>
      <c r="G131" s="65">
        <f t="shared" si="15"/>
        <v>-49</v>
      </c>
    </row>
    <row r="132" spans="1:7" ht="24" customHeight="1" x14ac:dyDescent="0.3">
      <c r="A132" s="122" t="s">
        <v>160</v>
      </c>
      <c r="B132" s="207">
        <v>32</v>
      </c>
      <c r="C132" s="207">
        <v>33</v>
      </c>
      <c r="D132" s="65">
        <f t="shared" si="14"/>
        <v>-1</v>
      </c>
      <c r="E132" s="207">
        <v>3</v>
      </c>
      <c r="F132" s="207">
        <v>12</v>
      </c>
      <c r="G132" s="65">
        <f t="shared" si="15"/>
        <v>-9</v>
      </c>
    </row>
    <row r="133" spans="1:7" ht="21.75" customHeight="1" x14ac:dyDescent="0.3">
      <c r="A133" s="122" t="s">
        <v>327</v>
      </c>
      <c r="B133" s="207">
        <v>22</v>
      </c>
      <c r="C133" s="207">
        <v>43</v>
      </c>
      <c r="D133" s="65">
        <f t="shared" si="14"/>
        <v>-21</v>
      </c>
      <c r="E133" s="207">
        <v>4</v>
      </c>
      <c r="F133" s="207">
        <v>13</v>
      </c>
      <c r="G133" s="65">
        <f t="shared" si="15"/>
        <v>-9</v>
      </c>
    </row>
    <row r="134" spans="1:7" ht="31.5" customHeight="1" x14ac:dyDescent="0.3">
      <c r="A134" s="122" t="s">
        <v>355</v>
      </c>
      <c r="B134" s="207">
        <v>22</v>
      </c>
      <c r="C134" s="207">
        <v>29</v>
      </c>
      <c r="D134" s="65">
        <f t="shared" si="14"/>
        <v>-7</v>
      </c>
      <c r="E134" s="207">
        <v>1</v>
      </c>
      <c r="F134" s="207">
        <v>9</v>
      </c>
      <c r="G134" s="65">
        <f t="shared" si="15"/>
        <v>-8</v>
      </c>
    </row>
    <row r="135" spans="1:7" ht="32.25" customHeight="1" x14ac:dyDescent="0.3">
      <c r="A135" s="122" t="s">
        <v>321</v>
      </c>
      <c r="B135" s="207">
        <v>19</v>
      </c>
      <c r="C135" s="207">
        <v>20</v>
      </c>
      <c r="D135" s="65">
        <f t="shared" si="14"/>
        <v>-1</v>
      </c>
      <c r="E135" s="207">
        <v>1</v>
      </c>
      <c r="F135" s="207">
        <v>2</v>
      </c>
      <c r="G135" s="65">
        <f t="shared" si="15"/>
        <v>-1</v>
      </c>
    </row>
    <row r="136" spans="1:7" ht="18.75" customHeight="1" x14ac:dyDescent="0.3">
      <c r="A136" s="122" t="s">
        <v>347</v>
      </c>
      <c r="B136" s="207">
        <v>19</v>
      </c>
      <c r="C136" s="207">
        <v>17</v>
      </c>
      <c r="D136" s="65">
        <f t="shared" si="14"/>
        <v>2</v>
      </c>
      <c r="E136" s="207">
        <v>1</v>
      </c>
      <c r="F136" s="207">
        <v>6</v>
      </c>
      <c r="G136" s="65">
        <f t="shared" si="15"/>
        <v>-5</v>
      </c>
    </row>
    <row r="137" spans="1:7" ht="38.4" customHeight="1" x14ac:dyDescent="0.25">
      <c r="A137" s="261" t="s">
        <v>162</v>
      </c>
      <c r="B137" s="261"/>
      <c r="C137" s="261"/>
      <c r="D137" s="261"/>
      <c r="E137" s="261"/>
      <c r="F137" s="261"/>
      <c r="G137" s="261"/>
    </row>
    <row r="138" spans="1:7" ht="21" customHeight="1" x14ac:dyDescent="0.3">
      <c r="A138" s="122" t="s">
        <v>87</v>
      </c>
      <c r="B138" s="207">
        <v>1024</v>
      </c>
      <c r="C138" s="207">
        <v>2009</v>
      </c>
      <c r="D138" s="65">
        <f>B138-C138</f>
        <v>-985</v>
      </c>
      <c r="E138" s="207">
        <v>13</v>
      </c>
      <c r="F138" s="207">
        <v>549</v>
      </c>
      <c r="G138" s="65">
        <f>E138-F138</f>
        <v>-536</v>
      </c>
    </row>
    <row r="139" spans="1:7" ht="21" customHeight="1" x14ac:dyDescent="0.3">
      <c r="A139" s="122" t="s">
        <v>91</v>
      </c>
      <c r="B139" s="207">
        <v>150</v>
      </c>
      <c r="C139" s="207">
        <v>725</v>
      </c>
      <c r="D139" s="65">
        <f t="shared" ref="D139:D152" si="16">B139-C139</f>
        <v>-575</v>
      </c>
      <c r="E139" s="207">
        <v>8</v>
      </c>
      <c r="F139" s="207">
        <v>266</v>
      </c>
      <c r="G139" s="65">
        <f t="shared" ref="G139:G152" si="17">E139-F139</f>
        <v>-258</v>
      </c>
    </row>
    <row r="140" spans="1:7" ht="21" customHeight="1" x14ac:dyDescent="0.3">
      <c r="A140" s="122" t="s">
        <v>98</v>
      </c>
      <c r="B140" s="207">
        <v>128</v>
      </c>
      <c r="C140" s="207">
        <v>242</v>
      </c>
      <c r="D140" s="65">
        <f t="shared" si="16"/>
        <v>-114</v>
      </c>
      <c r="E140" s="207">
        <v>6</v>
      </c>
      <c r="F140" s="207">
        <v>110</v>
      </c>
      <c r="G140" s="65">
        <f t="shared" si="17"/>
        <v>-104</v>
      </c>
    </row>
    <row r="141" spans="1:7" ht="15.6" x14ac:dyDescent="0.3">
      <c r="A141" s="122" t="s">
        <v>102</v>
      </c>
      <c r="B141" s="207">
        <v>108</v>
      </c>
      <c r="C141" s="207">
        <v>152</v>
      </c>
      <c r="D141" s="65">
        <f t="shared" si="16"/>
        <v>-44</v>
      </c>
      <c r="E141" s="207">
        <v>9</v>
      </c>
      <c r="F141" s="207">
        <v>58</v>
      </c>
      <c r="G141" s="65">
        <f t="shared" si="17"/>
        <v>-49</v>
      </c>
    </row>
    <row r="142" spans="1:7" ht="21" customHeight="1" x14ac:dyDescent="0.3">
      <c r="A142" s="122" t="s">
        <v>103</v>
      </c>
      <c r="B142" s="207">
        <v>81</v>
      </c>
      <c r="C142" s="207">
        <v>237</v>
      </c>
      <c r="D142" s="65">
        <f t="shared" si="16"/>
        <v>-156</v>
      </c>
      <c r="E142" s="207">
        <v>4</v>
      </c>
      <c r="F142" s="207">
        <v>90</v>
      </c>
      <c r="G142" s="65">
        <f t="shared" si="17"/>
        <v>-86</v>
      </c>
    </row>
    <row r="143" spans="1:7" ht="21" customHeight="1" x14ac:dyDescent="0.3">
      <c r="A143" s="122" t="s">
        <v>100</v>
      </c>
      <c r="B143" s="207">
        <v>75</v>
      </c>
      <c r="C143" s="207">
        <v>309</v>
      </c>
      <c r="D143" s="65">
        <f t="shared" si="16"/>
        <v>-234</v>
      </c>
      <c r="E143" s="207">
        <v>1</v>
      </c>
      <c r="F143" s="207">
        <v>111</v>
      </c>
      <c r="G143" s="65">
        <f t="shared" si="17"/>
        <v>-110</v>
      </c>
    </row>
    <row r="144" spans="1:7" ht="21" customHeight="1" x14ac:dyDescent="0.3">
      <c r="A144" s="122" t="s">
        <v>119</v>
      </c>
      <c r="B144" s="207">
        <v>70</v>
      </c>
      <c r="C144" s="207">
        <v>123</v>
      </c>
      <c r="D144" s="65">
        <f t="shared" si="16"/>
        <v>-53</v>
      </c>
      <c r="E144" s="207">
        <v>1</v>
      </c>
      <c r="F144" s="207">
        <v>31</v>
      </c>
      <c r="G144" s="65">
        <f t="shared" si="17"/>
        <v>-30</v>
      </c>
    </row>
    <row r="145" spans="1:7" ht="21" customHeight="1" x14ac:dyDescent="0.3">
      <c r="A145" s="122" t="s">
        <v>107</v>
      </c>
      <c r="B145" s="207">
        <v>68</v>
      </c>
      <c r="C145" s="207">
        <v>229</v>
      </c>
      <c r="D145" s="65">
        <f t="shared" si="16"/>
        <v>-161</v>
      </c>
      <c r="E145" s="207">
        <v>3</v>
      </c>
      <c r="F145" s="207">
        <v>104</v>
      </c>
      <c r="G145" s="65">
        <f t="shared" si="17"/>
        <v>-101</v>
      </c>
    </row>
    <row r="146" spans="1:7" ht="21" customHeight="1" x14ac:dyDescent="0.3">
      <c r="A146" s="122" t="s">
        <v>185</v>
      </c>
      <c r="B146" s="207">
        <v>57</v>
      </c>
      <c r="C146" s="207">
        <v>81</v>
      </c>
      <c r="D146" s="65">
        <f t="shared" si="16"/>
        <v>-24</v>
      </c>
      <c r="E146" s="207">
        <v>4</v>
      </c>
      <c r="F146" s="207">
        <v>20</v>
      </c>
      <c r="G146" s="65">
        <f t="shared" si="17"/>
        <v>-16</v>
      </c>
    </row>
    <row r="147" spans="1:7" ht="21.75" customHeight="1" x14ac:dyDescent="0.3">
      <c r="A147" s="122" t="s">
        <v>122</v>
      </c>
      <c r="B147" s="207">
        <v>32</v>
      </c>
      <c r="C147" s="207">
        <v>126</v>
      </c>
      <c r="D147" s="65">
        <f t="shared" si="16"/>
        <v>-94</v>
      </c>
      <c r="E147" s="207">
        <v>4</v>
      </c>
      <c r="F147" s="207">
        <v>51</v>
      </c>
      <c r="G147" s="65">
        <f t="shared" si="17"/>
        <v>-47</v>
      </c>
    </row>
    <row r="148" spans="1:7" ht="27.75" customHeight="1" x14ac:dyDescent="0.3">
      <c r="A148" s="122" t="s">
        <v>113</v>
      </c>
      <c r="B148" s="207">
        <v>21</v>
      </c>
      <c r="C148" s="207">
        <v>105</v>
      </c>
      <c r="D148" s="65">
        <f t="shared" si="16"/>
        <v>-84</v>
      </c>
      <c r="E148" s="207">
        <v>2</v>
      </c>
      <c r="F148" s="207">
        <v>42</v>
      </c>
      <c r="G148" s="65">
        <f t="shared" si="17"/>
        <v>-40</v>
      </c>
    </row>
    <row r="149" spans="1:7" ht="27" customHeight="1" x14ac:dyDescent="0.3">
      <c r="A149" s="122" t="s">
        <v>118</v>
      </c>
      <c r="B149" s="207">
        <v>18</v>
      </c>
      <c r="C149" s="207">
        <v>54</v>
      </c>
      <c r="D149" s="65">
        <f t="shared" si="16"/>
        <v>-36</v>
      </c>
      <c r="E149" s="207">
        <v>1</v>
      </c>
      <c r="F149" s="207">
        <v>24</v>
      </c>
      <c r="G149" s="65">
        <f t="shared" si="17"/>
        <v>-23</v>
      </c>
    </row>
    <row r="150" spans="1:7" ht="43.5" customHeight="1" x14ac:dyDescent="0.3">
      <c r="A150" s="122" t="s">
        <v>109</v>
      </c>
      <c r="B150" s="207">
        <v>16</v>
      </c>
      <c r="C150" s="207">
        <v>32</v>
      </c>
      <c r="D150" s="65">
        <f t="shared" si="16"/>
        <v>-16</v>
      </c>
      <c r="E150" s="207">
        <v>2</v>
      </c>
      <c r="F150" s="207">
        <v>11</v>
      </c>
      <c r="G150" s="65">
        <f t="shared" si="17"/>
        <v>-9</v>
      </c>
    </row>
    <row r="151" spans="1:7" ht="21" customHeight="1" x14ac:dyDescent="0.3">
      <c r="A151" s="122" t="s">
        <v>356</v>
      </c>
      <c r="B151" s="207">
        <v>12</v>
      </c>
      <c r="C151" s="207">
        <v>4</v>
      </c>
      <c r="D151" s="65">
        <f t="shared" si="16"/>
        <v>8</v>
      </c>
      <c r="E151" s="207">
        <v>0</v>
      </c>
      <c r="F151" s="207">
        <v>4</v>
      </c>
      <c r="G151" s="65">
        <f t="shared" si="17"/>
        <v>-4</v>
      </c>
    </row>
    <row r="152" spans="1:7" ht="30.75" customHeight="1" x14ac:dyDescent="0.3">
      <c r="A152" s="122" t="s">
        <v>186</v>
      </c>
      <c r="B152" s="207">
        <v>10</v>
      </c>
      <c r="C152" s="207">
        <v>39</v>
      </c>
      <c r="D152" s="65">
        <f t="shared" si="16"/>
        <v>-29</v>
      </c>
      <c r="E152" s="207">
        <v>1</v>
      </c>
      <c r="F152" s="207">
        <v>19</v>
      </c>
      <c r="G152" s="65">
        <f t="shared" si="17"/>
        <v>-18</v>
      </c>
    </row>
  </sheetData>
  <mergeCells count="20"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8" x14ac:dyDescent="0.35"/>
  <cols>
    <col min="1" max="1" width="41" style="11" customWidth="1"/>
    <col min="2" max="2" width="13.109375" style="11" customWidth="1"/>
    <col min="3" max="3" width="12.6640625" style="11" customWidth="1"/>
    <col min="4" max="4" width="13.6640625" style="11" customWidth="1"/>
    <col min="5" max="6" width="12.88671875" style="11" customWidth="1"/>
    <col min="7" max="7" width="13.332031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1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1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1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1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1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1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1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1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1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1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1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1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1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1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1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1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1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1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1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1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1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1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1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1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1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1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1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1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1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1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1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1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1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1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1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1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1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1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1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1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1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1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1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1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1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1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1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1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1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1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1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1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1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1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1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1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1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1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1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1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1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1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1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33" x14ac:dyDescent="0.35">
      <c r="A1" s="140" t="s">
        <v>326</v>
      </c>
    </row>
    <row r="2" spans="1:33" s="2" customFormat="1" ht="22.5" customHeight="1" x14ac:dyDescent="0.4">
      <c r="A2" s="252" t="s">
        <v>64</v>
      </c>
      <c r="B2" s="252"/>
      <c r="C2" s="252"/>
      <c r="D2" s="252"/>
      <c r="E2" s="252"/>
      <c r="F2" s="252"/>
      <c r="G2" s="252"/>
      <c r="I2" s="25"/>
    </row>
    <row r="3" spans="1:33" s="2" customFormat="1" ht="22.5" customHeight="1" x14ac:dyDescent="0.35">
      <c r="A3" s="266" t="s">
        <v>65</v>
      </c>
      <c r="B3" s="266"/>
      <c r="C3" s="266"/>
      <c r="D3" s="266"/>
      <c r="E3" s="266"/>
      <c r="F3" s="266"/>
      <c r="G3" s="266"/>
      <c r="I3" s="25"/>
    </row>
    <row r="4" spans="1:33" s="4" customFormat="1" ht="18.75" customHeight="1" x14ac:dyDescent="0.35">
      <c r="A4" s="104"/>
      <c r="B4" s="104"/>
      <c r="C4" s="104"/>
      <c r="D4" s="104"/>
      <c r="E4" s="104"/>
      <c r="F4" s="104"/>
      <c r="G4" s="105" t="s">
        <v>2</v>
      </c>
      <c r="I4" s="26"/>
    </row>
    <row r="5" spans="1:33" s="4" customFormat="1" ht="66" customHeight="1" x14ac:dyDescent="0.2">
      <c r="A5" s="106"/>
      <c r="B5" s="95" t="s">
        <v>442</v>
      </c>
      <c r="C5" s="95" t="s">
        <v>445</v>
      </c>
      <c r="D5" s="103" t="s">
        <v>36</v>
      </c>
      <c r="E5" s="96" t="s">
        <v>441</v>
      </c>
      <c r="F5" s="96" t="s">
        <v>444</v>
      </c>
      <c r="G5" s="103" t="s">
        <v>36</v>
      </c>
    </row>
    <row r="6" spans="1:33" s="4" customFormat="1" ht="28.5" customHeight="1" x14ac:dyDescent="0.35">
      <c r="A6" s="107" t="s">
        <v>37</v>
      </c>
      <c r="B6" s="160">
        <v>40479</v>
      </c>
      <c r="C6" s="215">
        <v>29735</v>
      </c>
      <c r="D6" s="178">
        <f>C6/B6*100</f>
        <v>73.457842338002422</v>
      </c>
      <c r="E6" s="160">
        <v>11594</v>
      </c>
      <c r="F6" s="215">
        <v>10153</v>
      </c>
      <c r="G6" s="172">
        <f>F6/E6*100</f>
        <v>87.571157495256173</v>
      </c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33" s="20" customFormat="1" ht="31.5" customHeight="1" x14ac:dyDescent="0.35">
      <c r="A7" s="108" t="s">
        <v>66</v>
      </c>
      <c r="B7" s="216">
        <f>SUM(B9:B27)</f>
        <v>33950</v>
      </c>
      <c r="C7" s="216">
        <f>SUM(C9:C27)</f>
        <v>25244</v>
      </c>
      <c r="D7" s="217">
        <f t="shared" ref="D7:D28" si="0">C7/B7*100</f>
        <v>74.356406480117826</v>
      </c>
      <c r="E7" s="216">
        <f>SUM(E9:E27)</f>
        <v>9713</v>
      </c>
      <c r="F7" s="216">
        <f>SUM(F9:F27)</f>
        <v>8538</v>
      </c>
      <c r="G7" s="172">
        <f t="shared" ref="G7:G28" si="1">F7/E7*100</f>
        <v>87.902810666117574</v>
      </c>
      <c r="I7" s="26"/>
      <c r="J7" s="31"/>
      <c r="K7" s="31"/>
      <c r="L7" s="32"/>
      <c r="M7" s="32"/>
      <c r="N7" s="32"/>
      <c r="O7" s="32"/>
    </row>
    <row r="8" spans="1:33" s="20" customFormat="1" ht="21.6" customHeight="1" x14ac:dyDescent="0.35">
      <c r="A8" s="33" t="s">
        <v>67</v>
      </c>
      <c r="B8" s="163"/>
      <c r="C8" s="163"/>
      <c r="D8" s="102"/>
      <c r="E8" s="163"/>
      <c r="F8" s="163"/>
      <c r="G8" s="102"/>
      <c r="I8" s="26"/>
      <c r="J8" s="31"/>
      <c r="K8" s="32"/>
      <c r="L8" s="32"/>
      <c r="M8" s="32"/>
      <c r="N8" s="32"/>
      <c r="O8" s="32"/>
      <c r="AG8" s="20">
        <v>2501</v>
      </c>
    </row>
    <row r="9" spans="1:33" ht="36" customHeight="1" x14ac:dyDescent="0.35">
      <c r="A9" s="132" t="s">
        <v>4</v>
      </c>
      <c r="B9" s="169">
        <v>9268</v>
      </c>
      <c r="C9" s="169">
        <v>6041</v>
      </c>
      <c r="D9" s="164">
        <f t="shared" si="0"/>
        <v>65.181268882175232</v>
      </c>
      <c r="E9" s="169">
        <v>1137</v>
      </c>
      <c r="F9" s="169">
        <v>839</v>
      </c>
      <c r="G9" s="102">
        <f t="shared" si="1"/>
        <v>73.790677220756379</v>
      </c>
      <c r="H9" s="17"/>
      <c r="I9" s="34"/>
      <c r="J9" s="31"/>
      <c r="K9" s="28"/>
      <c r="L9" s="28"/>
      <c r="M9" s="28"/>
      <c r="N9" s="28"/>
      <c r="O9" s="28"/>
    </row>
    <row r="10" spans="1:33" ht="39" customHeight="1" x14ac:dyDescent="0.35">
      <c r="A10" s="132" t="s">
        <v>5</v>
      </c>
      <c r="B10" s="169">
        <v>560</v>
      </c>
      <c r="C10" s="169">
        <v>572</v>
      </c>
      <c r="D10" s="164">
        <f t="shared" si="0"/>
        <v>102.14285714285714</v>
      </c>
      <c r="E10" s="169">
        <v>225</v>
      </c>
      <c r="F10" s="169">
        <v>263</v>
      </c>
      <c r="G10" s="102">
        <f t="shared" si="1"/>
        <v>116.88888888888889</v>
      </c>
      <c r="I10" s="34"/>
      <c r="J10" s="31"/>
    </row>
    <row r="11" spans="1:33" s="14" customFormat="1" ht="28.5" customHeight="1" x14ac:dyDescent="0.35">
      <c r="A11" s="132" t="s">
        <v>6</v>
      </c>
      <c r="B11" s="169">
        <v>3832</v>
      </c>
      <c r="C11" s="169">
        <v>3336</v>
      </c>
      <c r="D11" s="164">
        <f t="shared" si="0"/>
        <v>87.05636743215031</v>
      </c>
      <c r="E11" s="170">
        <v>929</v>
      </c>
      <c r="F11" s="170">
        <v>1422</v>
      </c>
      <c r="G11" s="102">
        <f t="shared" si="1"/>
        <v>153.06781485468247</v>
      </c>
      <c r="I11" s="34"/>
      <c r="J11" s="31"/>
      <c r="K11" s="11"/>
    </row>
    <row r="12" spans="1:33" ht="42" customHeight="1" x14ac:dyDescent="0.35">
      <c r="A12" s="132" t="s">
        <v>7</v>
      </c>
      <c r="B12" s="169">
        <v>696</v>
      </c>
      <c r="C12" s="169">
        <v>426</v>
      </c>
      <c r="D12" s="164">
        <f t="shared" si="0"/>
        <v>61.206896551724135</v>
      </c>
      <c r="E12" s="170">
        <v>303</v>
      </c>
      <c r="F12" s="170">
        <v>231</v>
      </c>
      <c r="G12" s="102">
        <f t="shared" si="1"/>
        <v>76.237623762376245</v>
      </c>
      <c r="I12" s="34"/>
      <c r="J12" s="31"/>
    </row>
    <row r="13" spans="1:33" ht="42" customHeight="1" x14ac:dyDescent="0.35">
      <c r="A13" s="132" t="s">
        <v>8</v>
      </c>
      <c r="B13" s="169">
        <v>292</v>
      </c>
      <c r="C13" s="169">
        <v>262</v>
      </c>
      <c r="D13" s="164">
        <f t="shared" si="0"/>
        <v>89.726027397260282</v>
      </c>
      <c r="E13" s="170">
        <v>100</v>
      </c>
      <c r="F13" s="170">
        <v>103</v>
      </c>
      <c r="G13" s="102">
        <f t="shared" si="1"/>
        <v>103</v>
      </c>
      <c r="I13" s="34"/>
      <c r="J13" s="31"/>
    </row>
    <row r="14" spans="1:33" ht="30.75" customHeight="1" x14ac:dyDescent="0.35">
      <c r="A14" s="132" t="s">
        <v>9</v>
      </c>
      <c r="B14" s="169">
        <v>601</v>
      </c>
      <c r="C14" s="169">
        <v>601</v>
      </c>
      <c r="D14" s="164">
        <f t="shared" si="0"/>
        <v>100</v>
      </c>
      <c r="E14" s="170">
        <v>171</v>
      </c>
      <c r="F14" s="170">
        <v>227</v>
      </c>
      <c r="G14" s="102">
        <f t="shared" si="1"/>
        <v>132.7485380116959</v>
      </c>
      <c r="I14" s="34"/>
      <c r="J14" s="31"/>
    </row>
    <row r="15" spans="1:33" ht="41.25" customHeight="1" x14ac:dyDescent="0.35">
      <c r="A15" s="132" t="s">
        <v>10</v>
      </c>
      <c r="B15" s="169">
        <v>5058</v>
      </c>
      <c r="C15" s="169">
        <v>4150</v>
      </c>
      <c r="D15" s="164">
        <f t="shared" si="0"/>
        <v>82.048240411229727</v>
      </c>
      <c r="E15" s="170">
        <v>1460</v>
      </c>
      <c r="F15" s="170">
        <v>1714</v>
      </c>
      <c r="G15" s="102">
        <f t="shared" si="1"/>
        <v>117.39726027397259</v>
      </c>
      <c r="I15" s="34"/>
      <c r="J15" s="31"/>
    </row>
    <row r="16" spans="1:33" ht="41.25" customHeight="1" x14ac:dyDescent="0.35">
      <c r="A16" s="132" t="s">
        <v>11</v>
      </c>
      <c r="B16" s="169">
        <v>1737</v>
      </c>
      <c r="C16" s="169">
        <v>1456</v>
      </c>
      <c r="D16" s="164">
        <f t="shared" si="0"/>
        <v>83.822682786413367</v>
      </c>
      <c r="E16" s="170">
        <v>509</v>
      </c>
      <c r="F16" s="170">
        <v>656</v>
      </c>
      <c r="G16" s="102">
        <f t="shared" si="1"/>
        <v>128.88015717092338</v>
      </c>
      <c r="I16" s="34"/>
      <c r="J16" s="31"/>
    </row>
    <row r="17" spans="1:10" ht="41.25" customHeight="1" x14ac:dyDescent="0.35">
      <c r="A17" s="132" t="s">
        <v>12</v>
      </c>
      <c r="B17" s="169">
        <v>629</v>
      </c>
      <c r="C17" s="169">
        <v>443</v>
      </c>
      <c r="D17" s="164">
        <f t="shared" si="0"/>
        <v>70.42925278219397</v>
      </c>
      <c r="E17" s="170">
        <v>144</v>
      </c>
      <c r="F17" s="170">
        <v>182</v>
      </c>
      <c r="G17" s="102">
        <f t="shared" si="1"/>
        <v>126.38888888888889</v>
      </c>
      <c r="I17" s="34"/>
      <c r="J17" s="31"/>
    </row>
    <row r="18" spans="1:10" ht="28.5" customHeight="1" x14ac:dyDescent="0.35">
      <c r="A18" s="132" t="s">
        <v>13</v>
      </c>
      <c r="B18" s="169">
        <v>457</v>
      </c>
      <c r="C18" s="169">
        <v>312</v>
      </c>
      <c r="D18" s="164">
        <f t="shared" si="0"/>
        <v>68.271334792122545</v>
      </c>
      <c r="E18" s="170">
        <v>85</v>
      </c>
      <c r="F18" s="170">
        <v>133</v>
      </c>
      <c r="G18" s="102">
        <f t="shared" si="1"/>
        <v>156.47058823529412</v>
      </c>
      <c r="I18" s="34"/>
      <c r="J18" s="31"/>
    </row>
    <row r="19" spans="1:10" ht="30.75" customHeight="1" x14ac:dyDescent="0.35">
      <c r="A19" s="132" t="s">
        <v>14</v>
      </c>
      <c r="B19" s="169">
        <v>499</v>
      </c>
      <c r="C19" s="169">
        <v>408</v>
      </c>
      <c r="D19" s="164">
        <f t="shared" si="0"/>
        <v>81.763527054108224</v>
      </c>
      <c r="E19" s="170">
        <v>162</v>
      </c>
      <c r="F19" s="170">
        <v>181</v>
      </c>
      <c r="G19" s="102">
        <f t="shared" si="1"/>
        <v>111.72839506172841</v>
      </c>
      <c r="I19" s="34"/>
      <c r="J19" s="31"/>
    </row>
    <row r="20" spans="1:10" ht="30.75" customHeight="1" x14ac:dyDescent="0.35">
      <c r="A20" s="132" t="s">
        <v>15</v>
      </c>
      <c r="B20" s="169">
        <v>223</v>
      </c>
      <c r="C20" s="169">
        <v>143</v>
      </c>
      <c r="D20" s="164">
        <f t="shared" si="0"/>
        <v>64.125560538116588</v>
      </c>
      <c r="E20" s="170">
        <v>75</v>
      </c>
      <c r="F20" s="170">
        <v>62</v>
      </c>
      <c r="G20" s="102">
        <f t="shared" si="1"/>
        <v>82.666666666666671</v>
      </c>
      <c r="I20" s="34"/>
      <c r="J20" s="31"/>
    </row>
    <row r="21" spans="1:10" ht="39" customHeight="1" x14ac:dyDescent="0.35">
      <c r="A21" s="132" t="s">
        <v>16</v>
      </c>
      <c r="B21" s="169">
        <v>452</v>
      </c>
      <c r="C21" s="169">
        <v>430</v>
      </c>
      <c r="D21" s="164">
        <f t="shared" si="0"/>
        <v>95.13274336283186</v>
      </c>
      <c r="E21" s="170">
        <v>137</v>
      </c>
      <c r="F21" s="170">
        <v>201</v>
      </c>
      <c r="G21" s="102">
        <f t="shared" si="1"/>
        <v>146.71532846715328</v>
      </c>
      <c r="I21" s="34"/>
      <c r="J21" s="31"/>
    </row>
    <row r="22" spans="1:10" ht="39.75" customHeight="1" x14ac:dyDescent="0.35">
      <c r="A22" s="132" t="s">
        <v>17</v>
      </c>
      <c r="B22" s="169">
        <v>763</v>
      </c>
      <c r="C22" s="169">
        <v>525</v>
      </c>
      <c r="D22" s="164">
        <f t="shared" si="0"/>
        <v>68.807339449541288</v>
      </c>
      <c r="E22" s="170">
        <v>215</v>
      </c>
      <c r="F22" s="170">
        <v>215</v>
      </c>
      <c r="G22" s="102">
        <f t="shared" si="1"/>
        <v>100</v>
      </c>
      <c r="I22" s="34"/>
      <c r="J22" s="31"/>
    </row>
    <row r="23" spans="1:10" ht="44.25" customHeight="1" x14ac:dyDescent="0.35">
      <c r="A23" s="132" t="s">
        <v>18</v>
      </c>
      <c r="B23" s="169">
        <v>5937</v>
      </c>
      <c r="C23" s="169">
        <v>3827</v>
      </c>
      <c r="D23" s="164">
        <f t="shared" si="0"/>
        <v>64.460165066531914</v>
      </c>
      <c r="E23" s="170">
        <v>2873</v>
      </c>
      <c r="F23" s="170">
        <v>1181</v>
      </c>
      <c r="G23" s="102">
        <f t="shared" si="1"/>
        <v>41.10685694396102</v>
      </c>
      <c r="I23" s="34"/>
      <c r="J23" s="31"/>
    </row>
    <row r="24" spans="1:10" ht="31.5" customHeight="1" x14ac:dyDescent="0.35">
      <c r="A24" s="132" t="s">
        <v>19</v>
      </c>
      <c r="B24" s="169">
        <v>958</v>
      </c>
      <c r="C24" s="169">
        <v>884</v>
      </c>
      <c r="D24" s="164">
        <f t="shared" si="0"/>
        <v>92.275574112734859</v>
      </c>
      <c r="E24" s="170">
        <v>449</v>
      </c>
      <c r="F24" s="170">
        <v>378</v>
      </c>
      <c r="G24" s="102">
        <f t="shared" si="1"/>
        <v>84.187082405345208</v>
      </c>
      <c r="I24" s="34"/>
      <c r="J24" s="31"/>
    </row>
    <row r="25" spans="1:10" ht="42" customHeight="1" x14ac:dyDescent="0.35">
      <c r="A25" s="132" t="s">
        <v>20</v>
      </c>
      <c r="B25" s="169">
        <v>1659</v>
      </c>
      <c r="C25" s="169">
        <v>1172</v>
      </c>
      <c r="D25" s="164">
        <f t="shared" si="0"/>
        <v>70.644966847498495</v>
      </c>
      <c r="E25" s="170">
        <v>624</v>
      </c>
      <c r="F25" s="170">
        <v>443</v>
      </c>
      <c r="G25" s="102">
        <f t="shared" si="1"/>
        <v>70.993589743589752</v>
      </c>
      <c r="I25" s="34"/>
      <c r="J25" s="31"/>
    </row>
    <row r="26" spans="1:10" ht="42" customHeight="1" x14ac:dyDescent="0.35">
      <c r="A26" s="132" t="s">
        <v>21</v>
      </c>
      <c r="B26" s="170">
        <v>140</v>
      </c>
      <c r="C26" s="170">
        <v>111</v>
      </c>
      <c r="D26" s="164">
        <f t="shared" si="0"/>
        <v>79.285714285714278</v>
      </c>
      <c r="E26" s="170">
        <v>55</v>
      </c>
      <c r="F26" s="170">
        <v>40</v>
      </c>
      <c r="G26" s="102">
        <f t="shared" si="1"/>
        <v>72.727272727272734</v>
      </c>
      <c r="I26" s="34"/>
      <c r="J26" s="31"/>
    </row>
    <row r="27" spans="1:10" ht="24.75" customHeight="1" x14ac:dyDescent="0.35">
      <c r="A27" s="132" t="s">
        <v>22</v>
      </c>
      <c r="B27" s="170">
        <v>189</v>
      </c>
      <c r="C27" s="170">
        <v>145</v>
      </c>
      <c r="D27" s="164">
        <f t="shared" si="0"/>
        <v>76.719576719576722</v>
      </c>
      <c r="E27" s="170">
        <v>60</v>
      </c>
      <c r="F27" s="170">
        <v>67</v>
      </c>
      <c r="G27" s="102">
        <f t="shared" si="1"/>
        <v>111.66666666666667</v>
      </c>
      <c r="I27" s="34"/>
      <c r="J27" s="31"/>
    </row>
    <row r="28" spans="1:10" ht="29.25" customHeight="1" x14ac:dyDescent="0.25">
      <c r="A28" s="183" t="s">
        <v>332</v>
      </c>
      <c r="B28" s="170">
        <v>1</v>
      </c>
      <c r="C28" s="170">
        <v>2</v>
      </c>
      <c r="D28" s="164">
        <f t="shared" si="0"/>
        <v>200</v>
      </c>
      <c r="E28" s="170">
        <v>1</v>
      </c>
      <c r="F28" s="170">
        <v>1</v>
      </c>
      <c r="G28" s="102">
        <f t="shared" si="1"/>
        <v>100</v>
      </c>
      <c r="I28" s="11"/>
    </row>
    <row r="29" spans="1:10" x14ac:dyDescent="0.35">
      <c r="A29" s="15"/>
      <c r="B29" s="15"/>
      <c r="E29" s="114"/>
      <c r="F29" s="26"/>
      <c r="I29" s="11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2022-11-01T07:49:12Z</dcterms:modified>
</cp:coreProperties>
</file>