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036" tabRatio="895"/>
  </bookViews>
  <sheets>
    <sheet name="1" sheetId="44" r:id="rId1"/>
    <sheet name="2" sheetId="46" r:id="rId2"/>
    <sheet name="3" sheetId="45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1">'[1]Sheet1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'28'!$A$1:$BP$31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8">'[1]Sheet1 (3)'!#REF!</definedName>
    <definedName name="олд">'[1]Sheet1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7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>'[2]Sheet1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8">'[1]Sheet1 (3)'!#REF!</definedName>
    <definedName name="ррррау" localSheetId="29">'[1]Sheet1 (3)'!#REF!</definedName>
    <definedName name="ррррау" localSheetId="30">'[1]Sheet1 (3)'!#REF!</definedName>
    <definedName name="ррррау" localSheetId="33">'[1]Sheet1 (3)'!#REF!</definedName>
    <definedName name="ррррау" localSheetId="34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7">[9]Sheet3!$A$2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7" l="1"/>
  <c r="E25" i="47"/>
  <c r="D25" i="47"/>
  <c r="E24" i="47"/>
  <c r="D24" i="47"/>
  <c r="E23" i="47"/>
  <c r="D23" i="47"/>
  <c r="E18" i="47"/>
  <c r="D18" i="47"/>
  <c r="E17" i="47"/>
  <c r="D17" i="47"/>
  <c r="E16" i="47"/>
  <c r="D16" i="47"/>
  <c r="E15" i="47"/>
  <c r="D15" i="47"/>
  <c r="E14" i="47"/>
  <c r="D14" i="47"/>
  <c r="E13" i="47"/>
  <c r="D13" i="47"/>
  <c r="E12" i="47"/>
  <c r="E11" i="47"/>
  <c r="D11" i="47"/>
  <c r="E10" i="47"/>
  <c r="D10" i="47"/>
  <c r="E9" i="47"/>
  <c r="D9" i="47"/>
  <c r="E8" i="47"/>
  <c r="D8" i="47"/>
  <c r="E7" i="47"/>
  <c r="D7" i="47"/>
  <c r="E6" i="47"/>
  <c r="D6" i="47"/>
  <c r="E5" i="47"/>
  <c r="D5" i="47"/>
  <c r="F27" i="46"/>
  <c r="F26" i="46"/>
  <c r="F25" i="46"/>
  <c r="E25" i="46"/>
  <c r="F24" i="46"/>
  <c r="F23" i="46"/>
  <c r="F22" i="46"/>
  <c r="E22" i="46"/>
  <c r="F21" i="46"/>
  <c r="E21" i="46"/>
  <c r="F19" i="46"/>
  <c r="F17" i="46"/>
  <c r="F16" i="46"/>
  <c r="E16" i="46"/>
  <c r="F15" i="46"/>
  <c r="F14" i="46"/>
  <c r="F13" i="46"/>
  <c r="E13" i="46"/>
  <c r="F12" i="46"/>
  <c r="F11" i="46"/>
  <c r="E11" i="46"/>
  <c r="F10" i="46"/>
  <c r="D8" i="46"/>
  <c r="F8" i="46" s="1"/>
  <c r="C8" i="46"/>
  <c r="F18" i="45"/>
  <c r="F17" i="45"/>
  <c r="F16" i="45"/>
  <c r="E16" i="45"/>
  <c r="F15" i="45"/>
  <c r="F14" i="45"/>
  <c r="E14" i="45"/>
  <c r="F13" i="45"/>
  <c r="F12" i="45"/>
  <c r="E12" i="45"/>
  <c r="F11" i="45"/>
  <c r="E11" i="45"/>
  <c r="F10" i="45"/>
  <c r="D8" i="45"/>
  <c r="F8" i="45" s="1"/>
  <c r="C8" i="45"/>
  <c r="C9" i="44"/>
  <c r="D9" i="44"/>
  <c r="F9" i="44"/>
  <c r="E10" i="44"/>
  <c r="F10" i="44"/>
  <c r="E11" i="44"/>
  <c r="F11" i="44"/>
  <c r="E12" i="44"/>
  <c r="F12" i="44"/>
  <c r="E13" i="44"/>
  <c r="F13" i="44"/>
  <c r="F14" i="44"/>
  <c r="F15" i="44"/>
  <c r="F16" i="44"/>
  <c r="F17" i="44"/>
  <c r="F18" i="44"/>
  <c r="F19" i="44"/>
  <c r="F20" i="44"/>
  <c r="F21" i="44"/>
  <c r="F22" i="44"/>
  <c r="E23" i="44"/>
  <c r="F23" i="44"/>
  <c r="E24" i="44"/>
  <c r="F24" i="44"/>
  <c r="E25" i="44"/>
  <c r="F25" i="44"/>
  <c r="E26" i="44"/>
  <c r="F26" i="44"/>
  <c r="F27" i="44"/>
  <c r="F28" i="44"/>
  <c r="F29" i="44"/>
  <c r="F30" i="44"/>
  <c r="E8" i="46" l="1"/>
  <c r="D12" i="17"/>
  <c r="D13" i="17"/>
  <c r="D15" i="17"/>
  <c r="D17" i="17"/>
  <c r="D18" i="17"/>
  <c r="D19" i="17"/>
  <c r="D21" i="17"/>
  <c r="D22" i="17"/>
  <c r="D23" i="17"/>
  <c r="D24" i="17"/>
  <c r="D25" i="17"/>
  <c r="D27" i="17"/>
  <c r="D28" i="17"/>
  <c r="D29" i="17"/>
  <c r="D30" i="17"/>
  <c r="D32" i="17"/>
  <c r="F8" i="29" l="1"/>
  <c r="G11" i="14" l="1"/>
  <c r="G12" i="14"/>
  <c r="G13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4" i="14"/>
  <c r="D25" i="14"/>
  <c r="D26" i="14"/>
  <c r="D27" i="14"/>
  <c r="D28" i="14"/>
  <c r="D29" i="14"/>
  <c r="D30" i="14"/>
  <c r="G10" i="11"/>
  <c r="G14" i="11"/>
  <c r="G15" i="11"/>
  <c r="G19" i="11"/>
  <c r="G21" i="11"/>
  <c r="G22" i="11"/>
  <c r="G23" i="11"/>
  <c r="G24" i="11"/>
  <c r="G25" i="11"/>
  <c r="G29" i="11"/>
  <c r="D6" i="11"/>
  <c r="D7" i="11"/>
  <c r="D10" i="11"/>
  <c r="D11" i="11"/>
  <c r="D12" i="11"/>
  <c r="D13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B8" i="29" l="1"/>
  <c r="G8" i="14" l="1"/>
  <c r="D8" i="14"/>
  <c r="D9" i="17" l="1"/>
  <c r="G7" i="14" l="1"/>
  <c r="D7" i="14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C8" i="17"/>
  <c r="B8" i="17"/>
  <c r="H7" i="30"/>
  <c r="D7" i="30"/>
  <c r="B7" i="30"/>
  <c r="F6" i="14"/>
  <c r="C6" i="14"/>
  <c r="F5" i="11"/>
  <c r="C5" i="11"/>
  <c r="E6" i="14"/>
  <c r="B6" i="14"/>
  <c r="E5" i="11"/>
  <c r="G5" i="11" s="1"/>
  <c r="B5" i="11"/>
  <c r="D5" i="11" l="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C6" i="15"/>
  <c r="H8" i="29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C9" i="16"/>
  <c r="B8" i="16"/>
  <c r="D8" i="16" s="1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6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6" i="13"/>
  <c r="F7" i="13"/>
  <c r="C7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F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<sst xmlns="http://schemas.openxmlformats.org/spreadsheetml/2006/main" count="2195" uniqueCount="601">
  <si>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</si>
  <si>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</si>
  <si>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</si>
  <si>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</si>
  <si>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</si>
  <si>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</si>
  <si>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</si>
  <si>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</si>
  <si>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</si>
  <si>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</si>
  <si>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</si>
  <si>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</si>
  <si>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</si>
  <si>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</si>
  <si>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</si>
  <si>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</si>
  <si>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</si>
  <si>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</si>
  <si>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</si>
  <si>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</si>
  <si>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</si>
  <si>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</si>
  <si>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</si>
  <si>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</si>
  <si>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</si>
  <si>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</si>
  <si>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</si>
  <si>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</si>
  <si>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</si>
  <si>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</si>
  <si>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</si>
  <si>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</si>
  <si>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</si>
  <si>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</si>
  <si>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</si>
  <si>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</si>
  <si>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</si>
  <si>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</si>
  <si>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</si>
  <si>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</si>
  <si>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</si>
  <si>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</si>
  <si>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</si>
  <si>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</si>
  <si>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</si>
  <si>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</si>
  <si>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</si>
  <si>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</si>
  <si>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</si>
  <si>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</si>
  <si>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</si>
  <si>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</si>
  <si>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</si>
  <si>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</si>
  <si>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</si>
  <si>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</si>
  <si>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</si>
  <si>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</si>
  <si>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</si>
  <si>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</si>
  <si>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</si>
  <si>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</si>
  <si>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</si>
  <si>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</si>
  <si>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</si>
  <si>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</si>
  <si>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</si>
  <si>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</si>
  <si>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</si>
  <si>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</si>
  <si>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</si>
  <si>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</si>
  <si>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</si>
  <si>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</si>
  <si>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</si>
  <si>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</si>
  <si>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</si>
  <si>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</si>
  <si>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</si>
  <si>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</si>
  <si>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</si>
  <si>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</si>
  <si>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</si>
  <si>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</si>
  <si>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</si>
  <si>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</si>
  <si>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</si>
  <si>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</si>
  <si>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</si>
  <si>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</si>
  <si>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</si>
  <si>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</si>
  <si>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</si>
  <si>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</si>
  <si>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</si>
  <si>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</si>
  <si>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</si>
  <si>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</si>
  <si>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</si>
  <si>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</si>
  <si>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</si>
  <si>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</si>
  <si>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</si>
  <si>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</si>
  <si>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</si>
  <si>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</si>
  <si>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</si>
  <si>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</si>
  <si>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</si>
  <si>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</si>
  <si>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</si>
  <si>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</si>
  <si>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</si>
  <si>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</si>
  <si>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</si>
  <si>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</si>
  <si>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</si>
  <si>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</si>
  <si>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</si>
  <si>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</si>
  <si>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</si>
  <si>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</si>
  <si>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</si>
  <si>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</si>
  <si>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</si>
  <si>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</si>
  <si>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</si>
  <si>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</si>
  <si>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</si>
  <si>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</si>
  <si>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</si>
  <si>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</si>
  <si>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</si>
  <si>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</si>
  <si>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</si>
  <si>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</si>
  <si>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</si>
  <si>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</si>
  <si>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</si>
  <si>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</si>
  <si>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</si>
  <si>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</si>
  <si>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</si>
  <si>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</si>
  <si>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</si>
  <si>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</si>
  <si>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</si>
  <si>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</si>
  <si>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</si>
  <si>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</si>
  <si>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</si>
  <si>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</si>
  <si>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</si>
  <si>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</si>
  <si>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</si>
  <si>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</si>
  <si>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</si>
  <si>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</si>
  <si>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</si>
  <si>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</si>
  <si>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</si>
  <si>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</si>
  <si>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</si>
  <si>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</si>
  <si>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</si>
  <si>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</si>
  <si>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</si>
  <si>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</si>
  <si>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касир квитковий</t>
  </si>
  <si>
    <t xml:space="preserve"> машиніст крана (кранівник)</t>
  </si>
  <si>
    <t xml:space="preserve"> лікар загальної практики-сімейний лікар</t>
  </si>
  <si>
    <t xml:space="preserve"> начальник відділу</t>
  </si>
  <si>
    <t xml:space="preserve"> фахівець із соціальної роботи</t>
  </si>
  <si>
    <t xml:space="preserve"> секретар керівника (організації, підприємства, установи)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</si>
  <si>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</si>
  <si>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</si>
  <si>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</si>
  <si>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</si>
  <si>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</si>
  <si>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</si>
  <si>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</si>
  <si>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</si>
  <si>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</si>
  <si>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</si>
  <si>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</si>
  <si>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</si>
  <si>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</si>
  <si>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</si>
  <si>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</si>
  <si>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</si>
  <si>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</si>
  <si>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</si>
  <si>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</si>
  <si>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</si>
  <si>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</si>
  <si>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</si>
  <si>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</si>
  <si>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</si>
  <si>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</si>
  <si>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</si>
  <si>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</si>
  <si>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</si>
  <si>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</si>
  <si>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</si>
  <si>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</si>
  <si>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</si>
  <si>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</si>
  <si>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</si>
  <si>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</si>
  <si>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</si>
  <si>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</si>
  <si>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</si>
  <si>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</si>
  <si>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</si>
  <si>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</si>
  <si>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</si>
  <si>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</si>
  <si>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</si>
  <si>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</si>
  <si>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</si>
  <si>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</si>
  <si>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</si>
  <si>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</si>
  <si>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</si>
  <si>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</si>
  <si>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</si>
  <si>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</si>
  <si>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</si>
  <si>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</si>
  <si>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</si>
  <si>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</si>
  <si>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</si>
  <si>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</si>
  <si>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</si>
  <si>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</si>
  <si>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</si>
  <si>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</si>
  <si>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</si>
  <si>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</si>
  <si>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</si>
  <si>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</si>
  <si>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</si>
  <si>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</si>
  <si>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</si>
  <si>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</si>
  <si>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</si>
  <si>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</si>
  <si>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</si>
  <si>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</si>
  <si>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</si>
  <si>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</si>
  <si>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</si>
  <si>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</si>
  <si>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</si>
  <si>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</si>
  <si>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</si>
  <si>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</si>
  <si>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</si>
  <si>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</si>
  <si>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</si>
  <si>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</si>
  <si>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залізничних локомотивів і рухомого складу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</si>
  <si>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</si>
  <si>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</si>
  <si>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</si>
  <si>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</si>
  <si>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</si>
  <si>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</si>
  <si>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</si>
  <si>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</si>
  <si>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</si>
  <si>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</si>
  <si>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</si>
  <si>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</si>
  <si>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</si>
  <si>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</si>
  <si>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</si>
  <si>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</si>
  <si>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</si>
  <si>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кравець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</si>
  <si>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</si>
  <si>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</si>
  <si>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</si>
  <si>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</si>
  <si>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</si>
  <si>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пробовідбірник</t>
  </si>
  <si>
    <t xml:space="preserve"> контролер енергонагляду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</si>
  <si>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</si>
  <si>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</si>
  <si>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</si>
  <si>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</si>
  <si>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</si>
  <si>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</si>
  <si>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</si>
  <si>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</si>
  <si>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</si>
  <si>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</si>
  <si>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</si>
  <si>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</si>
  <si>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</si>
  <si>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</si>
  <si>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</si>
  <si>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</si>
  <si>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Поліцейський (інспектор) патрульної служби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</si>
  <si>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</si>
  <si>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</si>
  <si>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</si>
  <si>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</si>
  <si>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</si>
  <si>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</si>
  <si>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</si>
  <si>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</si>
  <si>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</si>
  <si>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</si>
  <si>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</si>
  <si>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</si>
  <si>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</si>
  <si>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</si>
  <si>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</si>
  <si>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</si>
  <si>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</si>
  <si>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</si>
  <si>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</si>
  <si>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"Виробництво сухарів і сухого печивA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</si>
  <si>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</si>
  <si>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</si>
  <si>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</si>
  <si>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</si>
  <si>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</si>
  <si>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</si>
  <si>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</si>
  <si>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Керівник структурного підрозділу - головний спеціаліст</t>
  </si>
  <si>
    <t xml:space="preserve"> Монтер колії</t>
  </si>
  <si>
    <t xml:space="preserve"> лікар ветеринарної медицини</t>
  </si>
  <si>
    <t xml:space="preserve"> лікар із загальної гігієни</t>
  </si>
  <si>
    <t xml:space="preserve"> начальник відділення зв'язку</t>
  </si>
  <si>
    <t xml:space="preserve"> Юрист</t>
  </si>
  <si>
    <t xml:space="preserve"> Сестра медична (брат медичний) стаціонару</t>
  </si>
  <si>
    <t xml:space="preserve"> оператор диспетчерської служби</t>
  </si>
  <si>
    <t xml:space="preserve"> Сестра-господиня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</si>
  <si>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</si>
  <si>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</si>
  <si>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коняр</t>
  </si>
  <si>
    <t xml:space="preserve"> Бригадир на дільницях основного виробництва (інші сільськогосподарські робітники та рибалки)</t>
  </si>
  <si>
    <t xml:space="preserve"> формувальник залізобетонних виробів та конструкцій</t>
  </si>
  <si>
    <t xml:space="preserve"> фрезерувальник</t>
  </si>
  <si>
    <t xml:space="preserve"> Менеджер (управитель) з питань регіонального розвитку</t>
  </si>
  <si>
    <t xml:space="preserve"> Інспектор</t>
  </si>
  <si>
    <t xml:space="preserve"> Інспектор (пенітенціарна система)</t>
  </si>
  <si>
    <t xml:space="preserve"> Фахівець з інформаційних технологій</t>
  </si>
  <si>
    <t xml:space="preserve"> Оператор інформаційно-комунікаційних мереж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</si>
  <si>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</si>
  <si>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</si>
  <si>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доглядач</t>
  </si>
  <si>
    <t xml:space="preserve"> Менеджер (управитель) із надання кредитів</t>
  </si>
  <si>
    <t xml:space="preserve"> Консультант</t>
  </si>
  <si>
    <t xml:space="preserve"> Оператор свинарських комплексів і механізованих ферм</t>
  </si>
  <si>
    <t xml:space="preserve"> сортувальник виробів, сировини та матеріалів</t>
  </si>
  <si>
    <t xml:space="preserve"> Сушильник харчової продукції (виробництво цукру)</t>
  </si>
  <si>
    <t xml:space="preserve"> Інженер-будівельник</t>
  </si>
  <si>
    <t xml:space="preserve"> агент комерційний</t>
  </si>
  <si>
    <t xml:space="preserve"> Черговий (інші установи, підприємства, організації)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</si>
  <si>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</si>
  <si>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</si>
  <si>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Прохідник</t>
  </si>
  <si>
    <t xml:space="preserve"> лаборант (хімічні та фізичні дослідження)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</si>
  <si>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</si>
  <si>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</si>
  <si>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вакансій є найбільшою         </t>
  </si>
  <si>
    <t>Інша діяльність із забезпечення трудовими ресурсами</t>
  </si>
  <si>
    <t>Оброблення даних, розміщення інформації на веб-вузлах і пов'язана з ними діяльність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</si>
  <si>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</si>
  <si>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</si>
  <si>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</si>
  <si>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</si>
  <si>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Дослідження кон'юнктури ринку та виявлення громадської думки</t>
  </si>
  <si>
    <t>Виробництво продуктів борошномельно-круп'яної промисловості</t>
  </si>
  <si>
    <t>Пасажирський залізничний транспорт міжміського сполучення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</si>
  <si>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</si>
  <si>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</si>
  <si>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машиніст конвеєра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</si>
  <si>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</si>
  <si>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</si>
  <si>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</si>
  <si>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</si>
  <si>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Добування піску, гравію, глин і каоліну</t>
  </si>
  <si>
    <t>Виробництво пива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</si>
  <si>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</si>
  <si>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</si>
  <si>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</si>
  <si>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інспектор</t>
  </si>
  <si>
    <t xml:space="preserve"> машиніст насосних установок</t>
  </si>
  <si>
    <t xml:space="preserve"> інженер-програміст</t>
  </si>
  <si>
    <t>Виробництво іншого одягу й аксесуарів</t>
  </si>
  <si>
    <t xml:space="preserve">  </t>
  </si>
  <si>
    <t>Професійно-технічна освіта</t>
  </si>
  <si>
    <t xml:space="preserve"> Пожежний-рятувальник</t>
  </si>
  <si>
    <t xml:space="preserve"> Кінолог</t>
  </si>
  <si>
    <t>Виробництво цегли, черепиці та інших будівельних виробів із випаленої глини</t>
  </si>
  <si>
    <t>Надання ландшафтних послуг</t>
  </si>
  <si>
    <t xml:space="preserve"> слюсар з контрольно-вимірювальних приладів та автоматики (електромеханіка)</t>
  </si>
  <si>
    <t xml:space="preserve"> апаратник хімводоочищення</t>
  </si>
  <si>
    <t xml:space="preserve"> апаратник з приготування майонезу</t>
  </si>
  <si>
    <t xml:space="preserve"> Бариста</t>
  </si>
  <si>
    <t>Діяльність домашніх господарств</t>
  </si>
  <si>
    <t>Діяльність центрального банку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</si>
  <si>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</si>
  <si>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</si>
  <si>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</si>
  <si>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</si>
  <si>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халвомісильник</t>
  </si>
  <si>
    <t xml:space="preserve"> технік зубний</t>
  </si>
  <si>
    <t>Діяльність засобів розміщування на період відпустки та іншого тимчасового проживання</t>
  </si>
  <si>
    <t>Виробництво електроенергії</t>
  </si>
  <si>
    <t xml:space="preserve"> лаборант (медицина)</t>
  </si>
  <si>
    <t xml:space="preserve"> товарознавець</t>
  </si>
  <si>
    <t xml:space="preserve"> закрійник</t>
  </si>
  <si>
    <t xml:space="preserve"> Адміністратор (господар) залу</t>
  </si>
  <si>
    <t xml:space="preserve"> слюсар з ремонту рухомого складу</t>
  </si>
  <si>
    <t xml:space="preserve"> гірник очисного забою</t>
  </si>
  <si>
    <t>Оптова торгівля напоями</t>
  </si>
  <si>
    <t xml:space="preserve"> фельдшер</t>
  </si>
  <si>
    <t xml:space="preserve"> керівник гуртка</t>
  </si>
  <si>
    <t>Вирощування овочів і баштанних культур, коренеплодів і бульбоплодів</t>
  </si>
  <si>
    <t xml:space="preserve"> інженер-конструктор</t>
  </si>
  <si>
    <t xml:space="preserve"> Асистент вихователя дошкільного навчального закладу</t>
  </si>
  <si>
    <t>Діяльність у сфері обов'язкового  соціального страхування</t>
  </si>
  <si>
    <t>Виробництво матраців</t>
  </si>
  <si>
    <t xml:space="preserve"> покоївка</t>
  </si>
  <si>
    <t xml:space="preserve"> садівник</t>
  </si>
  <si>
    <t>Роздрібна торгівля з лотків і на ринках іншими товарами</t>
  </si>
  <si>
    <t>Січень - жовтень                       2020 р.</t>
  </si>
  <si>
    <t>Станом на 01.11.2020 р.</t>
  </si>
  <si>
    <t>Січень-жовтень                       2020 р.</t>
  </si>
  <si>
    <t>Січень-жовтень                     2021 р.</t>
  </si>
  <si>
    <t>Станом на 01.11.2021 р.</t>
  </si>
  <si>
    <t>станом на 1 листопада 2021 року</t>
  </si>
  <si>
    <t>Січень-жовтень                    2021 р.</t>
  </si>
  <si>
    <t>в 14,0 р.</t>
  </si>
  <si>
    <t>в 3,7 р.</t>
  </si>
  <si>
    <t>в 7,0 р.</t>
  </si>
  <si>
    <t>в 3,5 р.</t>
  </si>
  <si>
    <t>в 3,4 р.</t>
  </si>
  <si>
    <t>в 7,5 р.</t>
  </si>
  <si>
    <t>Січень-жовтень                        2020 р.</t>
  </si>
  <si>
    <t>у 6,9 р.</t>
  </si>
  <si>
    <t>у 2,2 р.</t>
  </si>
  <si>
    <t>у 3,7 р.</t>
  </si>
  <si>
    <t>у 2,0 р.</t>
  </si>
  <si>
    <t>січень-жовтень 2021 р.</t>
  </si>
  <si>
    <t>станом на 01.11.2021 р.</t>
  </si>
  <si>
    <t>Січень-жовтень 2021 року</t>
  </si>
  <si>
    <t>Станом на 1 листопада 2021 року</t>
  </si>
  <si>
    <t xml:space="preserve"> Завідувач (начальник) сектору</t>
  </si>
  <si>
    <t>Січень-жовтень                   2021 р.</t>
  </si>
  <si>
    <t>Січень-жовтень 2021 р.</t>
  </si>
  <si>
    <t xml:space="preserve"> Старший оперуповноважений в особливо важливих справах</t>
  </si>
  <si>
    <t xml:space="preserve"> майстер виробничого навчання</t>
  </si>
  <si>
    <t xml:space="preserve"> Інкасатор-водій автотранспортних засобів</t>
  </si>
  <si>
    <t xml:space="preserve"> монтажник</t>
  </si>
  <si>
    <t xml:space="preserve"> Кількість працевлаштованих безробітних                    у січні-жовтні 2021 р.</t>
  </si>
  <si>
    <t>Лиття чавуну</t>
  </si>
  <si>
    <t>є найбільшою у січні-жовтні 2021 року</t>
  </si>
  <si>
    <t>Професії, по яких кількість працевлаштованих безробітних жінок є найбільшою у січні-жовтні 2021 р.</t>
  </si>
  <si>
    <t>Професії, по яких кількість працевлаштованих безробітних чоловіків є найбільшою у січні-жовтні 2021 р.</t>
  </si>
  <si>
    <t>у 5,0 р.</t>
  </si>
  <si>
    <t>Устинівський</t>
  </si>
  <si>
    <t>Благовіщенський</t>
  </si>
  <si>
    <t>Петрівський</t>
  </si>
  <si>
    <t>у 8,8 р.</t>
  </si>
  <si>
    <t>Онуфріївський</t>
  </si>
  <si>
    <t>Олександрівський</t>
  </si>
  <si>
    <t>Новоукраїнський</t>
  </si>
  <si>
    <t>Новомиргородський</t>
  </si>
  <si>
    <t>Новоархангельський</t>
  </si>
  <si>
    <t>Новгородківський</t>
  </si>
  <si>
    <t>у 3,3 р.</t>
  </si>
  <si>
    <t>Маловисківський</t>
  </si>
  <si>
    <t>у 12,1</t>
  </si>
  <si>
    <t>Компаніївський</t>
  </si>
  <si>
    <t>у 12,2 р.</t>
  </si>
  <si>
    <t>Долинський</t>
  </si>
  <si>
    <t>у 7,3 р.</t>
  </si>
  <si>
    <t>Добровеличківський</t>
  </si>
  <si>
    <t>у 5,1 р.</t>
  </si>
  <si>
    <t>Голованівський</t>
  </si>
  <si>
    <t>у 11,1 р.</t>
  </si>
  <si>
    <t>Гайворонський</t>
  </si>
  <si>
    <t>у 3,5 р.</t>
  </si>
  <si>
    <t>Вільшанський</t>
  </si>
  <si>
    <t>у 71,5 р.</t>
  </si>
  <si>
    <t>Бобринецький</t>
  </si>
  <si>
    <t>Світловодський</t>
  </si>
  <si>
    <t>Знам'янський</t>
  </si>
  <si>
    <t>Олександрійський</t>
  </si>
  <si>
    <t xml:space="preserve">Кіровоградський </t>
  </si>
  <si>
    <t>у 2,3 р.</t>
  </si>
  <si>
    <t xml:space="preserve"> + (-)</t>
  </si>
  <si>
    <t>%</t>
  </si>
  <si>
    <t>Зміна значення</t>
  </si>
  <si>
    <t xml:space="preserve"> січень-жовтень      2021 р.</t>
  </si>
  <si>
    <t xml:space="preserve"> січень-жовтень      2020 р.</t>
  </si>
  <si>
    <t>вивільнення працівників у зв’язку із змінами в організації виробництва і праці»</t>
  </si>
  <si>
    <t>відповідно до форми звітності № 4-ПН «Інформація про заплановане масове</t>
  </si>
  <si>
    <t>у Кіровоградській області</t>
  </si>
  <si>
    <t xml:space="preserve">вивільнення працівників </t>
  </si>
  <si>
    <t>Інформація щодо запланованого масового</t>
  </si>
  <si>
    <t xml:space="preserve">Інформація щодо запланованого масового вивільнення працівників </t>
  </si>
  <si>
    <t>Усього по Кіровоградській області</t>
  </si>
  <si>
    <t>у 8,0 р.</t>
  </si>
  <si>
    <t>у 4,9 р.</t>
  </si>
  <si>
    <t>у 6,4 р.</t>
  </si>
  <si>
    <t>у 4,0 р.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</si>
  <si>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</si>
  <si>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8,5 р.</t>
  </si>
  <si>
    <t>у 9,0 р.</t>
  </si>
  <si>
    <t>у 2,6 р.</t>
  </si>
  <si>
    <t>у 23,9 р.</t>
  </si>
  <si>
    <t>у 2,5 р.</t>
  </si>
  <si>
    <t>у 9,6 р.</t>
  </si>
  <si>
    <t xml:space="preserve">Показники діяльності служби зайнятості Кіровоградської області </t>
  </si>
  <si>
    <t>у січні-жовтні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</si>
  <si>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</si>
  <si>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</si>
  <si>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</si>
  <si>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</si>
  <si>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</si>
  <si>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</si>
  <si>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</si>
  <si>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</si>
  <si>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</si>
  <si>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</si>
  <si>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</si>
  <si>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</si>
  <si>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</si>
  <si>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</si>
  <si>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</si>
  <si>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</si>
  <si>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</si>
  <si>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</si>
  <si>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</si>
  <si>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01.11.2020</t>
  </si>
  <si>
    <t>на 01.11.2021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</si>
  <si>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</si>
  <si>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</si>
  <si>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</si>
  <si>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</si>
  <si>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>Середній розмір заробітної плати у вакансіях, грн.</t>
  </si>
  <si>
    <t xml:space="preserve">  +1212 грн.</t>
  </si>
  <si>
    <t>Кількість безробітних на одну вакансію, особи</t>
  </si>
  <si>
    <t xml:space="preserve"> - 3 особи</t>
  </si>
  <si>
    <t xml:space="preserve">Надання послуг службою зайнятості Кіровоградської області </t>
  </si>
  <si>
    <t>у січні -жовтні 2020-2021 рр</t>
  </si>
  <si>
    <t>Продовження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</si>
  <si>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</si>
  <si>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</si>
  <si>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</si>
  <si>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</si>
  <si>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</si>
  <si>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</si>
  <si>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</si>
  <si>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</si>
  <si>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</si>
  <si>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</si>
  <si>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</si>
  <si>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</si>
  <si>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</si>
  <si>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</si>
  <si>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</si>
  <si>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</si>
  <si>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</si>
  <si>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 3,2 р.</t>
  </si>
  <si>
    <t>Кіровоградський міськрайонний центр зайнятості</t>
  </si>
  <si>
    <t>в 2,1 р.</t>
  </si>
  <si>
    <t>Олександрійський                                                      міськрайонний центр зайнятості</t>
  </si>
  <si>
    <t xml:space="preserve"> -</t>
  </si>
  <si>
    <t xml:space="preserve">Знам"янська міськрайонна філія </t>
  </si>
  <si>
    <t>в 1,8 р.</t>
  </si>
  <si>
    <t>Світловодська міськрайонна філія</t>
  </si>
  <si>
    <t>в 5,8 р.</t>
  </si>
  <si>
    <t>Бобринецька районна філія</t>
  </si>
  <si>
    <t>Вільшанська районна філія</t>
  </si>
  <si>
    <t>в 1,9 р.</t>
  </si>
  <si>
    <t>Гайворонська районна філія</t>
  </si>
  <si>
    <t>Голованівська  районна філія</t>
  </si>
  <si>
    <t>в 2,3 р.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</si>
  <si>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</si>
  <si>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</si>
  <si>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</si>
  <si>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</si>
  <si>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</si>
  <si>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</si>
  <si>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в 6,7 р.</t>
  </si>
  <si>
    <t>Новомиргородська районна філія</t>
  </si>
  <si>
    <t>в 16,5 р.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</si>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</sst>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2" fillId="0" borderId="0"/>
  </cellStyleXfs>
  <cellXfs count="471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3" fontId="25" fillId="0" borderId="6" xfId="10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165" fontId="20" fillId="0" borderId="4" xfId="10" applyNumberFormat="1" applyFont="1" applyFill="1" applyBorder="1" applyAlignment="1">
      <alignment horizontal="center" vertical="center" wrapText="1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24" fillId="0" borderId="4" xfId="10" applyFont="1" applyFill="1" applyBorder="1" applyAlignment="1">
      <alignment horizontal="center" vertical="center" wrapText="1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3" fontId="41" fillId="0" borderId="5" xfId="10" applyNumberFormat="1" applyFont="1" applyFill="1" applyBorder="1" applyAlignment="1">
      <alignment horizontal="center" vertical="center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33" fillId="0" borderId="0" xfId="10" applyFont="1" applyFill="1" applyAlignment="1">
      <alignment horizont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165" fontId="20" fillId="0" borderId="1" xfId="10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center" vertical="center"/>
    </xf>
    <xf numFmtId="1" fontId="24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20" fillId="0" borderId="5" xfId="11" applyNumberFormat="1" applyFont="1" applyFill="1" applyBorder="1" applyAlignment="1">
      <alignment horizontal="center" vertical="center" wrapText="1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4" fillId="0" borderId="4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165" fontId="24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0" xfId="5" applyNumberFormat="1" applyFont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/>
    </xf>
    <xf numFmtId="3" fontId="27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0" fontId="27" fillId="0" borderId="4" xfId="10" applyFont="1" applyFill="1" applyBorder="1" applyAlignment="1">
      <alignment horizontal="left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6" xfId="10" applyNumberFormat="1" applyFont="1" applyFill="1" applyBorder="1" applyAlignment="1">
      <alignment horizontal="center" vertical="center" wrapText="1"/>
    </xf>
    <xf numFmtId="165" fontId="20" fillId="2" borderId="5" xfId="10" applyNumberFormat="1" applyFont="1" applyFill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165" fontId="47" fillId="0" borderId="5" xfId="0" applyNumberFormat="1" applyFont="1" applyBorder="1" applyAlignment="1">
      <alignment horizontal="center" vertical="center" wrapText="1"/>
    </xf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3" fontId="25" fillId="0" borderId="10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3" fontId="25" fillId="0" borderId="12" xfId="10" applyNumberFormat="1" applyFont="1" applyFill="1" applyBorder="1" applyAlignment="1">
      <alignment horizontal="center" vertical="center"/>
    </xf>
    <xf numFmtId="0" fontId="28" fillId="0" borderId="10" xfId="10" applyFont="1" applyFill="1" applyBorder="1" applyAlignment="1">
      <alignment horizontal="left" vertical="center"/>
    </xf>
    <xf numFmtId="3" fontId="36" fillId="0" borderId="5" xfId="10" applyNumberFormat="1" applyFont="1" applyFill="1" applyBorder="1" applyAlignment="1">
      <alignment horizontal="center" vertical="center"/>
    </xf>
    <xf numFmtId="0" fontId="38" fillId="0" borderId="8" xfId="10" applyFont="1" applyFill="1" applyBorder="1" applyAlignment="1">
      <alignment vertical="center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3" fontId="1" fillId="2" borderId="0" xfId="5" applyNumberFormat="1" applyFont="1" applyFill="1"/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23" fillId="2" borderId="0" xfId="10" applyFont="1" applyFill="1" applyBorder="1" applyAlignment="1">
      <alignment horizontal="center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24" fillId="2" borderId="4" xfId="1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0" fontId="48" fillId="0" borderId="5" xfId="0" applyFont="1" applyFill="1" applyBorder="1" applyAlignment="1">
      <alignment vertical="center" wrapText="1"/>
    </xf>
    <xf numFmtId="0" fontId="36" fillId="0" borderId="0" xfId="10" applyFont="1" applyFill="1" applyAlignment="1">
      <alignment horizontal="center" wrapText="1"/>
    </xf>
    <xf numFmtId="3" fontId="11" fillId="2" borderId="0" xfId="5" applyNumberFormat="1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5" fontId="2" fillId="2" borderId="5" xfId="11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7" fillId="2" borderId="0" xfId="1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3" fillId="2" borderId="8" xfId="10" applyFont="1" applyFill="1" applyBorder="1" applyAlignment="1">
      <alignment vertical="center" wrapText="1"/>
    </xf>
    <xf numFmtId="3" fontId="20" fillId="2" borderId="5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2" borderId="5" xfId="10" applyNumberFormat="1" applyFont="1" applyFill="1" applyBorder="1" applyAlignment="1">
      <alignment horizontal="center" vertical="center"/>
    </xf>
    <xf numFmtId="3" fontId="2" fillId="2" borderId="0" xfId="10" applyNumberFormat="1" applyFont="1" applyFill="1" applyBorder="1" applyAlignment="1">
      <alignment horizontal="center" vertical="center"/>
    </xf>
    <xf numFmtId="0" fontId="47" fillId="2" borderId="0" xfId="10" applyFont="1" applyFill="1" applyAlignment="1">
      <alignment vertical="center"/>
    </xf>
    <xf numFmtId="3" fontId="49" fillId="2" borderId="0" xfId="1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165" fontId="4" fillId="0" borderId="5" xfId="0" applyNumberFormat="1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2" fillId="2" borderId="1" xfId="1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165" fontId="24" fillId="2" borderId="4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5" fontId="50" fillId="0" borderId="5" xfId="0" applyNumberFormat="1" applyFont="1" applyBorder="1" applyAlignment="1">
      <alignment horizontal="center" vertical="center" wrapText="1"/>
    </xf>
    <xf numFmtId="165" fontId="47" fillId="0" borderId="5" xfId="0" applyNumberFormat="1" applyFont="1" applyBorder="1" applyAlignment="1">
      <alignment horizontal="right" vertical="center" wrapText="1"/>
    </xf>
    <xf numFmtId="165" fontId="50" fillId="0" borderId="5" xfId="0" applyNumberFormat="1" applyFont="1" applyBorder="1" applyAlignment="1">
      <alignment horizontal="right" vertical="center" wrapText="1"/>
    </xf>
    <xf numFmtId="3" fontId="25" fillId="2" borderId="5" xfId="10" applyNumberFormat="1" applyFont="1" applyFill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 wrapText="1"/>
    </xf>
    <xf numFmtId="165" fontId="50" fillId="0" borderId="1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8" applyFont="1" applyFill="1"/>
    <xf numFmtId="165" fontId="16" fillId="0" borderId="0" xfId="8" applyNumberFormat="1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4" fillId="2" borderId="5" xfId="9" applyNumberFormat="1" applyFont="1" applyFill="1" applyBorder="1" applyAlignment="1">
      <alignment horizontal="center" vertical="center"/>
    </xf>
    <xf numFmtId="3" fontId="4" fillId="0" borderId="5" xfId="9" applyNumberFormat="1" applyFont="1" applyFill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0" fontId="1" fillId="0" borderId="0" xfId="8" applyFont="1" applyFill="1" applyAlignment="1">
      <alignment vertical="center"/>
    </xf>
    <xf numFmtId="3" fontId="5" fillId="0" borderId="4" xfId="9" applyNumberFormat="1" applyFont="1" applyFill="1" applyBorder="1" applyAlignment="1">
      <alignment horizontal="center" vertical="center"/>
    </xf>
    <xf numFmtId="164" fontId="51" fillId="0" borderId="4" xfId="9" applyNumberFormat="1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0" fontId="5" fillId="0" borderId="5" xfId="8" applyFont="1" applyFill="1" applyBorder="1" applyAlignment="1">
      <alignment horizontal="center" vertical="center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18" fillId="0" borderId="0" xfId="8" applyFont="1" applyFill="1" applyAlignment="1">
      <alignment horizontal="right" vertical="center"/>
    </xf>
    <xf numFmtId="0" fontId="8" fillId="0" borderId="0" xfId="8" applyFont="1" applyFill="1" applyAlignment="1">
      <alignment horizontal="center" vertical="top" wrapText="1"/>
    </xf>
    <xf numFmtId="0" fontId="53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vertical="center"/>
    </xf>
    <xf numFmtId="3" fontId="5" fillId="0" borderId="1" xfId="9" applyNumberFormat="1" applyFont="1" applyFill="1" applyBorder="1" applyAlignment="1">
      <alignment horizontal="center" vertical="center"/>
    </xf>
    <xf numFmtId="164" fontId="51" fillId="0" borderId="6" xfId="9" applyNumberFormat="1" applyFont="1" applyFill="1" applyBorder="1" applyAlignment="1">
      <alignment horizontal="center" vertical="center"/>
    </xf>
    <xf numFmtId="3" fontId="51" fillId="0" borderId="13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3" fontId="5" fillId="0" borderId="6" xfId="9" applyNumberFormat="1" applyFont="1" applyFill="1" applyBorder="1" applyAlignment="1">
      <alignment horizontal="center" vertical="center"/>
    </xf>
    <xf numFmtId="164" fontId="51" fillId="0" borderId="5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5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7" fillId="0" borderId="5" xfId="1" applyFont="1" applyBorder="1" applyAlignment="1">
      <alignment horizontal="left" vertical="center" wrapText="1" indent="1"/>
    </xf>
    <xf numFmtId="0" fontId="58" fillId="0" borderId="15" xfId="1" applyFont="1" applyBorder="1" applyAlignment="1">
      <alignment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58" fillId="0" borderId="16" xfId="1" applyFont="1" applyBorder="1" applyAlignment="1">
      <alignment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0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1" fontId="53" fillId="0" borderId="0" xfId="13" applyNumberFormat="1" applyFont="1" applyFill="1" applyProtection="1"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5" fillId="0" borderId="0" xfId="13" applyNumberFormat="1" applyFont="1" applyFill="1" applyProtection="1"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62" fillId="0" borderId="5" xfId="13" applyNumberFormat="1" applyFont="1" applyFill="1" applyBorder="1" applyAlignment="1" applyProtection="1">
      <alignment horizontal="center" vertical="center" wrapText="1"/>
    </xf>
    <xf numFmtId="1" fontId="61" fillId="0" borderId="5" xfId="13" applyNumberFormat="1" applyFont="1" applyFill="1" applyBorder="1" applyAlignment="1" applyProtection="1">
      <alignment horizontal="center" vertical="center" wrapText="1"/>
    </xf>
    <xf numFmtId="1" fontId="62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63" fillId="0" borderId="0" xfId="13" applyNumberFormat="1" applyFont="1" applyFill="1" applyBorder="1" applyProtection="1">
      <protection locked="0"/>
    </xf>
    <xf numFmtId="165" fontId="63" fillId="0" borderId="0" xfId="13" applyNumberFormat="1" applyFont="1" applyFill="1" applyBorder="1" applyProtection="1">
      <protection locked="0"/>
    </xf>
    <xf numFmtId="1" fontId="64" fillId="0" borderId="0" xfId="13" applyNumberFormat="1" applyFont="1" applyFill="1" applyBorder="1" applyProtection="1">
      <protection locked="0"/>
    </xf>
    <xf numFmtId="3" fontId="64" fillId="0" borderId="0" xfId="13" applyNumberFormat="1" applyFont="1" applyFill="1" applyBorder="1" applyProtection="1">
      <protection locked="0"/>
    </xf>
    <xf numFmtId="3" fontId="63" fillId="0" borderId="0" xfId="13" applyNumberFormat="1" applyFont="1" applyFill="1" applyBorder="1" applyProtection="1">
      <protection locked="0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54" fillId="0" borderId="0" xfId="8" applyFont="1" applyFill="1" applyAlignment="1">
      <alignment horizontal="center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7" fillId="0" borderId="5" xfId="11" applyNumberFormat="1" applyFont="1" applyFill="1" applyBorder="1" applyAlignment="1">
      <alignment horizontal="center" vertical="center" wrapText="1"/>
    </xf>
    <xf numFmtId="0" fontId="59" fillId="0" borderId="10" xfId="1" applyFont="1" applyFill="1" applyBorder="1" applyAlignment="1">
      <alignment horizontal="center" vertical="center" wrapText="1"/>
    </xf>
    <xf numFmtId="0" fontId="59" fillId="0" borderId="12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9" xfId="1" applyFont="1" applyFill="1" applyBorder="1" applyAlignment="1">
      <alignment horizontal="center" vertical="center" wrapText="1"/>
    </xf>
    <xf numFmtId="0" fontId="59" fillId="0" borderId="11" xfId="1" applyFont="1" applyFill="1" applyBorder="1" applyAlignment="1">
      <alignment horizontal="center" vertical="center" wrapText="1"/>
    </xf>
    <xf numFmtId="0" fontId="59" fillId="0" borderId="17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4" fillId="0" borderId="0" xfId="1" applyFont="1" applyAlignment="1">
      <alignment horizontal="center" wrapText="1"/>
    </xf>
    <xf numFmtId="0" fontId="54" fillId="0" borderId="1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61" fillId="0" borderId="1" xfId="13" applyNumberFormat="1" applyFont="1" applyFill="1" applyBorder="1" applyAlignment="1" applyProtection="1">
      <alignment horizontal="center" vertical="center" wrapText="1"/>
    </xf>
    <xf numFmtId="1" fontId="61" fillId="0" borderId="4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62" fillId="0" borderId="10" xfId="13" applyNumberFormat="1" applyFont="1" applyFill="1" applyBorder="1" applyAlignment="1" applyProtection="1">
      <alignment horizontal="center" vertical="center" wrapText="1"/>
    </xf>
    <xf numFmtId="1" fontId="62" fillId="0" borderId="7" xfId="13" applyNumberFormat="1" applyFont="1" applyFill="1" applyBorder="1" applyAlignment="1" applyProtection="1">
      <alignment horizontal="center" vertical="center" wrapText="1"/>
    </xf>
    <xf numFmtId="1" fontId="62" fillId="0" borderId="5" xfId="13" applyNumberFormat="1" applyFont="1" applyFill="1" applyBorder="1" applyAlignment="1" applyProtection="1">
      <alignment horizontal="center" vertical="center" wrapText="1"/>
    </xf>
    <xf numFmtId="1" fontId="62" fillId="0" borderId="2" xfId="13" applyNumberFormat="1" applyFont="1" applyFill="1" applyBorder="1" applyAlignment="1" applyProtection="1">
      <alignment horizontal="center" vertical="center" wrapText="1"/>
    </xf>
    <xf numFmtId="1" fontId="62" fillId="0" borderId="3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18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54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4" fillId="0" borderId="11" xfId="13" applyNumberFormat="1" applyFont="1" applyFill="1" applyBorder="1" applyAlignment="1" applyProtection="1">
      <alignment horizontal="center"/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1" fillId="0" borderId="6" xfId="13" applyNumberFormat="1" applyFont="1" applyFill="1" applyBorder="1" applyAlignment="1" applyProtection="1">
      <alignment horizontal="center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1" xfId="13" applyNumberFormat="1" applyFont="1" applyFill="1" applyBorder="1" applyAlignment="1" applyProtection="1">
      <alignment horizontal="center" vertical="center" wrapText="1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tabSelected="1" view="pageBreakPreview" topLeftCell="B7" zoomScale="85" zoomScaleNormal="55" zoomScaleSheetLayoutView="85" workbookViewId="0">
      <selection activeCell="R17" sqref="R17"/>
    </sheetView>
  </sheetViews>
  <sheetFormatPr defaultRowHeight="13.2" x14ac:dyDescent="0.25"/>
  <cols>
    <col min="1" max="1" width="1.33203125" style="257" hidden="1" customWidth="1"/>
    <col min="2" max="2" width="24.44140625" style="257" customWidth="1"/>
    <col min="3" max="6" width="14.6640625" style="257" customWidth="1"/>
    <col min="7" max="7" width="8.88671875" style="257"/>
    <col min="8" max="10" width="9.109375" style="257" customWidth="1"/>
    <col min="11" max="256" width="8.88671875" style="257"/>
    <col min="257" max="257" width="0" style="257" hidden="1" customWidth="1"/>
    <col min="258" max="258" width="22.5546875" style="257" customWidth="1"/>
    <col min="259" max="262" width="14.6640625" style="257" customWidth="1"/>
    <col min="263" max="263" width="8.88671875" style="257"/>
    <col min="264" max="266" width="9.109375" style="257" customWidth="1"/>
    <col min="267" max="512" width="8.88671875" style="257"/>
    <col min="513" max="513" width="0" style="257" hidden="1" customWidth="1"/>
    <col min="514" max="514" width="22.5546875" style="257" customWidth="1"/>
    <col min="515" max="518" width="14.6640625" style="257" customWidth="1"/>
    <col min="519" max="519" width="8.88671875" style="257"/>
    <col min="520" max="522" width="9.109375" style="257" customWidth="1"/>
    <col min="523" max="768" width="8.88671875" style="257"/>
    <col min="769" max="769" width="0" style="257" hidden="1" customWidth="1"/>
    <col min="770" max="770" width="22.5546875" style="257" customWidth="1"/>
    <col min="771" max="774" width="14.6640625" style="257" customWidth="1"/>
    <col min="775" max="775" width="8.88671875" style="257"/>
    <col min="776" max="778" width="9.109375" style="257" customWidth="1"/>
    <col min="779" max="1024" width="8.88671875" style="257"/>
    <col min="1025" max="1025" width="0" style="257" hidden="1" customWidth="1"/>
    <col min="1026" max="1026" width="22.5546875" style="257" customWidth="1"/>
    <col min="1027" max="1030" width="14.6640625" style="257" customWidth="1"/>
    <col min="1031" max="1031" width="8.88671875" style="257"/>
    <col min="1032" max="1034" width="9.109375" style="257" customWidth="1"/>
    <col min="1035" max="1280" width="8.88671875" style="257"/>
    <col min="1281" max="1281" width="0" style="257" hidden="1" customWidth="1"/>
    <col min="1282" max="1282" width="22.5546875" style="257" customWidth="1"/>
    <col min="1283" max="1286" width="14.6640625" style="257" customWidth="1"/>
    <col min="1287" max="1287" width="8.88671875" style="257"/>
    <col min="1288" max="1290" width="9.109375" style="257" customWidth="1"/>
    <col min="1291" max="1536" width="8.88671875" style="257"/>
    <col min="1537" max="1537" width="0" style="257" hidden="1" customWidth="1"/>
    <col min="1538" max="1538" width="22.5546875" style="257" customWidth="1"/>
    <col min="1539" max="1542" width="14.6640625" style="257" customWidth="1"/>
    <col min="1543" max="1543" width="8.88671875" style="257"/>
    <col min="1544" max="1546" width="9.109375" style="257" customWidth="1"/>
    <col min="1547" max="1792" width="8.88671875" style="257"/>
    <col min="1793" max="1793" width="0" style="257" hidden="1" customWidth="1"/>
    <col min="1794" max="1794" width="22.5546875" style="257" customWidth="1"/>
    <col min="1795" max="1798" width="14.6640625" style="257" customWidth="1"/>
    <col min="1799" max="1799" width="8.88671875" style="257"/>
    <col min="1800" max="1802" width="9.109375" style="257" customWidth="1"/>
    <col min="1803" max="2048" width="8.88671875" style="257"/>
    <col min="2049" max="2049" width="0" style="257" hidden="1" customWidth="1"/>
    <col min="2050" max="2050" width="22.5546875" style="257" customWidth="1"/>
    <col min="2051" max="2054" width="14.6640625" style="257" customWidth="1"/>
    <col min="2055" max="2055" width="8.88671875" style="257"/>
    <col min="2056" max="2058" width="9.109375" style="257" customWidth="1"/>
    <col min="2059" max="2304" width="8.88671875" style="257"/>
    <col min="2305" max="2305" width="0" style="257" hidden="1" customWidth="1"/>
    <col min="2306" max="2306" width="22.5546875" style="257" customWidth="1"/>
    <col min="2307" max="2310" width="14.6640625" style="257" customWidth="1"/>
    <col min="2311" max="2311" width="8.88671875" style="257"/>
    <col min="2312" max="2314" width="9.109375" style="257" customWidth="1"/>
    <col min="2315" max="2560" width="8.88671875" style="257"/>
    <col min="2561" max="2561" width="0" style="257" hidden="1" customWidth="1"/>
    <col min="2562" max="2562" width="22.5546875" style="257" customWidth="1"/>
    <col min="2563" max="2566" width="14.6640625" style="257" customWidth="1"/>
    <col min="2567" max="2567" width="8.88671875" style="257"/>
    <col min="2568" max="2570" width="9.109375" style="257" customWidth="1"/>
    <col min="2571" max="2816" width="8.88671875" style="257"/>
    <col min="2817" max="2817" width="0" style="257" hidden="1" customWidth="1"/>
    <col min="2818" max="2818" width="22.5546875" style="257" customWidth="1"/>
    <col min="2819" max="2822" width="14.6640625" style="257" customWidth="1"/>
    <col min="2823" max="2823" width="8.88671875" style="257"/>
    <col min="2824" max="2826" width="9.109375" style="257" customWidth="1"/>
    <col min="2827" max="3072" width="8.88671875" style="257"/>
    <col min="3073" max="3073" width="0" style="257" hidden="1" customWidth="1"/>
    <col min="3074" max="3074" width="22.5546875" style="257" customWidth="1"/>
    <col min="3075" max="3078" width="14.6640625" style="257" customWidth="1"/>
    <col min="3079" max="3079" width="8.88671875" style="257"/>
    <col min="3080" max="3082" width="9.109375" style="257" customWidth="1"/>
    <col min="3083" max="3328" width="8.88671875" style="257"/>
    <col min="3329" max="3329" width="0" style="257" hidden="1" customWidth="1"/>
    <col min="3330" max="3330" width="22.5546875" style="257" customWidth="1"/>
    <col min="3331" max="3334" width="14.6640625" style="257" customWidth="1"/>
    <col min="3335" max="3335" width="8.88671875" style="257"/>
    <col min="3336" max="3338" width="9.109375" style="257" customWidth="1"/>
    <col min="3339" max="3584" width="8.88671875" style="257"/>
    <col min="3585" max="3585" width="0" style="257" hidden="1" customWidth="1"/>
    <col min="3586" max="3586" width="22.5546875" style="257" customWidth="1"/>
    <col min="3587" max="3590" width="14.6640625" style="257" customWidth="1"/>
    <col min="3591" max="3591" width="8.88671875" style="257"/>
    <col min="3592" max="3594" width="9.109375" style="257" customWidth="1"/>
    <col min="3595" max="3840" width="8.88671875" style="257"/>
    <col min="3841" max="3841" width="0" style="257" hidden="1" customWidth="1"/>
    <col min="3842" max="3842" width="22.5546875" style="257" customWidth="1"/>
    <col min="3843" max="3846" width="14.6640625" style="257" customWidth="1"/>
    <col min="3847" max="3847" width="8.88671875" style="257"/>
    <col min="3848" max="3850" width="9.109375" style="257" customWidth="1"/>
    <col min="3851" max="4096" width="8.88671875" style="257"/>
    <col min="4097" max="4097" width="0" style="257" hidden="1" customWidth="1"/>
    <col min="4098" max="4098" width="22.5546875" style="257" customWidth="1"/>
    <col min="4099" max="4102" width="14.6640625" style="257" customWidth="1"/>
    <col min="4103" max="4103" width="8.88671875" style="257"/>
    <col min="4104" max="4106" width="9.109375" style="257" customWidth="1"/>
    <col min="4107" max="4352" width="8.88671875" style="257"/>
    <col min="4353" max="4353" width="0" style="257" hidden="1" customWidth="1"/>
    <col min="4354" max="4354" width="22.5546875" style="257" customWidth="1"/>
    <col min="4355" max="4358" width="14.6640625" style="257" customWidth="1"/>
    <col min="4359" max="4359" width="8.88671875" style="257"/>
    <col min="4360" max="4362" width="9.109375" style="257" customWidth="1"/>
    <col min="4363" max="4608" width="8.88671875" style="257"/>
    <col min="4609" max="4609" width="0" style="257" hidden="1" customWidth="1"/>
    <col min="4610" max="4610" width="22.5546875" style="257" customWidth="1"/>
    <col min="4611" max="4614" width="14.6640625" style="257" customWidth="1"/>
    <col min="4615" max="4615" width="8.88671875" style="257"/>
    <col min="4616" max="4618" width="9.109375" style="257" customWidth="1"/>
    <col min="4619" max="4864" width="8.88671875" style="257"/>
    <col min="4865" max="4865" width="0" style="257" hidden="1" customWidth="1"/>
    <col min="4866" max="4866" width="22.5546875" style="257" customWidth="1"/>
    <col min="4867" max="4870" width="14.6640625" style="257" customWidth="1"/>
    <col min="4871" max="4871" width="8.88671875" style="257"/>
    <col min="4872" max="4874" width="9.109375" style="257" customWidth="1"/>
    <col min="4875" max="5120" width="8.88671875" style="257"/>
    <col min="5121" max="5121" width="0" style="257" hidden="1" customWidth="1"/>
    <col min="5122" max="5122" width="22.5546875" style="257" customWidth="1"/>
    <col min="5123" max="5126" width="14.6640625" style="257" customWidth="1"/>
    <col min="5127" max="5127" width="8.88671875" style="257"/>
    <col min="5128" max="5130" width="9.109375" style="257" customWidth="1"/>
    <col min="5131" max="5376" width="8.88671875" style="257"/>
    <col min="5377" max="5377" width="0" style="257" hidden="1" customWidth="1"/>
    <col min="5378" max="5378" width="22.5546875" style="257" customWidth="1"/>
    <col min="5379" max="5382" width="14.6640625" style="257" customWidth="1"/>
    <col min="5383" max="5383" width="8.88671875" style="257"/>
    <col min="5384" max="5386" width="9.109375" style="257" customWidth="1"/>
    <col min="5387" max="5632" width="8.88671875" style="257"/>
    <col min="5633" max="5633" width="0" style="257" hidden="1" customWidth="1"/>
    <col min="5634" max="5634" width="22.5546875" style="257" customWidth="1"/>
    <col min="5635" max="5638" width="14.6640625" style="257" customWidth="1"/>
    <col min="5639" max="5639" width="8.88671875" style="257"/>
    <col min="5640" max="5642" width="9.109375" style="257" customWidth="1"/>
    <col min="5643" max="5888" width="8.88671875" style="257"/>
    <col min="5889" max="5889" width="0" style="257" hidden="1" customWidth="1"/>
    <col min="5890" max="5890" width="22.5546875" style="257" customWidth="1"/>
    <col min="5891" max="5894" width="14.6640625" style="257" customWidth="1"/>
    <col min="5895" max="5895" width="8.88671875" style="257"/>
    <col min="5896" max="5898" width="9.109375" style="257" customWidth="1"/>
    <col min="5899" max="6144" width="8.88671875" style="257"/>
    <col min="6145" max="6145" width="0" style="257" hidden="1" customWidth="1"/>
    <col min="6146" max="6146" width="22.5546875" style="257" customWidth="1"/>
    <col min="6147" max="6150" width="14.6640625" style="257" customWidth="1"/>
    <col min="6151" max="6151" width="8.88671875" style="257"/>
    <col min="6152" max="6154" width="9.109375" style="257" customWidth="1"/>
    <col min="6155" max="6400" width="8.88671875" style="257"/>
    <col min="6401" max="6401" width="0" style="257" hidden="1" customWidth="1"/>
    <col min="6402" max="6402" width="22.5546875" style="257" customWidth="1"/>
    <col min="6403" max="6406" width="14.6640625" style="257" customWidth="1"/>
    <col min="6407" max="6407" width="8.88671875" style="257"/>
    <col min="6408" max="6410" width="9.109375" style="257" customWidth="1"/>
    <col min="6411" max="6656" width="8.88671875" style="257"/>
    <col min="6657" max="6657" width="0" style="257" hidden="1" customWidth="1"/>
    <col min="6658" max="6658" width="22.5546875" style="257" customWidth="1"/>
    <col min="6659" max="6662" width="14.6640625" style="257" customWidth="1"/>
    <col min="6663" max="6663" width="8.88671875" style="257"/>
    <col min="6664" max="6666" width="9.109375" style="257" customWidth="1"/>
    <col min="6667" max="6912" width="8.88671875" style="257"/>
    <col min="6913" max="6913" width="0" style="257" hidden="1" customWidth="1"/>
    <col min="6914" max="6914" width="22.5546875" style="257" customWidth="1"/>
    <col min="6915" max="6918" width="14.6640625" style="257" customWidth="1"/>
    <col min="6919" max="6919" width="8.88671875" style="257"/>
    <col min="6920" max="6922" width="9.109375" style="257" customWidth="1"/>
    <col min="6923" max="7168" width="8.88671875" style="257"/>
    <col min="7169" max="7169" width="0" style="257" hidden="1" customWidth="1"/>
    <col min="7170" max="7170" width="22.5546875" style="257" customWidth="1"/>
    <col min="7171" max="7174" width="14.6640625" style="257" customWidth="1"/>
    <col min="7175" max="7175" width="8.88671875" style="257"/>
    <col min="7176" max="7178" width="9.109375" style="257" customWidth="1"/>
    <col min="7179" max="7424" width="8.88671875" style="257"/>
    <col min="7425" max="7425" width="0" style="257" hidden="1" customWidth="1"/>
    <col min="7426" max="7426" width="22.5546875" style="257" customWidth="1"/>
    <col min="7427" max="7430" width="14.6640625" style="257" customWidth="1"/>
    <col min="7431" max="7431" width="8.88671875" style="257"/>
    <col min="7432" max="7434" width="9.109375" style="257" customWidth="1"/>
    <col min="7435" max="7680" width="8.88671875" style="257"/>
    <col min="7681" max="7681" width="0" style="257" hidden="1" customWidth="1"/>
    <col min="7682" max="7682" width="22.5546875" style="257" customWidth="1"/>
    <col min="7683" max="7686" width="14.6640625" style="257" customWidth="1"/>
    <col min="7687" max="7687" width="8.88671875" style="257"/>
    <col min="7688" max="7690" width="9.109375" style="257" customWidth="1"/>
    <col min="7691" max="7936" width="8.88671875" style="257"/>
    <col min="7937" max="7937" width="0" style="257" hidden="1" customWidth="1"/>
    <col min="7938" max="7938" width="22.5546875" style="257" customWidth="1"/>
    <col min="7939" max="7942" width="14.6640625" style="257" customWidth="1"/>
    <col min="7943" max="7943" width="8.88671875" style="257"/>
    <col min="7944" max="7946" width="9.109375" style="257" customWidth="1"/>
    <col min="7947" max="8192" width="8.88671875" style="257"/>
    <col min="8193" max="8193" width="0" style="257" hidden="1" customWidth="1"/>
    <col min="8194" max="8194" width="22.5546875" style="257" customWidth="1"/>
    <col min="8195" max="8198" width="14.6640625" style="257" customWidth="1"/>
    <col min="8199" max="8199" width="8.88671875" style="257"/>
    <col min="8200" max="8202" width="9.109375" style="257" customWidth="1"/>
    <col min="8203" max="8448" width="8.88671875" style="257"/>
    <col min="8449" max="8449" width="0" style="257" hidden="1" customWidth="1"/>
    <col min="8450" max="8450" width="22.5546875" style="257" customWidth="1"/>
    <col min="8451" max="8454" width="14.6640625" style="257" customWidth="1"/>
    <col min="8455" max="8455" width="8.88671875" style="257"/>
    <col min="8456" max="8458" width="9.109375" style="257" customWidth="1"/>
    <col min="8459" max="8704" width="8.88671875" style="257"/>
    <col min="8705" max="8705" width="0" style="257" hidden="1" customWidth="1"/>
    <col min="8706" max="8706" width="22.5546875" style="257" customWidth="1"/>
    <col min="8707" max="8710" width="14.6640625" style="257" customWidth="1"/>
    <col min="8711" max="8711" width="8.88671875" style="257"/>
    <col min="8712" max="8714" width="9.109375" style="257" customWidth="1"/>
    <col min="8715" max="8960" width="8.88671875" style="257"/>
    <col min="8961" max="8961" width="0" style="257" hidden="1" customWidth="1"/>
    <col min="8962" max="8962" width="22.5546875" style="257" customWidth="1"/>
    <col min="8963" max="8966" width="14.6640625" style="257" customWidth="1"/>
    <col min="8967" max="8967" width="8.88671875" style="257"/>
    <col min="8968" max="8970" width="9.109375" style="257" customWidth="1"/>
    <col min="8971" max="9216" width="8.88671875" style="257"/>
    <col min="9217" max="9217" width="0" style="257" hidden="1" customWidth="1"/>
    <col min="9218" max="9218" width="22.5546875" style="257" customWidth="1"/>
    <col min="9219" max="9222" width="14.6640625" style="257" customWidth="1"/>
    <col min="9223" max="9223" width="8.88671875" style="257"/>
    <col min="9224" max="9226" width="9.109375" style="257" customWidth="1"/>
    <col min="9227" max="9472" width="8.88671875" style="257"/>
    <col min="9473" max="9473" width="0" style="257" hidden="1" customWidth="1"/>
    <col min="9474" max="9474" width="22.5546875" style="257" customWidth="1"/>
    <col min="9475" max="9478" width="14.6640625" style="257" customWidth="1"/>
    <col min="9479" max="9479" width="8.88671875" style="257"/>
    <col min="9480" max="9482" width="9.109375" style="257" customWidth="1"/>
    <col min="9483" max="9728" width="8.88671875" style="257"/>
    <col min="9729" max="9729" width="0" style="257" hidden="1" customWidth="1"/>
    <col min="9730" max="9730" width="22.5546875" style="257" customWidth="1"/>
    <col min="9731" max="9734" width="14.6640625" style="257" customWidth="1"/>
    <col min="9735" max="9735" width="8.88671875" style="257"/>
    <col min="9736" max="9738" width="9.109375" style="257" customWidth="1"/>
    <col min="9739" max="9984" width="8.88671875" style="257"/>
    <col min="9985" max="9985" width="0" style="257" hidden="1" customWidth="1"/>
    <col min="9986" max="9986" width="22.5546875" style="257" customWidth="1"/>
    <col min="9987" max="9990" width="14.6640625" style="257" customWidth="1"/>
    <col min="9991" max="9991" width="8.88671875" style="257"/>
    <col min="9992" max="9994" width="9.109375" style="257" customWidth="1"/>
    <col min="9995" max="10240" width="8.88671875" style="257"/>
    <col min="10241" max="10241" width="0" style="257" hidden="1" customWidth="1"/>
    <col min="10242" max="10242" width="22.5546875" style="257" customWidth="1"/>
    <col min="10243" max="10246" width="14.6640625" style="257" customWidth="1"/>
    <col min="10247" max="10247" width="8.88671875" style="257"/>
    <col min="10248" max="10250" width="9.109375" style="257" customWidth="1"/>
    <col min="10251" max="10496" width="8.88671875" style="257"/>
    <col min="10497" max="10497" width="0" style="257" hidden="1" customWidth="1"/>
    <col min="10498" max="10498" width="22.5546875" style="257" customWidth="1"/>
    <col min="10499" max="10502" width="14.6640625" style="257" customWidth="1"/>
    <col min="10503" max="10503" width="8.88671875" style="257"/>
    <col min="10504" max="10506" width="9.109375" style="257" customWidth="1"/>
    <col min="10507" max="10752" width="8.88671875" style="257"/>
    <col min="10753" max="10753" width="0" style="257" hidden="1" customWidth="1"/>
    <col min="10754" max="10754" width="22.5546875" style="257" customWidth="1"/>
    <col min="10755" max="10758" width="14.6640625" style="257" customWidth="1"/>
    <col min="10759" max="10759" width="8.88671875" style="257"/>
    <col min="10760" max="10762" width="9.109375" style="257" customWidth="1"/>
    <col min="10763" max="11008" width="8.88671875" style="257"/>
    <col min="11009" max="11009" width="0" style="257" hidden="1" customWidth="1"/>
    <col min="11010" max="11010" width="22.5546875" style="257" customWidth="1"/>
    <col min="11011" max="11014" width="14.6640625" style="257" customWidth="1"/>
    <col min="11015" max="11015" width="8.88671875" style="257"/>
    <col min="11016" max="11018" width="9.109375" style="257" customWidth="1"/>
    <col min="11019" max="11264" width="8.88671875" style="257"/>
    <col min="11265" max="11265" width="0" style="257" hidden="1" customWidth="1"/>
    <col min="11266" max="11266" width="22.5546875" style="257" customWidth="1"/>
    <col min="11267" max="11270" width="14.6640625" style="257" customWidth="1"/>
    <col min="11271" max="11271" width="8.88671875" style="257"/>
    <col min="11272" max="11274" width="9.109375" style="257" customWidth="1"/>
    <col min="11275" max="11520" width="8.88671875" style="257"/>
    <col min="11521" max="11521" width="0" style="257" hidden="1" customWidth="1"/>
    <col min="11522" max="11522" width="22.5546875" style="257" customWidth="1"/>
    <col min="11523" max="11526" width="14.6640625" style="257" customWidth="1"/>
    <col min="11527" max="11527" width="8.88671875" style="257"/>
    <col min="11528" max="11530" width="9.109375" style="257" customWidth="1"/>
    <col min="11531" max="11776" width="8.88671875" style="257"/>
    <col min="11777" max="11777" width="0" style="257" hidden="1" customWidth="1"/>
    <col min="11778" max="11778" width="22.5546875" style="257" customWidth="1"/>
    <col min="11779" max="11782" width="14.6640625" style="257" customWidth="1"/>
    <col min="11783" max="11783" width="8.88671875" style="257"/>
    <col min="11784" max="11786" width="9.109375" style="257" customWidth="1"/>
    <col min="11787" max="12032" width="8.88671875" style="257"/>
    <col min="12033" max="12033" width="0" style="257" hidden="1" customWidth="1"/>
    <col min="12034" max="12034" width="22.5546875" style="257" customWidth="1"/>
    <col min="12035" max="12038" width="14.6640625" style="257" customWidth="1"/>
    <col min="12039" max="12039" width="8.88671875" style="257"/>
    <col min="12040" max="12042" width="9.109375" style="257" customWidth="1"/>
    <col min="12043" max="12288" width="8.88671875" style="257"/>
    <col min="12289" max="12289" width="0" style="257" hidden="1" customWidth="1"/>
    <col min="12290" max="12290" width="22.5546875" style="257" customWidth="1"/>
    <col min="12291" max="12294" width="14.6640625" style="257" customWidth="1"/>
    <col min="12295" max="12295" width="8.88671875" style="257"/>
    <col min="12296" max="12298" width="9.109375" style="257" customWidth="1"/>
    <col min="12299" max="12544" width="8.88671875" style="257"/>
    <col min="12545" max="12545" width="0" style="257" hidden="1" customWidth="1"/>
    <col min="12546" max="12546" width="22.5546875" style="257" customWidth="1"/>
    <col min="12547" max="12550" width="14.6640625" style="257" customWidth="1"/>
    <col min="12551" max="12551" width="8.88671875" style="257"/>
    <col min="12552" max="12554" width="9.109375" style="257" customWidth="1"/>
    <col min="12555" max="12800" width="8.88671875" style="257"/>
    <col min="12801" max="12801" width="0" style="257" hidden="1" customWidth="1"/>
    <col min="12802" max="12802" width="22.5546875" style="257" customWidth="1"/>
    <col min="12803" max="12806" width="14.6640625" style="257" customWidth="1"/>
    <col min="12807" max="12807" width="8.88671875" style="257"/>
    <col min="12808" max="12810" width="9.109375" style="257" customWidth="1"/>
    <col min="12811" max="13056" width="8.88671875" style="257"/>
    <col min="13057" max="13057" width="0" style="257" hidden="1" customWidth="1"/>
    <col min="13058" max="13058" width="22.5546875" style="257" customWidth="1"/>
    <col min="13059" max="13062" width="14.6640625" style="257" customWidth="1"/>
    <col min="13063" max="13063" width="8.88671875" style="257"/>
    <col min="13064" max="13066" width="9.109375" style="257" customWidth="1"/>
    <col min="13067" max="13312" width="8.88671875" style="257"/>
    <col min="13313" max="13313" width="0" style="257" hidden="1" customWidth="1"/>
    <col min="13314" max="13314" width="22.5546875" style="257" customWidth="1"/>
    <col min="13315" max="13318" width="14.6640625" style="257" customWidth="1"/>
    <col min="13319" max="13319" width="8.88671875" style="257"/>
    <col min="13320" max="13322" width="9.109375" style="257" customWidth="1"/>
    <col min="13323" max="13568" width="8.88671875" style="257"/>
    <col min="13569" max="13569" width="0" style="257" hidden="1" customWidth="1"/>
    <col min="13570" max="13570" width="22.5546875" style="257" customWidth="1"/>
    <col min="13571" max="13574" width="14.6640625" style="257" customWidth="1"/>
    <col min="13575" max="13575" width="8.88671875" style="257"/>
    <col min="13576" max="13578" width="9.109375" style="257" customWidth="1"/>
    <col min="13579" max="13824" width="8.88671875" style="257"/>
    <col min="13825" max="13825" width="0" style="257" hidden="1" customWidth="1"/>
    <col min="13826" max="13826" width="22.5546875" style="257" customWidth="1"/>
    <col min="13827" max="13830" width="14.6640625" style="257" customWidth="1"/>
    <col min="13831" max="13831" width="8.88671875" style="257"/>
    <col min="13832" max="13834" width="9.109375" style="257" customWidth="1"/>
    <col min="13835" max="14080" width="8.88671875" style="257"/>
    <col min="14081" max="14081" width="0" style="257" hidden="1" customWidth="1"/>
    <col min="14082" max="14082" width="22.5546875" style="257" customWidth="1"/>
    <col min="14083" max="14086" width="14.6640625" style="257" customWidth="1"/>
    <col min="14087" max="14087" width="8.88671875" style="257"/>
    <col min="14088" max="14090" width="9.109375" style="257" customWidth="1"/>
    <col min="14091" max="14336" width="8.88671875" style="257"/>
    <col min="14337" max="14337" width="0" style="257" hidden="1" customWidth="1"/>
    <col min="14338" max="14338" width="22.5546875" style="257" customWidth="1"/>
    <col min="14339" max="14342" width="14.6640625" style="257" customWidth="1"/>
    <col min="14343" max="14343" width="8.88671875" style="257"/>
    <col min="14344" max="14346" width="9.109375" style="257" customWidth="1"/>
    <col min="14347" max="14592" width="8.88671875" style="257"/>
    <col min="14593" max="14593" width="0" style="257" hidden="1" customWidth="1"/>
    <col min="14594" max="14594" width="22.5546875" style="257" customWidth="1"/>
    <col min="14595" max="14598" width="14.6640625" style="257" customWidth="1"/>
    <col min="14599" max="14599" width="8.88671875" style="257"/>
    <col min="14600" max="14602" width="9.109375" style="257" customWidth="1"/>
    <col min="14603" max="14848" width="8.88671875" style="257"/>
    <col min="14849" max="14849" width="0" style="257" hidden="1" customWidth="1"/>
    <col min="14850" max="14850" width="22.5546875" style="257" customWidth="1"/>
    <col min="14851" max="14854" width="14.6640625" style="257" customWidth="1"/>
    <col min="14855" max="14855" width="8.88671875" style="257"/>
    <col min="14856" max="14858" width="9.109375" style="257" customWidth="1"/>
    <col min="14859" max="15104" width="8.88671875" style="257"/>
    <col min="15105" max="15105" width="0" style="257" hidden="1" customWidth="1"/>
    <col min="15106" max="15106" width="22.5546875" style="257" customWidth="1"/>
    <col min="15107" max="15110" width="14.6640625" style="257" customWidth="1"/>
    <col min="15111" max="15111" width="8.88671875" style="257"/>
    <col min="15112" max="15114" width="9.109375" style="257" customWidth="1"/>
    <col min="15115" max="15360" width="8.88671875" style="257"/>
    <col min="15361" max="15361" width="0" style="257" hidden="1" customWidth="1"/>
    <col min="15362" max="15362" width="22.5546875" style="257" customWidth="1"/>
    <col min="15363" max="15366" width="14.6640625" style="257" customWidth="1"/>
    <col min="15367" max="15367" width="8.88671875" style="257"/>
    <col min="15368" max="15370" width="9.109375" style="257" customWidth="1"/>
    <col min="15371" max="15616" width="8.88671875" style="257"/>
    <col min="15617" max="15617" width="0" style="257" hidden="1" customWidth="1"/>
    <col min="15618" max="15618" width="22.5546875" style="257" customWidth="1"/>
    <col min="15619" max="15622" width="14.6640625" style="257" customWidth="1"/>
    <col min="15623" max="15623" width="8.88671875" style="257"/>
    <col min="15624" max="15626" width="9.109375" style="257" customWidth="1"/>
    <col min="15627" max="15872" width="8.88671875" style="257"/>
    <col min="15873" max="15873" width="0" style="257" hidden="1" customWidth="1"/>
    <col min="15874" max="15874" width="22.5546875" style="257" customWidth="1"/>
    <col min="15875" max="15878" width="14.6640625" style="257" customWidth="1"/>
    <col min="15879" max="15879" width="8.88671875" style="257"/>
    <col min="15880" max="15882" width="9.109375" style="257" customWidth="1"/>
    <col min="15883" max="16128" width="8.88671875" style="257"/>
    <col min="16129" max="16129" width="0" style="257" hidden="1" customWidth="1"/>
    <col min="16130" max="16130" width="22.5546875" style="257" customWidth="1"/>
    <col min="16131" max="16134" width="14.6640625" style="257" customWidth="1"/>
    <col min="16135" max="16135" width="8.88671875" style="257"/>
    <col min="16136" max="16138" width="9.109375" style="257" customWidth="1"/>
    <col min="16139" max="16384" width="8.88671875" style="257"/>
  </cols>
  <sheetData>
    <row r="1" spans="1:14" s="275" customFormat="1" ht="22.8" x14ac:dyDescent="0.3">
      <c r="A1" s="381" t="s">
        <v>506</v>
      </c>
      <c r="B1" s="381"/>
      <c r="C1" s="381"/>
      <c r="D1" s="381"/>
      <c r="E1" s="381"/>
      <c r="F1" s="381"/>
    </row>
    <row r="2" spans="1:14" s="275" customFormat="1" ht="22.8" x14ac:dyDescent="0.3">
      <c r="A2" s="381" t="s">
        <v>505</v>
      </c>
      <c r="B2" s="381"/>
      <c r="C2" s="381"/>
      <c r="D2" s="381"/>
      <c r="E2" s="381"/>
      <c r="F2" s="381"/>
    </row>
    <row r="3" spans="1:14" s="275" customFormat="1" ht="22.8" x14ac:dyDescent="0.3">
      <c r="A3" s="277"/>
      <c r="B3" s="382" t="s">
        <v>504</v>
      </c>
      <c r="C3" s="383"/>
      <c r="D3" s="383"/>
      <c r="E3" s="383"/>
      <c r="F3" s="383"/>
    </row>
    <row r="4" spans="1:14" s="275" customFormat="1" ht="17.399999999999999" customHeight="1" x14ac:dyDescent="0.3">
      <c r="A4" s="277"/>
      <c r="B4" s="384" t="s">
        <v>503</v>
      </c>
      <c r="C4" s="384"/>
      <c r="D4" s="384"/>
      <c r="E4" s="384"/>
      <c r="F4" s="384"/>
    </row>
    <row r="5" spans="1:14" s="275" customFormat="1" ht="17.399999999999999" customHeight="1" x14ac:dyDescent="0.3">
      <c r="A5" s="277"/>
      <c r="B5" s="384" t="s">
        <v>502</v>
      </c>
      <c r="C5" s="385"/>
      <c r="D5" s="385"/>
      <c r="E5" s="385"/>
      <c r="F5" s="385"/>
    </row>
    <row r="6" spans="1:14" s="275" customFormat="1" ht="16.5" customHeight="1" x14ac:dyDescent="0.3">
      <c r="A6" s="277"/>
      <c r="B6" s="277"/>
      <c r="C6" s="277"/>
      <c r="D6" s="277"/>
      <c r="E6" s="277"/>
      <c r="F6" s="276" t="s">
        <v>165</v>
      </c>
    </row>
    <row r="7" spans="1:14" s="272" customFormat="1" ht="24.75" customHeight="1" x14ac:dyDescent="0.3">
      <c r="A7" s="274"/>
      <c r="B7" s="377"/>
      <c r="C7" s="378" t="s">
        <v>501</v>
      </c>
      <c r="D7" s="378" t="s">
        <v>500</v>
      </c>
      <c r="E7" s="380" t="s">
        <v>499</v>
      </c>
      <c r="F7" s="380"/>
    </row>
    <row r="8" spans="1:14" s="272" customFormat="1" ht="30" customHeight="1" x14ac:dyDescent="0.3">
      <c r="A8" s="274"/>
      <c r="B8" s="377"/>
      <c r="C8" s="379"/>
      <c r="D8" s="379"/>
      <c r="E8" s="273" t="s">
        <v>498</v>
      </c>
      <c r="F8" s="273" t="s">
        <v>497</v>
      </c>
    </row>
    <row r="9" spans="1:14" s="268" customFormat="1" ht="42.75" customHeight="1" x14ac:dyDescent="0.3">
      <c r="B9" s="271" t="s">
        <v>389</v>
      </c>
      <c r="C9" s="269">
        <f>SUM(C10:C30)</f>
        <v>4153</v>
      </c>
      <c r="D9" s="269">
        <f>SUM(D10:D30)</f>
        <v>9414</v>
      </c>
      <c r="E9" s="270" t="s">
        <v>496</v>
      </c>
      <c r="F9" s="269">
        <f t="shared" ref="F9:F30" si="0">D9-C9</f>
        <v>5261</v>
      </c>
      <c r="H9" s="258"/>
      <c r="I9" s="258"/>
      <c r="J9" s="258"/>
      <c r="L9" s="260"/>
      <c r="N9" s="260"/>
    </row>
    <row r="10" spans="1:14" s="259" customFormat="1" ht="19.95" customHeight="1" x14ac:dyDescent="0.3">
      <c r="B10" s="267" t="s">
        <v>495</v>
      </c>
      <c r="C10" s="266">
        <v>1675</v>
      </c>
      <c r="D10" s="265">
        <v>3098</v>
      </c>
      <c r="E10" s="264">
        <f>D10/C10*100</f>
        <v>184.95522388059703</v>
      </c>
      <c r="F10" s="263">
        <f t="shared" si="0"/>
        <v>1423</v>
      </c>
      <c r="H10" s="258"/>
      <c r="I10" s="258"/>
      <c r="J10" s="262"/>
      <c r="K10" s="261"/>
      <c r="L10" s="260"/>
      <c r="N10" s="260"/>
    </row>
    <row r="11" spans="1:14" s="259" customFormat="1" ht="19.95" customHeight="1" x14ac:dyDescent="0.3">
      <c r="B11" s="267" t="s">
        <v>494</v>
      </c>
      <c r="C11" s="266">
        <v>276</v>
      </c>
      <c r="D11" s="265">
        <v>499</v>
      </c>
      <c r="E11" s="264">
        <f>D11/C11*100</f>
        <v>180.79710144927537</v>
      </c>
      <c r="F11" s="263">
        <f t="shared" si="0"/>
        <v>223</v>
      </c>
      <c r="H11" s="258"/>
      <c r="I11" s="258"/>
      <c r="J11" s="262"/>
      <c r="K11" s="261"/>
      <c r="L11" s="260"/>
      <c r="N11" s="260"/>
    </row>
    <row r="12" spans="1:14" s="259" customFormat="1" ht="19.95" customHeight="1" x14ac:dyDescent="0.3">
      <c r="B12" s="267" t="s">
        <v>493</v>
      </c>
      <c r="C12" s="266">
        <v>223</v>
      </c>
      <c r="D12" s="265">
        <v>214</v>
      </c>
      <c r="E12" s="264">
        <f>D12/C12*100</f>
        <v>95.964125560538122</v>
      </c>
      <c r="F12" s="263">
        <f t="shared" si="0"/>
        <v>-9</v>
      </c>
      <c r="H12" s="258"/>
      <c r="I12" s="258"/>
      <c r="J12" s="262"/>
      <c r="K12" s="261"/>
      <c r="L12" s="260"/>
      <c r="N12" s="260"/>
    </row>
    <row r="13" spans="1:14" s="259" customFormat="1" ht="19.95" customHeight="1" x14ac:dyDescent="0.3">
      <c r="B13" s="267" t="s">
        <v>492</v>
      </c>
      <c r="C13" s="266">
        <v>391</v>
      </c>
      <c r="D13" s="265">
        <v>360</v>
      </c>
      <c r="E13" s="264">
        <f>D13/C13*100</f>
        <v>92.071611253196934</v>
      </c>
      <c r="F13" s="263">
        <f t="shared" si="0"/>
        <v>-31</v>
      </c>
      <c r="H13" s="258"/>
      <c r="I13" s="258"/>
      <c r="J13" s="262"/>
      <c r="K13" s="261"/>
      <c r="L13" s="260"/>
      <c r="N13" s="260"/>
    </row>
    <row r="14" spans="1:14" s="259" customFormat="1" ht="19.95" customHeight="1" x14ac:dyDescent="0.3">
      <c r="B14" s="267" t="s">
        <v>491</v>
      </c>
      <c r="C14" s="266">
        <v>2</v>
      </c>
      <c r="D14" s="265">
        <v>143</v>
      </c>
      <c r="E14" s="264" t="s">
        <v>490</v>
      </c>
      <c r="F14" s="263">
        <f t="shared" si="0"/>
        <v>141</v>
      </c>
      <c r="H14" s="258"/>
      <c r="I14" s="258"/>
      <c r="J14" s="262"/>
      <c r="K14" s="261"/>
      <c r="L14" s="260"/>
      <c r="N14" s="260"/>
    </row>
    <row r="15" spans="1:14" s="259" customFormat="1" ht="19.95" customHeight="1" x14ac:dyDescent="0.3">
      <c r="B15" s="267" t="s">
        <v>489</v>
      </c>
      <c r="C15" s="266">
        <v>142</v>
      </c>
      <c r="D15" s="265">
        <v>495</v>
      </c>
      <c r="E15" s="264" t="s">
        <v>488</v>
      </c>
      <c r="F15" s="263">
        <f t="shared" si="0"/>
        <v>353</v>
      </c>
      <c r="H15" s="258"/>
      <c r="I15" s="258"/>
      <c r="J15" s="262"/>
      <c r="K15" s="261"/>
      <c r="L15" s="260"/>
      <c r="N15" s="260"/>
    </row>
    <row r="16" spans="1:14" s="259" customFormat="1" ht="19.95" customHeight="1" x14ac:dyDescent="0.3">
      <c r="B16" s="267" t="s">
        <v>487</v>
      </c>
      <c r="C16" s="266">
        <v>31</v>
      </c>
      <c r="D16" s="265">
        <v>344</v>
      </c>
      <c r="E16" s="264" t="s">
        <v>486</v>
      </c>
      <c r="F16" s="263">
        <f t="shared" si="0"/>
        <v>313</v>
      </c>
      <c r="H16" s="258"/>
      <c r="I16" s="258"/>
      <c r="J16" s="262"/>
      <c r="K16" s="261"/>
      <c r="L16" s="260"/>
      <c r="N16" s="260"/>
    </row>
    <row r="17" spans="2:14" s="259" customFormat="1" ht="19.95" customHeight="1" x14ac:dyDescent="0.3">
      <c r="B17" s="267" t="s">
        <v>485</v>
      </c>
      <c r="C17" s="266">
        <v>65</v>
      </c>
      <c r="D17" s="265">
        <v>330</v>
      </c>
      <c r="E17" s="264" t="s">
        <v>484</v>
      </c>
      <c r="F17" s="263">
        <f t="shared" si="0"/>
        <v>265</v>
      </c>
      <c r="H17" s="258"/>
      <c r="I17" s="258"/>
      <c r="J17" s="262"/>
      <c r="K17" s="261"/>
      <c r="L17" s="260"/>
      <c r="N17" s="260"/>
    </row>
    <row r="18" spans="2:14" s="259" customFormat="1" ht="19.95" customHeight="1" x14ac:dyDescent="0.3">
      <c r="B18" s="267" t="s">
        <v>483</v>
      </c>
      <c r="C18" s="266">
        <v>38</v>
      </c>
      <c r="D18" s="265">
        <v>276</v>
      </c>
      <c r="E18" s="264" t="s">
        <v>482</v>
      </c>
      <c r="F18" s="263">
        <f t="shared" si="0"/>
        <v>238</v>
      </c>
      <c r="H18" s="258"/>
      <c r="I18" s="258"/>
      <c r="J18" s="262"/>
      <c r="K18" s="261"/>
      <c r="L18" s="260"/>
      <c r="N18" s="260"/>
    </row>
    <row r="19" spans="2:14" s="259" customFormat="1" ht="19.95" customHeight="1" x14ac:dyDescent="0.3">
      <c r="B19" s="267" t="s">
        <v>481</v>
      </c>
      <c r="C19" s="266">
        <v>49</v>
      </c>
      <c r="D19" s="265">
        <v>598</v>
      </c>
      <c r="E19" s="264" t="s">
        <v>480</v>
      </c>
      <c r="F19" s="263">
        <f t="shared" si="0"/>
        <v>549</v>
      </c>
      <c r="H19" s="258"/>
      <c r="I19" s="258"/>
      <c r="J19" s="262"/>
      <c r="K19" s="261"/>
      <c r="L19" s="260"/>
      <c r="N19" s="260"/>
    </row>
    <row r="20" spans="2:14" s="259" customFormat="1" ht="19.95" customHeight="1" x14ac:dyDescent="0.3">
      <c r="B20" s="267" t="s">
        <v>479</v>
      </c>
      <c r="C20" s="266">
        <v>13</v>
      </c>
      <c r="D20" s="265">
        <v>157</v>
      </c>
      <c r="E20" s="264" t="s">
        <v>478</v>
      </c>
      <c r="F20" s="263">
        <f t="shared" si="0"/>
        <v>144</v>
      </c>
      <c r="H20" s="258"/>
      <c r="I20" s="258"/>
      <c r="J20" s="262"/>
      <c r="K20" s="261"/>
      <c r="L20" s="260"/>
      <c r="N20" s="260"/>
    </row>
    <row r="21" spans="2:14" s="259" customFormat="1" ht="19.95" customHeight="1" x14ac:dyDescent="0.3">
      <c r="B21" s="267" t="s">
        <v>477</v>
      </c>
      <c r="C21" s="266">
        <v>74</v>
      </c>
      <c r="D21" s="265">
        <v>244</v>
      </c>
      <c r="E21" s="264" t="s">
        <v>476</v>
      </c>
      <c r="F21" s="263">
        <f t="shared" si="0"/>
        <v>170</v>
      </c>
      <c r="H21" s="258"/>
      <c r="I21" s="258"/>
      <c r="J21" s="262"/>
      <c r="K21" s="261"/>
      <c r="L21" s="260"/>
      <c r="N21" s="260"/>
    </row>
    <row r="22" spans="2:14" s="259" customFormat="1" ht="19.95" customHeight="1" x14ac:dyDescent="0.3">
      <c r="B22" s="267" t="s">
        <v>475</v>
      </c>
      <c r="C22" s="266"/>
      <c r="D22" s="265">
        <v>153</v>
      </c>
      <c r="E22" s="264">
        <v>0</v>
      </c>
      <c r="F22" s="263">
        <f t="shared" si="0"/>
        <v>153</v>
      </c>
      <c r="H22" s="258"/>
      <c r="I22" s="258"/>
      <c r="J22" s="262"/>
      <c r="K22" s="261"/>
      <c r="L22" s="260"/>
      <c r="N22" s="260"/>
    </row>
    <row r="23" spans="2:14" s="259" customFormat="1" ht="19.95" customHeight="1" x14ac:dyDescent="0.3">
      <c r="B23" s="267" t="s">
        <v>474</v>
      </c>
      <c r="C23" s="266">
        <v>306</v>
      </c>
      <c r="D23" s="265">
        <v>378</v>
      </c>
      <c r="E23" s="264">
        <f>D23/C23*100</f>
        <v>123.52941176470588</v>
      </c>
      <c r="F23" s="263">
        <f t="shared" si="0"/>
        <v>72</v>
      </c>
      <c r="H23" s="258"/>
      <c r="I23" s="258"/>
      <c r="J23" s="262"/>
      <c r="K23" s="261"/>
      <c r="L23" s="260"/>
      <c r="N23" s="260"/>
    </row>
    <row r="24" spans="2:14" s="259" customFormat="1" ht="19.95" customHeight="1" x14ac:dyDescent="0.3">
      <c r="B24" s="267" t="s">
        <v>473</v>
      </c>
      <c r="C24" s="266">
        <v>113</v>
      </c>
      <c r="D24" s="265">
        <v>175</v>
      </c>
      <c r="E24" s="264">
        <f>D24/C24*100</f>
        <v>154.86725663716814</v>
      </c>
      <c r="F24" s="263">
        <f t="shared" si="0"/>
        <v>62</v>
      </c>
      <c r="H24" s="258"/>
      <c r="I24" s="258"/>
      <c r="J24" s="262"/>
      <c r="K24" s="261"/>
      <c r="L24" s="260"/>
      <c r="N24" s="260"/>
    </row>
    <row r="25" spans="2:14" s="259" customFormat="1" ht="19.95" customHeight="1" x14ac:dyDescent="0.3">
      <c r="B25" s="267" t="s">
        <v>472</v>
      </c>
      <c r="C25" s="266">
        <v>107</v>
      </c>
      <c r="D25" s="265">
        <v>138</v>
      </c>
      <c r="E25" s="264">
        <f>D25/C25*100</f>
        <v>128.97196261682242</v>
      </c>
      <c r="F25" s="263">
        <f t="shared" si="0"/>
        <v>31</v>
      </c>
      <c r="H25" s="258"/>
      <c r="I25" s="258"/>
      <c r="J25" s="262"/>
      <c r="K25" s="261"/>
      <c r="L25" s="260"/>
      <c r="N25" s="260"/>
    </row>
    <row r="26" spans="2:14" s="259" customFormat="1" ht="19.95" customHeight="1" x14ac:dyDescent="0.3">
      <c r="B26" s="267" t="s">
        <v>471</v>
      </c>
      <c r="C26" s="266">
        <v>541</v>
      </c>
      <c r="D26" s="265">
        <v>965</v>
      </c>
      <c r="E26" s="264">
        <f>D26/C26*100</f>
        <v>178.37338262476894</v>
      </c>
      <c r="F26" s="263">
        <f t="shared" si="0"/>
        <v>424</v>
      </c>
      <c r="H26" s="258"/>
      <c r="I26" s="258"/>
      <c r="J26" s="262"/>
      <c r="K26" s="261"/>
      <c r="L26" s="260"/>
      <c r="N26" s="260"/>
    </row>
    <row r="27" spans="2:14" s="259" customFormat="1" ht="19.95" customHeight="1" x14ac:dyDescent="0.3">
      <c r="B27" s="267" t="s">
        <v>470</v>
      </c>
      <c r="C27" s="266">
        <v>29</v>
      </c>
      <c r="D27" s="265">
        <v>256</v>
      </c>
      <c r="E27" s="264" t="s">
        <v>469</v>
      </c>
      <c r="F27" s="263">
        <f t="shared" si="0"/>
        <v>227</v>
      </c>
      <c r="H27" s="258"/>
      <c r="I27" s="258"/>
      <c r="J27" s="262"/>
      <c r="K27" s="261"/>
      <c r="L27" s="260"/>
      <c r="N27" s="260"/>
    </row>
    <row r="28" spans="2:14" s="259" customFormat="1" ht="19.95" customHeight="1" x14ac:dyDescent="0.3">
      <c r="B28" s="267" t="s">
        <v>468</v>
      </c>
      <c r="C28" s="266"/>
      <c r="D28" s="265">
        <v>69</v>
      </c>
      <c r="E28" s="264">
        <v>0</v>
      </c>
      <c r="F28" s="263">
        <f t="shared" si="0"/>
        <v>69</v>
      </c>
      <c r="H28" s="258"/>
      <c r="I28" s="258"/>
      <c r="J28" s="262"/>
      <c r="K28" s="261"/>
      <c r="L28" s="260"/>
      <c r="N28" s="260"/>
    </row>
    <row r="29" spans="2:14" s="259" customFormat="1" ht="19.95" customHeight="1" x14ac:dyDescent="0.3">
      <c r="B29" s="267" t="s">
        <v>467</v>
      </c>
      <c r="C29" s="266"/>
      <c r="D29" s="265">
        <v>129</v>
      </c>
      <c r="E29" s="264">
        <v>0</v>
      </c>
      <c r="F29" s="263">
        <f t="shared" si="0"/>
        <v>129</v>
      </c>
      <c r="H29" s="258"/>
      <c r="I29" s="258"/>
      <c r="J29" s="262"/>
      <c r="K29" s="261"/>
      <c r="L29" s="260"/>
      <c r="N29" s="260"/>
    </row>
    <row r="30" spans="2:14" s="259" customFormat="1" ht="19.95" customHeight="1" x14ac:dyDescent="0.3">
      <c r="B30" s="267" t="s">
        <v>466</v>
      </c>
      <c r="C30" s="266">
        <v>78</v>
      </c>
      <c r="D30" s="265">
        <v>393</v>
      </c>
      <c r="E30" s="264" t="s">
        <v>465</v>
      </c>
      <c r="F30" s="263">
        <f t="shared" si="0"/>
        <v>315</v>
      </c>
      <c r="H30" s="258"/>
      <c r="I30" s="258"/>
      <c r="J30" s="262"/>
      <c r="K30" s="261"/>
      <c r="L30" s="260"/>
      <c r="N30" s="260"/>
    </row>
    <row r="31" spans="2:14" ht="18" x14ac:dyDescent="0.25">
      <c r="H31" s="258"/>
      <c r="I31" s="258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I7" sqref="I7:I29"/>
    </sheetView>
  </sheetViews>
  <sheetFormatPr defaultColWidth="8.88671875" defaultRowHeight="13.2" x14ac:dyDescent="0.25"/>
  <cols>
    <col min="1" max="1" width="53.6640625" style="13" customWidth="1"/>
    <col min="2" max="2" width="11.88671875" style="70" customWidth="1"/>
    <col min="3" max="3" width="14.33203125" style="70" customWidth="1"/>
    <col min="4" max="4" width="12" style="70" customWidth="1"/>
    <col min="5" max="5" width="13.6640625" style="70" customWidth="1"/>
    <col min="6" max="6" width="12.109375" style="70" customWidth="1"/>
    <col min="7" max="7" width="13.6640625" style="70" customWidth="1"/>
    <col min="8" max="8" width="12.6640625" style="70" customWidth="1"/>
    <col min="9" max="9" width="14.6640625" style="70" customWidth="1"/>
    <col min="10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2" ht="18" customHeight="1" x14ac:dyDescent="0.25">
      <c r="A1" s="192" t="s">
        <v>389</v>
      </c>
    </row>
    <row r="2" spans="1:12" s="2" customFormat="1" ht="22.8" x14ac:dyDescent="0.4">
      <c r="A2" s="389" t="s">
        <v>251</v>
      </c>
      <c r="B2" s="389"/>
      <c r="C2" s="389"/>
      <c r="D2" s="389"/>
      <c r="E2" s="389"/>
      <c r="F2" s="389"/>
      <c r="G2" s="389"/>
      <c r="H2" s="389"/>
      <c r="I2" s="389"/>
      <c r="J2" s="103"/>
    </row>
    <row r="3" spans="1:12" s="2" customFormat="1" ht="19.5" customHeight="1" x14ac:dyDescent="0.35">
      <c r="A3" s="405" t="s">
        <v>65</v>
      </c>
      <c r="B3" s="405"/>
      <c r="C3" s="405"/>
      <c r="D3" s="405"/>
      <c r="E3" s="405"/>
      <c r="F3" s="405"/>
      <c r="G3" s="405"/>
      <c r="H3" s="405"/>
      <c r="I3" s="405"/>
      <c r="J3" s="104"/>
    </row>
    <row r="4" spans="1:12" s="4" customFormat="1" ht="10.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2" s="4" customFormat="1" ht="34.5" customHeight="1" x14ac:dyDescent="0.2">
      <c r="A5" s="406"/>
      <c r="B5" s="407" t="s">
        <v>449</v>
      </c>
      <c r="C5" s="408"/>
      <c r="D5" s="408"/>
      <c r="E5" s="409"/>
      <c r="F5" s="410" t="s">
        <v>450</v>
      </c>
      <c r="G5" s="411"/>
      <c r="H5" s="411"/>
      <c r="I5" s="412"/>
    </row>
    <row r="6" spans="1:12" s="4" customFormat="1" ht="65.25" customHeight="1" x14ac:dyDescent="0.2">
      <c r="A6" s="406"/>
      <c r="B6" s="106" t="s">
        <v>252</v>
      </c>
      <c r="C6" s="106" t="s">
        <v>253</v>
      </c>
      <c r="D6" s="106" t="s">
        <v>254</v>
      </c>
      <c r="E6" s="106" t="s">
        <v>253</v>
      </c>
      <c r="F6" s="106" t="s">
        <v>252</v>
      </c>
      <c r="G6" s="106" t="s">
        <v>253</v>
      </c>
      <c r="H6" s="106" t="s">
        <v>254</v>
      </c>
      <c r="I6" s="106" t="s">
        <v>253</v>
      </c>
    </row>
    <row r="7" spans="1:12" s="7" customFormat="1" ht="34.5" customHeight="1" x14ac:dyDescent="0.3">
      <c r="A7" s="107" t="s">
        <v>37</v>
      </c>
      <c r="B7" s="227">
        <v>23109</v>
      </c>
      <c r="C7" s="169">
        <v>55.168544690603518</v>
      </c>
      <c r="D7" s="227">
        <v>18779</v>
      </c>
      <c r="E7" s="169">
        <v>44.831455309396482</v>
      </c>
      <c r="F7" s="227">
        <v>7015</v>
      </c>
      <c r="G7" s="169">
        <v>65.899483325504931</v>
      </c>
      <c r="H7" s="227">
        <v>3630</v>
      </c>
      <c r="I7" s="250">
        <v>34.100516674495069</v>
      </c>
      <c r="K7" s="109"/>
    </row>
    <row r="8" spans="1:12" s="7" customFormat="1" ht="29.25" customHeight="1" x14ac:dyDescent="0.3">
      <c r="A8" s="110" t="s">
        <v>66</v>
      </c>
      <c r="B8" s="223">
        <f>SUM(B10:B29)</f>
        <v>18330</v>
      </c>
      <c r="C8" s="169">
        <v>52.153872417913846</v>
      </c>
      <c r="D8" s="223">
        <f>SUM(D10:D28)</f>
        <v>16816</v>
      </c>
      <c r="E8" s="169">
        <v>47.846127582086154</v>
      </c>
      <c r="F8" s="223">
        <f>SUM(F10:F29)</f>
        <v>5693</v>
      </c>
      <c r="G8" s="169">
        <v>63.779968630965719</v>
      </c>
      <c r="H8" s="217">
        <f>SUM(H10:H28)</f>
        <v>3233</v>
      </c>
      <c r="I8" s="250">
        <v>36.220031369034281</v>
      </c>
    </row>
    <row r="9" spans="1:12" s="7" customFormat="1" ht="16.2" x14ac:dyDescent="0.3">
      <c r="A9" s="178" t="s">
        <v>3</v>
      </c>
      <c r="B9" s="224"/>
      <c r="C9" s="186"/>
      <c r="D9" s="217"/>
      <c r="E9" s="225"/>
      <c r="F9" s="226"/>
      <c r="G9" s="186"/>
      <c r="H9" s="226"/>
      <c r="I9" s="186"/>
    </row>
    <row r="10" spans="1:12" ht="15.6" x14ac:dyDescent="0.25">
      <c r="A10" s="111" t="s">
        <v>4</v>
      </c>
      <c r="B10" s="221">
        <v>2660</v>
      </c>
      <c r="C10" s="249">
        <v>28.28282828282828</v>
      </c>
      <c r="D10" s="221">
        <v>6745</v>
      </c>
      <c r="E10" s="249">
        <v>71.717171717171709</v>
      </c>
      <c r="F10" s="221">
        <v>551</v>
      </c>
      <c r="G10" s="249">
        <v>52.277039848197347</v>
      </c>
      <c r="H10" s="221">
        <v>503</v>
      </c>
      <c r="I10" s="251">
        <v>47.72296015180266</v>
      </c>
      <c r="J10" s="12"/>
      <c r="K10" s="15"/>
      <c r="L10" s="15"/>
    </row>
    <row r="11" spans="1:12" ht="15.6" x14ac:dyDescent="0.25">
      <c r="A11" s="10" t="s">
        <v>5</v>
      </c>
      <c r="B11" s="221">
        <v>72</v>
      </c>
      <c r="C11" s="249">
        <v>12.224108658743633</v>
      </c>
      <c r="D11" s="221">
        <v>517</v>
      </c>
      <c r="E11" s="249">
        <v>87.775891341256369</v>
      </c>
      <c r="F11" s="221">
        <v>22</v>
      </c>
      <c r="G11" s="249">
        <v>10.091743119266056</v>
      </c>
      <c r="H11" s="221">
        <v>196</v>
      </c>
      <c r="I11" s="251">
        <v>89.908256880733944</v>
      </c>
      <c r="J11" s="12"/>
      <c r="K11" s="15"/>
      <c r="L11" s="15"/>
    </row>
    <row r="12" spans="1:12" s="16" customFormat="1" ht="15.6" x14ac:dyDescent="0.25">
      <c r="A12" s="10" t="s">
        <v>6</v>
      </c>
      <c r="B12" s="221">
        <v>1975</v>
      </c>
      <c r="C12" s="249">
        <v>49.62311557788945</v>
      </c>
      <c r="D12" s="221">
        <v>2005</v>
      </c>
      <c r="E12" s="249">
        <v>50.376884422110557</v>
      </c>
      <c r="F12" s="221">
        <v>507</v>
      </c>
      <c r="G12" s="249">
        <v>56.270810210876796</v>
      </c>
      <c r="H12" s="221">
        <v>394</v>
      </c>
      <c r="I12" s="251">
        <v>43.729189789123197</v>
      </c>
      <c r="J12" s="12"/>
      <c r="K12" s="15"/>
      <c r="L12" s="15"/>
    </row>
    <row r="13" spans="1:12" ht="31.2" x14ac:dyDescent="0.25">
      <c r="A13" s="10" t="s">
        <v>7</v>
      </c>
      <c r="B13" s="221">
        <v>339</v>
      </c>
      <c r="C13" s="249">
        <v>46.311475409836063</v>
      </c>
      <c r="D13" s="221">
        <v>393</v>
      </c>
      <c r="E13" s="249">
        <v>53.688524590163937</v>
      </c>
      <c r="F13" s="221">
        <v>75</v>
      </c>
      <c r="G13" s="249">
        <v>41.899441340782126</v>
      </c>
      <c r="H13" s="221">
        <v>104</v>
      </c>
      <c r="I13" s="251">
        <v>58.100558659217882</v>
      </c>
      <c r="J13" s="12"/>
      <c r="K13" s="15"/>
      <c r="L13" s="15"/>
    </row>
    <row r="14" spans="1:12" ht="26.25" customHeight="1" x14ac:dyDescent="0.25">
      <c r="A14" s="10" t="s">
        <v>8</v>
      </c>
      <c r="B14" s="221">
        <v>140</v>
      </c>
      <c r="C14" s="249">
        <v>46.05263157894737</v>
      </c>
      <c r="D14" s="221">
        <v>164</v>
      </c>
      <c r="E14" s="249">
        <v>53.94736842105263</v>
      </c>
      <c r="F14" s="221">
        <v>50</v>
      </c>
      <c r="G14" s="249">
        <v>49.019607843137251</v>
      </c>
      <c r="H14" s="221">
        <v>52</v>
      </c>
      <c r="I14" s="251">
        <v>50.980392156862742</v>
      </c>
      <c r="J14" s="12"/>
      <c r="K14" s="15"/>
      <c r="L14" s="15"/>
    </row>
    <row r="15" spans="1:12" ht="15.6" x14ac:dyDescent="0.25">
      <c r="A15" s="10" t="s">
        <v>9</v>
      </c>
      <c r="B15" s="221">
        <v>107</v>
      </c>
      <c r="C15" s="249">
        <v>17.092651757188499</v>
      </c>
      <c r="D15" s="221">
        <v>519</v>
      </c>
      <c r="E15" s="249">
        <v>82.907348242811494</v>
      </c>
      <c r="F15" s="221">
        <v>32</v>
      </c>
      <c r="G15" s="249">
        <v>21.192052980132452</v>
      </c>
      <c r="H15" s="221">
        <v>119</v>
      </c>
      <c r="I15" s="251">
        <v>78.807947019867555</v>
      </c>
      <c r="J15" s="12"/>
      <c r="K15" s="15"/>
      <c r="L15" s="15"/>
    </row>
    <row r="16" spans="1:12" ht="31.2" x14ac:dyDescent="0.25">
      <c r="A16" s="10" t="s">
        <v>10</v>
      </c>
      <c r="B16" s="221">
        <v>3935</v>
      </c>
      <c r="C16" s="249">
        <v>74.682102865818948</v>
      </c>
      <c r="D16" s="221">
        <v>1334</v>
      </c>
      <c r="E16" s="249">
        <v>25.317897134181059</v>
      </c>
      <c r="F16" s="221">
        <v>1086</v>
      </c>
      <c r="G16" s="249">
        <v>78.809869375907112</v>
      </c>
      <c r="H16" s="221">
        <v>292</v>
      </c>
      <c r="I16" s="251">
        <v>21.190130624092888</v>
      </c>
      <c r="J16" s="12"/>
      <c r="K16" s="15"/>
      <c r="L16" s="15"/>
    </row>
    <row r="17" spans="1:12" ht="31.2" x14ac:dyDescent="0.25">
      <c r="A17" s="10" t="s">
        <v>11</v>
      </c>
      <c r="B17" s="221">
        <v>864</v>
      </c>
      <c r="C17" s="249">
        <v>46.30225080385852</v>
      </c>
      <c r="D17" s="221">
        <v>1002</v>
      </c>
      <c r="E17" s="249">
        <v>53.697749196141473</v>
      </c>
      <c r="F17" s="221">
        <v>325</v>
      </c>
      <c r="G17" s="249">
        <v>59.414990859232176</v>
      </c>
      <c r="H17" s="221">
        <v>222</v>
      </c>
      <c r="I17" s="251">
        <v>40.585009140767824</v>
      </c>
      <c r="J17" s="12"/>
      <c r="K17" s="15"/>
      <c r="L17" s="15"/>
    </row>
    <row r="18" spans="1:12" ht="18.75" customHeight="1" x14ac:dyDescent="0.25">
      <c r="A18" s="10" t="s">
        <v>12</v>
      </c>
      <c r="B18" s="221">
        <v>592</v>
      </c>
      <c r="C18" s="249">
        <v>90.381679389312978</v>
      </c>
      <c r="D18" s="221">
        <v>63</v>
      </c>
      <c r="E18" s="249">
        <v>9.6183206106870234</v>
      </c>
      <c r="F18" s="221">
        <v>132</v>
      </c>
      <c r="G18" s="249">
        <v>90.410958904109577</v>
      </c>
      <c r="H18" s="221">
        <v>14</v>
      </c>
      <c r="I18" s="251">
        <v>9.5890410958904102</v>
      </c>
      <c r="J18" s="12"/>
      <c r="K18" s="15"/>
      <c r="L18" s="15"/>
    </row>
    <row r="19" spans="1:12" ht="15.6" x14ac:dyDescent="0.25">
      <c r="A19" s="10" t="s">
        <v>13</v>
      </c>
      <c r="B19" s="221">
        <v>307</v>
      </c>
      <c r="C19" s="249">
        <v>66.021505376344081</v>
      </c>
      <c r="D19" s="221">
        <v>158</v>
      </c>
      <c r="E19" s="249">
        <v>33.978494623655912</v>
      </c>
      <c r="F19" s="221">
        <v>42</v>
      </c>
      <c r="G19" s="249">
        <v>57.534246575342465</v>
      </c>
      <c r="H19" s="221">
        <v>31</v>
      </c>
      <c r="I19" s="251">
        <v>42.465753424657535</v>
      </c>
      <c r="J19" s="12"/>
      <c r="K19" s="15"/>
      <c r="L19" s="15"/>
    </row>
    <row r="20" spans="1:12" ht="15.6" x14ac:dyDescent="0.25">
      <c r="A20" s="10" t="s">
        <v>14</v>
      </c>
      <c r="B20" s="221">
        <v>421</v>
      </c>
      <c r="C20" s="249">
        <v>81.589147286821699</v>
      </c>
      <c r="D20" s="221">
        <v>95</v>
      </c>
      <c r="E20" s="249">
        <v>18.410852713178294</v>
      </c>
      <c r="F20" s="221">
        <v>121</v>
      </c>
      <c r="G20" s="249">
        <v>80.132450331125824</v>
      </c>
      <c r="H20" s="221">
        <v>30</v>
      </c>
      <c r="I20" s="251">
        <v>19.867549668874172</v>
      </c>
      <c r="J20" s="12"/>
      <c r="K20" s="15"/>
      <c r="L20" s="15"/>
    </row>
    <row r="21" spans="1:12" ht="15.6" x14ac:dyDescent="0.25">
      <c r="A21" s="10" t="s">
        <v>15</v>
      </c>
      <c r="B21" s="221">
        <v>139</v>
      </c>
      <c r="C21" s="249">
        <v>60.698689956331876</v>
      </c>
      <c r="D21" s="221">
        <v>90</v>
      </c>
      <c r="E21" s="249">
        <v>39.301310043668117</v>
      </c>
      <c r="F21" s="221">
        <v>36</v>
      </c>
      <c r="G21" s="249">
        <v>59.016393442622949</v>
      </c>
      <c r="H21" s="221">
        <v>25</v>
      </c>
      <c r="I21" s="251">
        <v>40.983606557377051</v>
      </c>
      <c r="J21" s="12"/>
      <c r="K21" s="15"/>
      <c r="L21" s="15"/>
    </row>
    <row r="22" spans="1:12" ht="15.6" x14ac:dyDescent="0.25">
      <c r="A22" s="10" t="s">
        <v>16</v>
      </c>
      <c r="B22" s="221">
        <v>274</v>
      </c>
      <c r="C22" s="249">
        <v>59.179265658747305</v>
      </c>
      <c r="D22" s="221">
        <v>189</v>
      </c>
      <c r="E22" s="249">
        <v>40.820734341252702</v>
      </c>
      <c r="F22" s="221">
        <v>82</v>
      </c>
      <c r="G22" s="249">
        <v>66.129032258064512</v>
      </c>
      <c r="H22" s="221">
        <v>42</v>
      </c>
      <c r="I22" s="251">
        <v>33.87096774193548</v>
      </c>
      <c r="J22" s="12"/>
      <c r="K22" s="15"/>
      <c r="L22" s="15"/>
    </row>
    <row r="23" spans="1:12" ht="31.2" x14ac:dyDescent="0.25">
      <c r="A23" s="10" t="s">
        <v>17</v>
      </c>
      <c r="B23" s="221">
        <v>435</v>
      </c>
      <c r="C23" s="249">
        <v>54.17185554171855</v>
      </c>
      <c r="D23" s="221">
        <v>368</v>
      </c>
      <c r="E23" s="249">
        <v>45.828144458281443</v>
      </c>
      <c r="F23" s="221">
        <v>126</v>
      </c>
      <c r="G23" s="249">
        <v>58.604651162790702</v>
      </c>
      <c r="H23" s="221">
        <v>89</v>
      </c>
      <c r="I23" s="251">
        <v>41.395348837209298</v>
      </c>
      <c r="J23" s="12"/>
      <c r="K23" s="15"/>
      <c r="L23" s="15"/>
    </row>
    <row r="24" spans="1:12" ht="31.2" x14ac:dyDescent="0.25">
      <c r="A24" s="10" t="s">
        <v>18</v>
      </c>
      <c r="B24" s="221">
        <v>3740</v>
      </c>
      <c r="C24" s="249">
        <v>60.547191193135831</v>
      </c>
      <c r="D24" s="221">
        <v>2437</v>
      </c>
      <c r="E24" s="249">
        <v>39.452808806864176</v>
      </c>
      <c r="F24" s="221">
        <v>1700</v>
      </c>
      <c r="G24" s="249">
        <v>65.159064775776159</v>
      </c>
      <c r="H24" s="221">
        <v>909</v>
      </c>
      <c r="I24" s="251">
        <v>34.840935224223841</v>
      </c>
      <c r="J24" s="12"/>
      <c r="K24" s="15"/>
      <c r="L24" s="15"/>
    </row>
    <row r="25" spans="1:12" ht="15.6" x14ac:dyDescent="0.25">
      <c r="A25" s="10" t="s">
        <v>19</v>
      </c>
      <c r="B25" s="221">
        <v>666</v>
      </c>
      <c r="C25" s="249">
        <v>66.533466533466537</v>
      </c>
      <c r="D25" s="221">
        <v>335</v>
      </c>
      <c r="E25" s="249">
        <v>33.466533466533463</v>
      </c>
      <c r="F25" s="221">
        <v>244</v>
      </c>
      <c r="G25" s="249">
        <v>71.137026239067055</v>
      </c>
      <c r="H25" s="221">
        <v>99</v>
      </c>
      <c r="I25" s="251">
        <v>28.862973760932949</v>
      </c>
      <c r="J25" s="12"/>
      <c r="K25" s="15"/>
      <c r="L25" s="15"/>
    </row>
    <row r="26" spans="1:12" ht="19.5" customHeight="1" x14ac:dyDescent="0.25">
      <c r="A26" s="10" t="s">
        <v>20</v>
      </c>
      <c r="B26" s="221">
        <v>1411</v>
      </c>
      <c r="C26" s="249">
        <v>81.892048752176436</v>
      </c>
      <c r="D26" s="221">
        <v>312</v>
      </c>
      <c r="E26" s="249">
        <v>18.107951247823564</v>
      </c>
      <c r="F26" s="248">
        <v>474</v>
      </c>
      <c r="G26" s="249">
        <v>83.893805309734518</v>
      </c>
      <c r="H26" s="221">
        <v>91</v>
      </c>
      <c r="I26" s="251">
        <v>16.10619469026549</v>
      </c>
      <c r="J26" s="12"/>
      <c r="K26" s="15"/>
      <c r="L26" s="15"/>
    </row>
    <row r="27" spans="1:12" ht="15.6" x14ac:dyDescent="0.25">
      <c r="A27" s="10" t="s">
        <v>21</v>
      </c>
      <c r="B27" s="222">
        <v>91</v>
      </c>
      <c r="C27" s="249">
        <v>63.636363636363633</v>
      </c>
      <c r="D27" s="221">
        <v>52</v>
      </c>
      <c r="E27" s="249">
        <v>36.363636363636367</v>
      </c>
      <c r="F27" s="248">
        <v>35</v>
      </c>
      <c r="G27" s="249">
        <v>72.916666666666657</v>
      </c>
      <c r="H27" s="221">
        <v>13</v>
      </c>
      <c r="I27" s="251">
        <v>27.083333333333332</v>
      </c>
      <c r="J27" s="12"/>
      <c r="K27" s="15"/>
      <c r="L27" s="15"/>
    </row>
    <row r="28" spans="1:12" ht="15.6" x14ac:dyDescent="0.25">
      <c r="A28" s="10" t="s">
        <v>22</v>
      </c>
      <c r="B28" s="222">
        <v>160</v>
      </c>
      <c r="C28" s="249">
        <v>80.808080808080803</v>
      </c>
      <c r="D28" s="221">
        <v>38</v>
      </c>
      <c r="E28" s="249">
        <v>19.19191919191919</v>
      </c>
      <c r="F28" s="248">
        <v>51</v>
      </c>
      <c r="G28" s="249">
        <v>86.440677966101703</v>
      </c>
      <c r="H28" s="221">
        <v>8</v>
      </c>
      <c r="I28" s="251">
        <v>13.559322033898304</v>
      </c>
      <c r="J28" s="12"/>
      <c r="K28" s="15"/>
      <c r="L28" s="15"/>
    </row>
    <row r="29" spans="1:12" ht="13.8" x14ac:dyDescent="0.25">
      <c r="A29" s="200" t="s">
        <v>404</v>
      </c>
      <c r="B29" s="222">
        <v>2</v>
      </c>
      <c r="C29" s="249">
        <v>100</v>
      </c>
      <c r="D29" s="221">
        <v>0</v>
      </c>
      <c r="E29" s="249">
        <v>0</v>
      </c>
      <c r="F29" s="248">
        <v>2</v>
      </c>
      <c r="G29" s="249">
        <v>100</v>
      </c>
      <c r="H29" s="221">
        <v>0</v>
      </c>
      <c r="I29" s="251">
        <v>0</v>
      </c>
    </row>
    <row r="30" spans="1:12" ht="12.75" x14ac:dyDescent="0.2">
      <c r="A30" s="17"/>
      <c r="B30" s="69"/>
      <c r="C30" s="69"/>
      <c r="D30" s="112"/>
      <c r="E30" s="112"/>
      <c r="F30" s="69"/>
      <c r="G30" s="69"/>
      <c r="H30" s="69"/>
      <c r="I30" s="69"/>
    </row>
    <row r="31" spans="1:12" ht="12.75" x14ac:dyDescent="0.2">
      <c r="A31" s="17"/>
      <c r="B31" s="69"/>
      <c r="C31" s="69"/>
      <c r="D31" s="69"/>
      <c r="E31" s="69"/>
      <c r="F31" s="69"/>
      <c r="G31" s="69"/>
      <c r="H31" s="69"/>
      <c r="I31" s="69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G30" sqref="G30"/>
    </sheetView>
  </sheetViews>
  <sheetFormatPr defaultColWidth="8.88671875" defaultRowHeight="18" x14ac:dyDescent="0.35"/>
  <cols>
    <col min="1" max="1" width="43.109375" style="13" customWidth="1"/>
    <col min="2" max="2" width="12" style="13" customWidth="1"/>
    <col min="3" max="3" width="11.109375" style="13" customWidth="1"/>
    <col min="4" max="4" width="13.6640625" style="13" customWidth="1"/>
    <col min="5" max="6" width="13.33203125" style="13" customWidth="1"/>
    <col min="7" max="7" width="13.6640625" style="13" customWidth="1"/>
    <col min="8" max="8" width="8.88671875" style="13"/>
    <col min="9" max="9" width="11.88671875" style="28" customWidth="1"/>
    <col min="10" max="10" width="9.33203125" style="13" bestFit="1" customWidth="1"/>
    <col min="11" max="256" width="8.88671875" style="13"/>
    <col min="257" max="257" width="43.109375" style="13" customWidth="1"/>
    <col min="258" max="259" width="12" style="13" customWidth="1"/>
    <col min="260" max="260" width="13.6640625" style="13" customWidth="1"/>
    <col min="261" max="262" width="12" style="13" customWidth="1"/>
    <col min="263" max="263" width="13.6640625" style="13" customWidth="1"/>
    <col min="264" max="264" width="8.88671875" style="13"/>
    <col min="265" max="265" width="11.88671875" style="13" customWidth="1"/>
    <col min="266" max="266" width="9.33203125" style="13" bestFit="1" customWidth="1"/>
    <col min="267" max="512" width="8.88671875" style="13"/>
    <col min="513" max="513" width="43.109375" style="13" customWidth="1"/>
    <col min="514" max="515" width="12" style="13" customWidth="1"/>
    <col min="516" max="516" width="13.6640625" style="13" customWidth="1"/>
    <col min="517" max="518" width="12" style="13" customWidth="1"/>
    <col min="519" max="519" width="13.6640625" style="13" customWidth="1"/>
    <col min="520" max="520" width="8.88671875" style="13"/>
    <col min="521" max="521" width="11.88671875" style="13" customWidth="1"/>
    <col min="522" max="522" width="9.33203125" style="13" bestFit="1" customWidth="1"/>
    <col min="523" max="768" width="8.88671875" style="13"/>
    <col min="769" max="769" width="43.109375" style="13" customWidth="1"/>
    <col min="770" max="771" width="12" style="13" customWidth="1"/>
    <col min="772" max="772" width="13.6640625" style="13" customWidth="1"/>
    <col min="773" max="774" width="12" style="13" customWidth="1"/>
    <col min="775" max="775" width="13.6640625" style="13" customWidth="1"/>
    <col min="776" max="776" width="8.88671875" style="13"/>
    <col min="777" max="777" width="11.88671875" style="13" customWidth="1"/>
    <col min="778" max="778" width="9.33203125" style="13" bestFit="1" customWidth="1"/>
    <col min="779" max="1024" width="8.88671875" style="13"/>
    <col min="1025" max="1025" width="43.109375" style="13" customWidth="1"/>
    <col min="1026" max="1027" width="12" style="13" customWidth="1"/>
    <col min="1028" max="1028" width="13.6640625" style="13" customWidth="1"/>
    <col min="1029" max="1030" width="12" style="13" customWidth="1"/>
    <col min="1031" max="1031" width="13.6640625" style="13" customWidth="1"/>
    <col min="1032" max="1032" width="8.88671875" style="13"/>
    <col min="1033" max="1033" width="11.88671875" style="13" customWidth="1"/>
    <col min="1034" max="1034" width="9.33203125" style="13" bestFit="1" customWidth="1"/>
    <col min="1035" max="1280" width="8.88671875" style="13"/>
    <col min="1281" max="1281" width="43.109375" style="13" customWidth="1"/>
    <col min="1282" max="1283" width="12" style="13" customWidth="1"/>
    <col min="1284" max="1284" width="13.6640625" style="13" customWidth="1"/>
    <col min="1285" max="1286" width="12" style="13" customWidth="1"/>
    <col min="1287" max="1287" width="13.6640625" style="13" customWidth="1"/>
    <col min="1288" max="1288" width="8.88671875" style="13"/>
    <col min="1289" max="1289" width="11.88671875" style="13" customWidth="1"/>
    <col min="1290" max="1290" width="9.33203125" style="13" bestFit="1" customWidth="1"/>
    <col min="1291" max="1536" width="8.88671875" style="13"/>
    <col min="1537" max="1537" width="43.109375" style="13" customWidth="1"/>
    <col min="1538" max="1539" width="12" style="13" customWidth="1"/>
    <col min="1540" max="1540" width="13.6640625" style="13" customWidth="1"/>
    <col min="1541" max="1542" width="12" style="13" customWidth="1"/>
    <col min="1543" max="1543" width="13.6640625" style="13" customWidth="1"/>
    <col min="1544" max="1544" width="8.88671875" style="13"/>
    <col min="1545" max="1545" width="11.88671875" style="13" customWidth="1"/>
    <col min="1546" max="1546" width="9.33203125" style="13" bestFit="1" customWidth="1"/>
    <col min="1547" max="1792" width="8.88671875" style="13"/>
    <col min="1793" max="1793" width="43.109375" style="13" customWidth="1"/>
    <col min="1794" max="1795" width="12" style="13" customWidth="1"/>
    <col min="1796" max="1796" width="13.6640625" style="13" customWidth="1"/>
    <col min="1797" max="1798" width="12" style="13" customWidth="1"/>
    <col min="1799" max="1799" width="13.6640625" style="13" customWidth="1"/>
    <col min="1800" max="1800" width="8.88671875" style="13"/>
    <col min="1801" max="1801" width="11.88671875" style="13" customWidth="1"/>
    <col min="1802" max="1802" width="9.33203125" style="13" bestFit="1" customWidth="1"/>
    <col min="1803" max="2048" width="8.88671875" style="13"/>
    <col min="2049" max="2049" width="43.109375" style="13" customWidth="1"/>
    <col min="2050" max="2051" width="12" style="13" customWidth="1"/>
    <col min="2052" max="2052" width="13.6640625" style="13" customWidth="1"/>
    <col min="2053" max="2054" width="12" style="13" customWidth="1"/>
    <col min="2055" max="2055" width="13.6640625" style="13" customWidth="1"/>
    <col min="2056" max="2056" width="8.88671875" style="13"/>
    <col min="2057" max="2057" width="11.88671875" style="13" customWidth="1"/>
    <col min="2058" max="2058" width="9.33203125" style="13" bestFit="1" customWidth="1"/>
    <col min="2059" max="2304" width="8.88671875" style="13"/>
    <col min="2305" max="2305" width="43.109375" style="13" customWidth="1"/>
    <col min="2306" max="2307" width="12" style="13" customWidth="1"/>
    <col min="2308" max="2308" width="13.6640625" style="13" customWidth="1"/>
    <col min="2309" max="2310" width="12" style="13" customWidth="1"/>
    <col min="2311" max="2311" width="13.6640625" style="13" customWidth="1"/>
    <col min="2312" max="2312" width="8.88671875" style="13"/>
    <col min="2313" max="2313" width="11.88671875" style="13" customWidth="1"/>
    <col min="2314" max="2314" width="9.33203125" style="13" bestFit="1" customWidth="1"/>
    <col min="2315" max="2560" width="8.88671875" style="13"/>
    <col min="2561" max="2561" width="43.109375" style="13" customWidth="1"/>
    <col min="2562" max="2563" width="12" style="13" customWidth="1"/>
    <col min="2564" max="2564" width="13.6640625" style="13" customWidth="1"/>
    <col min="2565" max="2566" width="12" style="13" customWidth="1"/>
    <col min="2567" max="2567" width="13.6640625" style="13" customWidth="1"/>
    <col min="2568" max="2568" width="8.88671875" style="13"/>
    <col min="2569" max="2569" width="11.88671875" style="13" customWidth="1"/>
    <col min="2570" max="2570" width="9.33203125" style="13" bestFit="1" customWidth="1"/>
    <col min="2571" max="2816" width="8.88671875" style="13"/>
    <col min="2817" max="2817" width="43.109375" style="13" customWidth="1"/>
    <col min="2818" max="2819" width="12" style="13" customWidth="1"/>
    <col min="2820" max="2820" width="13.6640625" style="13" customWidth="1"/>
    <col min="2821" max="2822" width="12" style="13" customWidth="1"/>
    <col min="2823" max="2823" width="13.6640625" style="13" customWidth="1"/>
    <col min="2824" max="2824" width="8.88671875" style="13"/>
    <col min="2825" max="2825" width="11.88671875" style="13" customWidth="1"/>
    <col min="2826" max="2826" width="9.33203125" style="13" bestFit="1" customWidth="1"/>
    <col min="2827" max="3072" width="8.88671875" style="13"/>
    <col min="3073" max="3073" width="43.109375" style="13" customWidth="1"/>
    <col min="3074" max="3075" width="12" style="13" customWidth="1"/>
    <col min="3076" max="3076" width="13.6640625" style="13" customWidth="1"/>
    <col min="3077" max="3078" width="12" style="13" customWidth="1"/>
    <col min="3079" max="3079" width="13.6640625" style="13" customWidth="1"/>
    <col min="3080" max="3080" width="8.88671875" style="13"/>
    <col min="3081" max="3081" width="11.88671875" style="13" customWidth="1"/>
    <col min="3082" max="3082" width="9.33203125" style="13" bestFit="1" customWidth="1"/>
    <col min="3083" max="3328" width="8.88671875" style="13"/>
    <col min="3329" max="3329" width="43.109375" style="13" customWidth="1"/>
    <col min="3330" max="3331" width="12" style="13" customWidth="1"/>
    <col min="3332" max="3332" width="13.6640625" style="13" customWidth="1"/>
    <col min="3333" max="3334" width="12" style="13" customWidth="1"/>
    <col min="3335" max="3335" width="13.6640625" style="13" customWidth="1"/>
    <col min="3336" max="3336" width="8.88671875" style="13"/>
    <col min="3337" max="3337" width="11.88671875" style="13" customWidth="1"/>
    <col min="3338" max="3338" width="9.33203125" style="13" bestFit="1" customWidth="1"/>
    <col min="3339" max="3584" width="8.88671875" style="13"/>
    <col min="3585" max="3585" width="43.109375" style="13" customWidth="1"/>
    <col min="3586" max="3587" width="12" style="13" customWidth="1"/>
    <col min="3588" max="3588" width="13.6640625" style="13" customWidth="1"/>
    <col min="3589" max="3590" width="12" style="13" customWidth="1"/>
    <col min="3591" max="3591" width="13.6640625" style="13" customWidth="1"/>
    <col min="3592" max="3592" width="8.88671875" style="13"/>
    <col min="3593" max="3593" width="11.88671875" style="13" customWidth="1"/>
    <col min="3594" max="3594" width="9.33203125" style="13" bestFit="1" customWidth="1"/>
    <col min="3595" max="3840" width="8.88671875" style="13"/>
    <col min="3841" max="3841" width="43.109375" style="13" customWidth="1"/>
    <col min="3842" max="3843" width="12" style="13" customWidth="1"/>
    <col min="3844" max="3844" width="13.6640625" style="13" customWidth="1"/>
    <col min="3845" max="3846" width="12" style="13" customWidth="1"/>
    <col min="3847" max="3847" width="13.6640625" style="13" customWidth="1"/>
    <col min="3848" max="3848" width="8.88671875" style="13"/>
    <col min="3849" max="3849" width="11.88671875" style="13" customWidth="1"/>
    <col min="3850" max="3850" width="9.33203125" style="13" bestFit="1" customWidth="1"/>
    <col min="3851" max="4096" width="8.88671875" style="13"/>
    <col min="4097" max="4097" width="43.109375" style="13" customWidth="1"/>
    <col min="4098" max="4099" width="12" style="13" customWidth="1"/>
    <col min="4100" max="4100" width="13.6640625" style="13" customWidth="1"/>
    <col min="4101" max="4102" width="12" style="13" customWidth="1"/>
    <col min="4103" max="4103" width="13.6640625" style="13" customWidth="1"/>
    <col min="4104" max="4104" width="8.88671875" style="13"/>
    <col min="4105" max="4105" width="11.88671875" style="13" customWidth="1"/>
    <col min="4106" max="4106" width="9.33203125" style="13" bestFit="1" customWidth="1"/>
    <col min="4107" max="4352" width="8.88671875" style="13"/>
    <col min="4353" max="4353" width="43.109375" style="13" customWidth="1"/>
    <col min="4354" max="4355" width="12" style="13" customWidth="1"/>
    <col min="4356" max="4356" width="13.6640625" style="13" customWidth="1"/>
    <col min="4357" max="4358" width="12" style="13" customWidth="1"/>
    <col min="4359" max="4359" width="13.6640625" style="13" customWidth="1"/>
    <col min="4360" max="4360" width="8.88671875" style="13"/>
    <col min="4361" max="4361" width="11.88671875" style="13" customWidth="1"/>
    <col min="4362" max="4362" width="9.33203125" style="13" bestFit="1" customWidth="1"/>
    <col min="4363" max="4608" width="8.88671875" style="13"/>
    <col min="4609" max="4609" width="43.109375" style="13" customWidth="1"/>
    <col min="4610" max="4611" width="12" style="13" customWidth="1"/>
    <col min="4612" max="4612" width="13.6640625" style="13" customWidth="1"/>
    <col min="4613" max="4614" width="12" style="13" customWidth="1"/>
    <col min="4615" max="4615" width="13.6640625" style="13" customWidth="1"/>
    <col min="4616" max="4616" width="8.88671875" style="13"/>
    <col min="4617" max="4617" width="11.88671875" style="13" customWidth="1"/>
    <col min="4618" max="4618" width="9.33203125" style="13" bestFit="1" customWidth="1"/>
    <col min="4619" max="4864" width="8.88671875" style="13"/>
    <col min="4865" max="4865" width="43.109375" style="13" customWidth="1"/>
    <col min="4866" max="4867" width="12" style="13" customWidth="1"/>
    <col min="4868" max="4868" width="13.6640625" style="13" customWidth="1"/>
    <col min="4869" max="4870" width="12" style="13" customWidth="1"/>
    <col min="4871" max="4871" width="13.6640625" style="13" customWidth="1"/>
    <col min="4872" max="4872" width="8.88671875" style="13"/>
    <col min="4873" max="4873" width="11.88671875" style="13" customWidth="1"/>
    <col min="4874" max="4874" width="9.33203125" style="13" bestFit="1" customWidth="1"/>
    <col min="4875" max="5120" width="8.88671875" style="13"/>
    <col min="5121" max="5121" width="43.109375" style="13" customWidth="1"/>
    <col min="5122" max="5123" width="12" style="13" customWidth="1"/>
    <col min="5124" max="5124" width="13.6640625" style="13" customWidth="1"/>
    <col min="5125" max="5126" width="12" style="13" customWidth="1"/>
    <col min="5127" max="5127" width="13.6640625" style="13" customWidth="1"/>
    <col min="5128" max="5128" width="8.88671875" style="13"/>
    <col min="5129" max="5129" width="11.88671875" style="13" customWidth="1"/>
    <col min="5130" max="5130" width="9.33203125" style="13" bestFit="1" customWidth="1"/>
    <col min="5131" max="5376" width="8.88671875" style="13"/>
    <col min="5377" max="5377" width="43.109375" style="13" customWidth="1"/>
    <col min="5378" max="5379" width="12" style="13" customWidth="1"/>
    <col min="5380" max="5380" width="13.6640625" style="13" customWidth="1"/>
    <col min="5381" max="5382" width="12" style="13" customWidth="1"/>
    <col min="5383" max="5383" width="13.6640625" style="13" customWidth="1"/>
    <col min="5384" max="5384" width="8.88671875" style="13"/>
    <col min="5385" max="5385" width="11.88671875" style="13" customWidth="1"/>
    <col min="5386" max="5386" width="9.33203125" style="13" bestFit="1" customWidth="1"/>
    <col min="5387" max="5632" width="8.88671875" style="13"/>
    <col min="5633" max="5633" width="43.109375" style="13" customWidth="1"/>
    <col min="5634" max="5635" width="12" style="13" customWidth="1"/>
    <col min="5636" max="5636" width="13.6640625" style="13" customWidth="1"/>
    <col min="5637" max="5638" width="12" style="13" customWidth="1"/>
    <col min="5639" max="5639" width="13.6640625" style="13" customWidth="1"/>
    <col min="5640" max="5640" width="8.88671875" style="13"/>
    <col min="5641" max="5641" width="11.88671875" style="13" customWidth="1"/>
    <col min="5642" max="5642" width="9.33203125" style="13" bestFit="1" customWidth="1"/>
    <col min="5643" max="5888" width="8.88671875" style="13"/>
    <col min="5889" max="5889" width="43.109375" style="13" customWidth="1"/>
    <col min="5890" max="5891" width="12" style="13" customWidth="1"/>
    <col min="5892" max="5892" width="13.6640625" style="13" customWidth="1"/>
    <col min="5893" max="5894" width="12" style="13" customWidth="1"/>
    <col min="5895" max="5895" width="13.6640625" style="13" customWidth="1"/>
    <col min="5896" max="5896" width="8.88671875" style="13"/>
    <col min="5897" max="5897" width="11.88671875" style="13" customWidth="1"/>
    <col min="5898" max="5898" width="9.33203125" style="13" bestFit="1" customWidth="1"/>
    <col min="5899" max="6144" width="8.88671875" style="13"/>
    <col min="6145" max="6145" width="43.109375" style="13" customWidth="1"/>
    <col min="6146" max="6147" width="12" style="13" customWidth="1"/>
    <col min="6148" max="6148" width="13.6640625" style="13" customWidth="1"/>
    <col min="6149" max="6150" width="12" style="13" customWidth="1"/>
    <col min="6151" max="6151" width="13.6640625" style="13" customWidth="1"/>
    <col min="6152" max="6152" width="8.88671875" style="13"/>
    <col min="6153" max="6153" width="11.88671875" style="13" customWidth="1"/>
    <col min="6154" max="6154" width="9.33203125" style="13" bestFit="1" customWidth="1"/>
    <col min="6155" max="6400" width="8.88671875" style="13"/>
    <col min="6401" max="6401" width="43.109375" style="13" customWidth="1"/>
    <col min="6402" max="6403" width="12" style="13" customWidth="1"/>
    <col min="6404" max="6404" width="13.6640625" style="13" customWidth="1"/>
    <col min="6405" max="6406" width="12" style="13" customWidth="1"/>
    <col min="6407" max="6407" width="13.6640625" style="13" customWidth="1"/>
    <col min="6408" max="6408" width="8.88671875" style="13"/>
    <col min="6409" max="6409" width="11.88671875" style="13" customWidth="1"/>
    <col min="6410" max="6410" width="9.33203125" style="13" bestFit="1" customWidth="1"/>
    <col min="6411" max="6656" width="8.88671875" style="13"/>
    <col min="6657" max="6657" width="43.109375" style="13" customWidth="1"/>
    <col min="6658" max="6659" width="12" style="13" customWidth="1"/>
    <col min="6660" max="6660" width="13.6640625" style="13" customWidth="1"/>
    <col min="6661" max="6662" width="12" style="13" customWidth="1"/>
    <col min="6663" max="6663" width="13.6640625" style="13" customWidth="1"/>
    <col min="6664" max="6664" width="8.88671875" style="13"/>
    <col min="6665" max="6665" width="11.88671875" style="13" customWidth="1"/>
    <col min="6666" max="6666" width="9.33203125" style="13" bestFit="1" customWidth="1"/>
    <col min="6667" max="6912" width="8.88671875" style="13"/>
    <col min="6913" max="6913" width="43.109375" style="13" customWidth="1"/>
    <col min="6914" max="6915" width="12" style="13" customWidth="1"/>
    <col min="6916" max="6916" width="13.6640625" style="13" customWidth="1"/>
    <col min="6917" max="6918" width="12" style="13" customWidth="1"/>
    <col min="6919" max="6919" width="13.6640625" style="13" customWidth="1"/>
    <col min="6920" max="6920" width="8.88671875" style="13"/>
    <col min="6921" max="6921" width="11.88671875" style="13" customWidth="1"/>
    <col min="6922" max="6922" width="9.33203125" style="13" bestFit="1" customWidth="1"/>
    <col min="6923" max="7168" width="8.88671875" style="13"/>
    <col min="7169" max="7169" width="43.109375" style="13" customWidth="1"/>
    <col min="7170" max="7171" width="12" style="13" customWidth="1"/>
    <col min="7172" max="7172" width="13.6640625" style="13" customWidth="1"/>
    <col min="7173" max="7174" width="12" style="13" customWidth="1"/>
    <col min="7175" max="7175" width="13.6640625" style="13" customWidth="1"/>
    <col min="7176" max="7176" width="8.88671875" style="13"/>
    <col min="7177" max="7177" width="11.88671875" style="13" customWidth="1"/>
    <col min="7178" max="7178" width="9.33203125" style="13" bestFit="1" customWidth="1"/>
    <col min="7179" max="7424" width="8.88671875" style="13"/>
    <col min="7425" max="7425" width="43.109375" style="13" customWidth="1"/>
    <col min="7426" max="7427" width="12" style="13" customWidth="1"/>
    <col min="7428" max="7428" width="13.6640625" style="13" customWidth="1"/>
    <col min="7429" max="7430" width="12" style="13" customWidth="1"/>
    <col min="7431" max="7431" width="13.6640625" style="13" customWidth="1"/>
    <col min="7432" max="7432" width="8.88671875" style="13"/>
    <col min="7433" max="7433" width="11.88671875" style="13" customWidth="1"/>
    <col min="7434" max="7434" width="9.33203125" style="13" bestFit="1" customWidth="1"/>
    <col min="7435" max="7680" width="8.88671875" style="13"/>
    <col min="7681" max="7681" width="43.109375" style="13" customWidth="1"/>
    <col min="7682" max="7683" width="12" style="13" customWidth="1"/>
    <col min="7684" max="7684" width="13.6640625" style="13" customWidth="1"/>
    <col min="7685" max="7686" width="12" style="13" customWidth="1"/>
    <col min="7687" max="7687" width="13.6640625" style="13" customWidth="1"/>
    <col min="7688" max="7688" width="8.88671875" style="13"/>
    <col min="7689" max="7689" width="11.88671875" style="13" customWidth="1"/>
    <col min="7690" max="7690" width="9.33203125" style="13" bestFit="1" customWidth="1"/>
    <col min="7691" max="7936" width="8.88671875" style="13"/>
    <col min="7937" max="7937" width="43.109375" style="13" customWidth="1"/>
    <col min="7938" max="7939" width="12" style="13" customWidth="1"/>
    <col min="7940" max="7940" width="13.6640625" style="13" customWidth="1"/>
    <col min="7941" max="7942" width="12" style="13" customWidth="1"/>
    <col min="7943" max="7943" width="13.6640625" style="13" customWidth="1"/>
    <col min="7944" max="7944" width="8.88671875" style="13"/>
    <col min="7945" max="7945" width="11.88671875" style="13" customWidth="1"/>
    <col min="7946" max="7946" width="9.33203125" style="13" bestFit="1" customWidth="1"/>
    <col min="7947" max="8192" width="8.88671875" style="13"/>
    <col min="8193" max="8193" width="43.109375" style="13" customWidth="1"/>
    <col min="8194" max="8195" width="12" style="13" customWidth="1"/>
    <col min="8196" max="8196" width="13.6640625" style="13" customWidth="1"/>
    <col min="8197" max="8198" width="12" style="13" customWidth="1"/>
    <col min="8199" max="8199" width="13.6640625" style="13" customWidth="1"/>
    <col min="8200" max="8200" width="8.88671875" style="13"/>
    <col min="8201" max="8201" width="11.88671875" style="13" customWidth="1"/>
    <col min="8202" max="8202" width="9.33203125" style="13" bestFit="1" customWidth="1"/>
    <col min="8203" max="8448" width="8.88671875" style="13"/>
    <col min="8449" max="8449" width="43.109375" style="13" customWidth="1"/>
    <col min="8450" max="8451" width="12" style="13" customWidth="1"/>
    <col min="8452" max="8452" width="13.6640625" style="13" customWidth="1"/>
    <col min="8453" max="8454" width="12" style="13" customWidth="1"/>
    <col min="8455" max="8455" width="13.6640625" style="13" customWidth="1"/>
    <col min="8456" max="8456" width="8.88671875" style="13"/>
    <col min="8457" max="8457" width="11.88671875" style="13" customWidth="1"/>
    <col min="8458" max="8458" width="9.33203125" style="13" bestFit="1" customWidth="1"/>
    <col min="8459" max="8704" width="8.88671875" style="13"/>
    <col min="8705" max="8705" width="43.109375" style="13" customWidth="1"/>
    <col min="8706" max="8707" width="12" style="13" customWidth="1"/>
    <col min="8708" max="8708" width="13.6640625" style="13" customWidth="1"/>
    <col min="8709" max="8710" width="12" style="13" customWidth="1"/>
    <col min="8711" max="8711" width="13.6640625" style="13" customWidth="1"/>
    <col min="8712" max="8712" width="8.88671875" style="13"/>
    <col min="8713" max="8713" width="11.88671875" style="13" customWidth="1"/>
    <col min="8714" max="8714" width="9.33203125" style="13" bestFit="1" customWidth="1"/>
    <col min="8715" max="8960" width="8.88671875" style="13"/>
    <col min="8961" max="8961" width="43.109375" style="13" customWidth="1"/>
    <col min="8962" max="8963" width="12" style="13" customWidth="1"/>
    <col min="8964" max="8964" width="13.6640625" style="13" customWidth="1"/>
    <col min="8965" max="8966" width="12" style="13" customWidth="1"/>
    <col min="8967" max="8967" width="13.6640625" style="13" customWidth="1"/>
    <col min="8968" max="8968" width="8.88671875" style="13"/>
    <col min="8969" max="8969" width="11.88671875" style="13" customWidth="1"/>
    <col min="8970" max="8970" width="9.33203125" style="13" bestFit="1" customWidth="1"/>
    <col min="8971" max="9216" width="8.88671875" style="13"/>
    <col min="9217" max="9217" width="43.109375" style="13" customWidth="1"/>
    <col min="9218" max="9219" width="12" style="13" customWidth="1"/>
    <col min="9220" max="9220" width="13.6640625" style="13" customWidth="1"/>
    <col min="9221" max="9222" width="12" style="13" customWidth="1"/>
    <col min="9223" max="9223" width="13.6640625" style="13" customWidth="1"/>
    <col min="9224" max="9224" width="8.88671875" style="13"/>
    <col min="9225" max="9225" width="11.88671875" style="13" customWidth="1"/>
    <col min="9226" max="9226" width="9.33203125" style="13" bestFit="1" customWidth="1"/>
    <col min="9227" max="9472" width="8.88671875" style="13"/>
    <col min="9473" max="9473" width="43.109375" style="13" customWidth="1"/>
    <col min="9474" max="9475" width="12" style="13" customWidth="1"/>
    <col min="9476" max="9476" width="13.6640625" style="13" customWidth="1"/>
    <col min="9477" max="9478" width="12" style="13" customWidth="1"/>
    <col min="9479" max="9479" width="13.6640625" style="13" customWidth="1"/>
    <col min="9480" max="9480" width="8.88671875" style="13"/>
    <col min="9481" max="9481" width="11.88671875" style="13" customWidth="1"/>
    <col min="9482" max="9482" width="9.33203125" style="13" bestFit="1" customWidth="1"/>
    <col min="9483" max="9728" width="8.88671875" style="13"/>
    <col min="9729" max="9729" width="43.109375" style="13" customWidth="1"/>
    <col min="9730" max="9731" width="12" style="13" customWidth="1"/>
    <col min="9732" max="9732" width="13.6640625" style="13" customWidth="1"/>
    <col min="9733" max="9734" width="12" style="13" customWidth="1"/>
    <col min="9735" max="9735" width="13.6640625" style="13" customWidth="1"/>
    <col min="9736" max="9736" width="8.88671875" style="13"/>
    <col min="9737" max="9737" width="11.88671875" style="13" customWidth="1"/>
    <col min="9738" max="9738" width="9.33203125" style="13" bestFit="1" customWidth="1"/>
    <col min="9739" max="9984" width="8.88671875" style="13"/>
    <col min="9985" max="9985" width="43.109375" style="13" customWidth="1"/>
    <col min="9986" max="9987" width="12" style="13" customWidth="1"/>
    <col min="9988" max="9988" width="13.6640625" style="13" customWidth="1"/>
    <col min="9989" max="9990" width="12" style="13" customWidth="1"/>
    <col min="9991" max="9991" width="13.6640625" style="13" customWidth="1"/>
    <col min="9992" max="9992" width="8.88671875" style="13"/>
    <col min="9993" max="9993" width="11.88671875" style="13" customWidth="1"/>
    <col min="9994" max="9994" width="9.33203125" style="13" bestFit="1" customWidth="1"/>
    <col min="9995" max="10240" width="8.88671875" style="13"/>
    <col min="10241" max="10241" width="43.109375" style="13" customWidth="1"/>
    <col min="10242" max="10243" width="12" style="13" customWidth="1"/>
    <col min="10244" max="10244" width="13.6640625" style="13" customWidth="1"/>
    <col min="10245" max="10246" width="12" style="13" customWidth="1"/>
    <col min="10247" max="10247" width="13.6640625" style="13" customWidth="1"/>
    <col min="10248" max="10248" width="8.88671875" style="13"/>
    <col min="10249" max="10249" width="11.88671875" style="13" customWidth="1"/>
    <col min="10250" max="10250" width="9.33203125" style="13" bestFit="1" customWidth="1"/>
    <col min="10251" max="10496" width="8.88671875" style="13"/>
    <col min="10497" max="10497" width="43.109375" style="13" customWidth="1"/>
    <col min="10498" max="10499" width="12" style="13" customWidth="1"/>
    <col min="10500" max="10500" width="13.6640625" style="13" customWidth="1"/>
    <col min="10501" max="10502" width="12" style="13" customWidth="1"/>
    <col min="10503" max="10503" width="13.6640625" style="13" customWidth="1"/>
    <col min="10504" max="10504" width="8.88671875" style="13"/>
    <col min="10505" max="10505" width="11.88671875" style="13" customWidth="1"/>
    <col min="10506" max="10506" width="9.33203125" style="13" bestFit="1" customWidth="1"/>
    <col min="10507" max="10752" width="8.88671875" style="13"/>
    <col min="10753" max="10753" width="43.109375" style="13" customWidth="1"/>
    <col min="10754" max="10755" width="12" style="13" customWidth="1"/>
    <col min="10756" max="10756" width="13.6640625" style="13" customWidth="1"/>
    <col min="10757" max="10758" width="12" style="13" customWidth="1"/>
    <col min="10759" max="10759" width="13.6640625" style="13" customWidth="1"/>
    <col min="10760" max="10760" width="8.88671875" style="13"/>
    <col min="10761" max="10761" width="11.88671875" style="13" customWidth="1"/>
    <col min="10762" max="10762" width="9.33203125" style="13" bestFit="1" customWidth="1"/>
    <col min="10763" max="11008" width="8.88671875" style="13"/>
    <col min="11009" max="11009" width="43.109375" style="13" customWidth="1"/>
    <col min="11010" max="11011" width="12" style="13" customWidth="1"/>
    <col min="11012" max="11012" width="13.6640625" style="13" customWidth="1"/>
    <col min="11013" max="11014" width="12" style="13" customWidth="1"/>
    <col min="11015" max="11015" width="13.6640625" style="13" customWidth="1"/>
    <col min="11016" max="11016" width="8.88671875" style="13"/>
    <col min="11017" max="11017" width="11.88671875" style="13" customWidth="1"/>
    <col min="11018" max="11018" width="9.33203125" style="13" bestFit="1" customWidth="1"/>
    <col min="11019" max="11264" width="8.88671875" style="13"/>
    <col min="11265" max="11265" width="43.109375" style="13" customWidth="1"/>
    <col min="11266" max="11267" width="12" style="13" customWidth="1"/>
    <col min="11268" max="11268" width="13.6640625" style="13" customWidth="1"/>
    <col min="11269" max="11270" width="12" style="13" customWidth="1"/>
    <col min="11271" max="11271" width="13.6640625" style="13" customWidth="1"/>
    <col min="11272" max="11272" width="8.88671875" style="13"/>
    <col min="11273" max="11273" width="11.88671875" style="13" customWidth="1"/>
    <col min="11274" max="11274" width="9.33203125" style="13" bestFit="1" customWidth="1"/>
    <col min="11275" max="11520" width="8.88671875" style="13"/>
    <col min="11521" max="11521" width="43.109375" style="13" customWidth="1"/>
    <col min="11522" max="11523" width="12" style="13" customWidth="1"/>
    <col min="11524" max="11524" width="13.6640625" style="13" customWidth="1"/>
    <col min="11525" max="11526" width="12" style="13" customWidth="1"/>
    <col min="11527" max="11527" width="13.6640625" style="13" customWidth="1"/>
    <col min="11528" max="11528" width="8.88671875" style="13"/>
    <col min="11529" max="11529" width="11.88671875" style="13" customWidth="1"/>
    <col min="11530" max="11530" width="9.33203125" style="13" bestFit="1" customWidth="1"/>
    <col min="11531" max="11776" width="8.88671875" style="13"/>
    <col min="11777" max="11777" width="43.109375" style="13" customWidth="1"/>
    <col min="11778" max="11779" width="12" style="13" customWidth="1"/>
    <col min="11780" max="11780" width="13.6640625" style="13" customWidth="1"/>
    <col min="11781" max="11782" width="12" style="13" customWidth="1"/>
    <col min="11783" max="11783" width="13.6640625" style="13" customWidth="1"/>
    <col min="11784" max="11784" width="8.88671875" style="13"/>
    <col min="11785" max="11785" width="11.88671875" style="13" customWidth="1"/>
    <col min="11786" max="11786" width="9.33203125" style="13" bestFit="1" customWidth="1"/>
    <col min="11787" max="12032" width="8.88671875" style="13"/>
    <col min="12033" max="12033" width="43.109375" style="13" customWidth="1"/>
    <col min="12034" max="12035" width="12" style="13" customWidth="1"/>
    <col min="12036" max="12036" width="13.6640625" style="13" customWidth="1"/>
    <col min="12037" max="12038" width="12" style="13" customWidth="1"/>
    <col min="12039" max="12039" width="13.6640625" style="13" customWidth="1"/>
    <col min="12040" max="12040" width="8.88671875" style="13"/>
    <col min="12041" max="12041" width="11.88671875" style="13" customWidth="1"/>
    <col min="12042" max="12042" width="9.33203125" style="13" bestFit="1" customWidth="1"/>
    <col min="12043" max="12288" width="8.88671875" style="13"/>
    <col min="12289" max="12289" width="43.109375" style="13" customWidth="1"/>
    <col min="12290" max="12291" width="12" style="13" customWidth="1"/>
    <col min="12292" max="12292" width="13.6640625" style="13" customWidth="1"/>
    <col min="12293" max="12294" width="12" style="13" customWidth="1"/>
    <col min="12295" max="12295" width="13.6640625" style="13" customWidth="1"/>
    <col min="12296" max="12296" width="8.88671875" style="13"/>
    <col min="12297" max="12297" width="11.88671875" style="13" customWidth="1"/>
    <col min="12298" max="12298" width="9.33203125" style="13" bestFit="1" customWidth="1"/>
    <col min="12299" max="12544" width="8.88671875" style="13"/>
    <col min="12545" max="12545" width="43.109375" style="13" customWidth="1"/>
    <col min="12546" max="12547" width="12" style="13" customWidth="1"/>
    <col min="12548" max="12548" width="13.6640625" style="13" customWidth="1"/>
    <col min="12549" max="12550" width="12" style="13" customWidth="1"/>
    <col min="12551" max="12551" width="13.6640625" style="13" customWidth="1"/>
    <col min="12552" max="12552" width="8.88671875" style="13"/>
    <col min="12553" max="12553" width="11.88671875" style="13" customWidth="1"/>
    <col min="12554" max="12554" width="9.33203125" style="13" bestFit="1" customWidth="1"/>
    <col min="12555" max="12800" width="8.88671875" style="13"/>
    <col min="12801" max="12801" width="43.109375" style="13" customWidth="1"/>
    <col min="12802" max="12803" width="12" style="13" customWidth="1"/>
    <col min="12804" max="12804" width="13.6640625" style="13" customWidth="1"/>
    <col min="12805" max="12806" width="12" style="13" customWidth="1"/>
    <col min="12807" max="12807" width="13.6640625" style="13" customWidth="1"/>
    <col min="12808" max="12808" width="8.88671875" style="13"/>
    <col min="12809" max="12809" width="11.88671875" style="13" customWidth="1"/>
    <col min="12810" max="12810" width="9.33203125" style="13" bestFit="1" customWidth="1"/>
    <col min="12811" max="13056" width="8.88671875" style="13"/>
    <col min="13057" max="13057" width="43.109375" style="13" customWidth="1"/>
    <col min="13058" max="13059" width="12" style="13" customWidth="1"/>
    <col min="13060" max="13060" width="13.6640625" style="13" customWidth="1"/>
    <col min="13061" max="13062" width="12" style="13" customWidth="1"/>
    <col min="13063" max="13063" width="13.6640625" style="13" customWidth="1"/>
    <col min="13064" max="13064" width="8.88671875" style="13"/>
    <col min="13065" max="13065" width="11.88671875" style="13" customWidth="1"/>
    <col min="13066" max="13066" width="9.33203125" style="13" bestFit="1" customWidth="1"/>
    <col min="13067" max="13312" width="8.88671875" style="13"/>
    <col min="13313" max="13313" width="43.109375" style="13" customWidth="1"/>
    <col min="13314" max="13315" width="12" style="13" customWidth="1"/>
    <col min="13316" max="13316" width="13.6640625" style="13" customWidth="1"/>
    <col min="13317" max="13318" width="12" style="13" customWidth="1"/>
    <col min="13319" max="13319" width="13.6640625" style="13" customWidth="1"/>
    <col min="13320" max="13320" width="8.88671875" style="13"/>
    <col min="13321" max="13321" width="11.88671875" style="13" customWidth="1"/>
    <col min="13322" max="13322" width="9.33203125" style="13" bestFit="1" customWidth="1"/>
    <col min="13323" max="13568" width="8.88671875" style="13"/>
    <col min="13569" max="13569" width="43.109375" style="13" customWidth="1"/>
    <col min="13570" max="13571" width="12" style="13" customWidth="1"/>
    <col min="13572" max="13572" width="13.6640625" style="13" customWidth="1"/>
    <col min="13573" max="13574" width="12" style="13" customWidth="1"/>
    <col min="13575" max="13575" width="13.6640625" style="13" customWidth="1"/>
    <col min="13576" max="13576" width="8.88671875" style="13"/>
    <col min="13577" max="13577" width="11.88671875" style="13" customWidth="1"/>
    <col min="13578" max="13578" width="9.33203125" style="13" bestFit="1" customWidth="1"/>
    <col min="13579" max="13824" width="8.88671875" style="13"/>
    <col min="13825" max="13825" width="43.109375" style="13" customWidth="1"/>
    <col min="13826" max="13827" width="12" style="13" customWidth="1"/>
    <col min="13828" max="13828" width="13.6640625" style="13" customWidth="1"/>
    <col min="13829" max="13830" width="12" style="13" customWidth="1"/>
    <col min="13831" max="13831" width="13.6640625" style="13" customWidth="1"/>
    <col min="13832" max="13832" width="8.88671875" style="13"/>
    <col min="13833" max="13833" width="11.88671875" style="13" customWidth="1"/>
    <col min="13834" max="13834" width="9.33203125" style="13" bestFit="1" customWidth="1"/>
    <col min="13835" max="14080" width="8.88671875" style="13"/>
    <col min="14081" max="14081" width="43.109375" style="13" customWidth="1"/>
    <col min="14082" max="14083" width="12" style="13" customWidth="1"/>
    <col min="14084" max="14084" width="13.6640625" style="13" customWidth="1"/>
    <col min="14085" max="14086" width="12" style="13" customWidth="1"/>
    <col min="14087" max="14087" width="13.6640625" style="13" customWidth="1"/>
    <col min="14088" max="14088" width="8.88671875" style="13"/>
    <col min="14089" max="14089" width="11.88671875" style="13" customWidth="1"/>
    <col min="14090" max="14090" width="9.33203125" style="13" bestFit="1" customWidth="1"/>
    <col min="14091" max="14336" width="8.88671875" style="13"/>
    <col min="14337" max="14337" width="43.109375" style="13" customWidth="1"/>
    <col min="14338" max="14339" width="12" style="13" customWidth="1"/>
    <col min="14340" max="14340" width="13.6640625" style="13" customWidth="1"/>
    <col min="14341" max="14342" width="12" style="13" customWidth="1"/>
    <col min="14343" max="14343" width="13.6640625" style="13" customWidth="1"/>
    <col min="14344" max="14344" width="8.88671875" style="13"/>
    <col min="14345" max="14345" width="11.88671875" style="13" customWidth="1"/>
    <col min="14346" max="14346" width="9.33203125" style="13" bestFit="1" customWidth="1"/>
    <col min="14347" max="14592" width="8.88671875" style="13"/>
    <col min="14593" max="14593" width="43.109375" style="13" customWidth="1"/>
    <col min="14594" max="14595" width="12" style="13" customWidth="1"/>
    <col min="14596" max="14596" width="13.6640625" style="13" customWidth="1"/>
    <col min="14597" max="14598" width="12" style="13" customWidth="1"/>
    <col min="14599" max="14599" width="13.6640625" style="13" customWidth="1"/>
    <col min="14600" max="14600" width="8.88671875" style="13"/>
    <col min="14601" max="14601" width="11.88671875" style="13" customWidth="1"/>
    <col min="14602" max="14602" width="9.33203125" style="13" bestFit="1" customWidth="1"/>
    <col min="14603" max="14848" width="8.88671875" style="13"/>
    <col min="14849" max="14849" width="43.109375" style="13" customWidth="1"/>
    <col min="14850" max="14851" width="12" style="13" customWidth="1"/>
    <col min="14852" max="14852" width="13.6640625" style="13" customWidth="1"/>
    <col min="14853" max="14854" width="12" style="13" customWidth="1"/>
    <col min="14855" max="14855" width="13.6640625" style="13" customWidth="1"/>
    <col min="14856" max="14856" width="8.88671875" style="13"/>
    <col min="14857" max="14857" width="11.88671875" style="13" customWidth="1"/>
    <col min="14858" max="14858" width="9.33203125" style="13" bestFit="1" customWidth="1"/>
    <col min="14859" max="15104" width="8.88671875" style="13"/>
    <col min="15105" max="15105" width="43.109375" style="13" customWidth="1"/>
    <col min="15106" max="15107" width="12" style="13" customWidth="1"/>
    <col min="15108" max="15108" width="13.6640625" style="13" customWidth="1"/>
    <col min="15109" max="15110" width="12" style="13" customWidth="1"/>
    <col min="15111" max="15111" width="13.6640625" style="13" customWidth="1"/>
    <col min="15112" max="15112" width="8.88671875" style="13"/>
    <col min="15113" max="15113" width="11.88671875" style="13" customWidth="1"/>
    <col min="15114" max="15114" width="9.33203125" style="13" bestFit="1" customWidth="1"/>
    <col min="15115" max="15360" width="8.88671875" style="13"/>
    <col min="15361" max="15361" width="43.109375" style="13" customWidth="1"/>
    <col min="15362" max="15363" width="12" style="13" customWidth="1"/>
    <col min="15364" max="15364" width="13.6640625" style="13" customWidth="1"/>
    <col min="15365" max="15366" width="12" style="13" customWidth="1"/>
    <col min="15367" max="15367" width="13.6640625" style="13" customWidth="1"/>
    <col min="15368" max="15368" width="8.88671875" style="13"/>
    <col min="15369" max="15369" width="11.88671875" style="13" customWidth="1"/>
    <col min="15370" max="15370" width="9.33203125" style="13" bestFit="1" customWidth="1"/>
    <col min="15371" max="15616" width="8.88671875" style="13"/>
    <col min="15617" max="15617" width="43.109375" style="13" customWidth="1"/>
    <col min="15618" max="15619" width="12" style="13" customWidth="1"/>
    <col min="15620" max="15620" width="13.6640625" style="13" customWidth="1"/>
    <col min="15621" max="15622" width="12" style="13" customWidth="1"/>
    <col min="15623" max="15623" width="13.6640625" style="13" customWidth="1"/>
    <col min="15624" max="15624" width="8.88671875" style="13"/>
    <col min="15625" max="15625" width="11.88671875" style="13" customWidth="1"/>
    <col min="15626" max="15626" width="9.33203125" style="13" bestFit="1" customWidth="1"/>
    <col min="15627" max="15872" width="8.88671875" style="13"/>
    <col min="15873" max="15873" width="43.109375" style="13" customWidth="1"/>
    <col min="15874" max="15875" width="12" style="13" customWidth="1"/>
    <col min="15876" max="15876" width="13.6640625" style="13" customWidth="1"/>
    <col min="15877" max="15878" width="12" style="13" customWidth="1"/>
    <col min="15879" max="15879" width="13.6640625" style="13" customWidth="1"/>
    <col min="15880" max="15880" width="8.88671875" style="13"/>
    <col min="15881" max="15881" width="11.88671875" style="13" customWidth="1"/>
    <col min="15882" max="15882" width="9.33203125" style="13" bestFit="1" customWidth="1"/>
    <col min="15883" max="16128" width="8.88671875" style="13"/>
    <col min="16129" max="16129" width="43.109375" style="13" customWidth="1"/>
    <col min="16130" max="16131" width="12" style="13" customWidth="1"/>
    <col min="16132" max="16132" width="13.6640625" style="13" customWidth="1"/>
    <col min="16133" max="16134" width="12" style="13" customWidth="1"/>
    <col min="16135" max="16135" width="13.6640625" style="13" customWidth="1"/>
    <col min="16136" max="16136" width="8.88671875" style="13"/>
    <col min="16137" max="16137" width="11.88671875" style="13" customWidth="1"/>
    <col min="16138" max="16138" width="9.33203125" style="13" bestFit="1" customWidth="1"/>
    <col min="16139" max="16384" width="8.88671875" style="13"/>
  </cols>
  <sheetData>
    <row r="1" spans="1:15" x14ac:dyDescent="0.35">
      <c r="A1" s="192" t="s">
        <v>389</v>
      </c>
    </row>
    <row r="2" spans="1:15" s="2" customFormat="1" ht="22.5" customHeight="1" x14ac:dyDescent="0.4">
      <c r="A2" s="389" t="s">
        <v>64</v>
      </c>
      <c r="B2" s="389"/>
      <c r="C2" s="389"/>
      <c r="D2" s="389"/>
      <c r="E2" s="389"/>
      <c r="F2" s="389"/>
      <c r="G2" s="389"/>
      <c r="I2" s="27"/>
    </row>
    <row r="3" spans="1:15" s="2" customFormat="1" ht="22.5" customHeight="1" x14ac:dyDescent="0.3">
      <c r="A3" s="413" t="s">
        <v>68</v>
      </c>
      <c r="B3" s="413"/>
      <c r="C3" s="413"/>
      <c r="D3" s="413"/>
      <c r="E3" s="413"/>
      <c r="F3" s="413"/>
      <c r="G3" s="413"/>
      <c r="I3" s="27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8"/>
    </row>
    <row r="5" spans="1:15" s="4" customFormat="1" ht="50.25" customHeight="1" x14ac:dyDescent="0.2">
      <c r="A5" s="65"/>
      <c r="B5" s="71" t="s">
        <v>433</v>
      </c>
      <c r="C5" s="71" t="s">
        <v>437</v>
      </c>
      <c r="D5" s="43" t="s">
        <v>36</v>
      </c>
      <c r="E5" s="71" t="s">
        <v>432</v>
      </c>
      <c r="F5" s="71" t="s">
        <v>435</v>
      </c>
      <c r="G5" s="43" t="s">
        <v>36</v>
      </c>
    </row>
    <row r="6" spans="1:15" s="22" customFormat="1" ht="31.5" customHeight="1" x14ac:dyDescent="0.35">
      <c r="A6" s="29" t="s">
        <v>69</v>
      </c>
      <c r="B6" s="32">
        <f>SUM(B7:B30)</f>
        <v>3818</v>
      </c>
      <c r="C6" s="119">
        <f>SUM(C7:C30)</f>
        <v>3980</v>
      </c>
      <c r="D6" s="185">
        <f>C6/B6*100</f>
        <v>104.24305919329493</v>
      </c>
      <c r="E6" s="119">
        <f>SUM(E7:E30)</f>
        <v>1605</v>
      </c>
      <c r="F6" s="119">
        <f>SUM(F7:F30)</f>
        <v>901</v>
      </c>
      <c r="G6" s="77">
        <f>F6/E6*100</f>
        <v>56.137071651090345</v>
      </c>
      <c r="I6" s="28"/>
      <c r="J6" s="33"/>
      <c r="K6" s="33"/>
      <c r="L6" s="34"/>
      <c r="M6" s="34"/>
      <c r="N6" s="34"/>
      <c r="O6" s="34"/>
    </row>
    <row r="7" spans="1:15" ht="31.2" customHeight="1" x14ac:dyDescent="0.25">
      <c r="A7" s="181" t="s">
        <v>39</v>
      </c>
      <c r="B7" s="211">
        <v>1708</v>
      </c>
      <c r="C7" s="209">
        <v>1865</v>
      </c>
      <c r="D7" s="213">
        <f t="shared" ref="D7:D30" si="0">C7/B7*100</f>
        <v>109.19203747072599</v>
      </c>
      <c r="E7" s="212">
        <v>646</v>
      </c>
      <c r="F7" s="209">
        <v>351</v>
      </c>
      <c r="G7" s="77">
        <f t="shared" ref="G7:G30" si="1">F7/E7*100</f>
        <v>54.334365325077393</v>
      </c>
      <c r="H7" s="12"/>
      <c r="I7" s="19"/>
      <c r="J7" s="19"/>
      <c r="K7" s="19"/>
      <c r="L7" s="19"/>
      <c r="M7" s="19"/>
      <c r="N7" s="19"/>
    </row>
    <row r="8" spans="1:15" ht="31.2" customHeight="1" x14ac:dyDescent="0.25">
      <c r="A8" s="181" t="s">
        <v>40</v>
      </c>
      <c r="B8" s="211">
        <v>111</v>
      </c>
      <c r="C8" s="209">
        <v>130</v>
      </c>
      <c r="D8" s="213">
        <f t="shared" si="0"/>
        <v>117.11711711711712</v>
      </c>
      <c r="E8" s="212">
        <v>74</v>
      </c>
      <c r="F8" s="209">
        <v>34</v>
      </c>
      <c r="G8" s="77">
        <f t="shared" si="1"/>
        <v>45.945945945945951</v>
      </c>
      <c r="H8" s="12"/>
      <c r="I8" s="19"/>
      <c r="J8" s="19"/>
      <c r="K8" s="19"/>
      <c r="L8" s="19"/>
      <c r="M8" s="19"/>
      <c r="N8" s="19"/>
    </row>
    <row r="9" spans="1:15" s="16" customFormat="1" ht="31.2" customHeight="1" x14ac:dyDescent="0.25">
      <c r="A9" s="181" t="s">
        <v>41</v>
      </c>
      <c r="B9" s="211">
        <v>0</v>
      </c>
      <c r="C9" s="209">
        <v>0</v>
      </c>
      <c r="D9" s="213" t="s">
        <v>75</v>
      </c>
      <c r="E9" s="212">
        <v>0</v>
      </c>
      <c r="F9" s="209">
        <v>0</v>
      </c>
      <c r="G9" s="77" t="s">
        <v>75</v>
      </c>
      <c r="H9" s="12"/>
      <c r="I9" s="13"/>
      <c r="J9" s="14"/>
    </row>
    <row r="10" spans="1:15" ht="31.2" customHeight="1" x14ac:dyDescent="0.25">
      <c r="A10" s="181" t="s">
        <v>42</v>
      </c>
      <c r="B10" s="211">
        <v>7</v>
      </c>
      <c r="C10" s="209">
        <v>48</v>
      </c>
      <c r="D10" s="213" t="s">
        <v>445</v>
      </c>
      <c r="E10" s="212">
        <v>3</v>
      </c>
      <c r="F10" s="209">
        <v>11</v>
      </c>
      <c r="G10" s="77" t="s">
        <v>447</v>
      </c>
      <c r="H10" s="12"/>
      <c r="I10" s="13"/>
      <c r="J10" s="14"/>
      <c r="L10" s="20"/>
    </row>
    <row r="11" spans="1:15" ht="31.2" customHeight="1" x14ac:dyDescent="0.25">
      <c r="A11" s="181" t="s">
        <v>43</v>
      </c>
      <c r="B11" s="211">
        <v>182</v>
      </c>
      <c r="C11" s="209">
        <v>168</v>
      </c>
      <c r="D11" s="213">
        <f t="shared" si="0"/>
        <v>92.307692307692307</v>
      </c>
      <c r="E11" s="212">
        <v>91</v>
      </c>
      <c r="F11" s="209">
        <v>44</v>
      </c>
      <c r="G11" s="77">
        <f t="shared" si="1"/>
        <v>48.35164835164835</v>
      </c>
      <c r="H11" s="12"/>
      <c r="I11" s="13"/>
      <c r="J11" s="14"/>
    </row>
    <row r="12" spans="1:15" ht="31.2" x14ac:dyDescent="0.25">
      <c r="A12" s="181" t="s">
        <v>44</v>
      </c>
      <c r="B12" s="211">
        <v>8</v>
      </c>
      <c r="C12" s="209">
        <v>13</v>
      </c>
      <c r="D12" s="213">
        <f t="shared" si="0"/>
        <v>162.5</v>
      </c>
      <c r="E12" s="212">
        <v>3</v>
      </c>
      <c r="F12" s="209">
        <v>3</v>
      </c>
      <c r="G12" s="77">
        <f t="shared" si="1"/>
        <v>100</v>
      </c>
      <c r="H12" s="12"/>
      <c r="I12" s="13"/>
      <c r="J12" s="14"/>
    </row>
    <row r="13" spans="1:15" ht="62.4" x14ac:dyDescent="0.25">
      <c r="A13" s="181" t="s">
        <v>45</v>
      </c>
      <c r="B13" s="211">
        <v>177</v>
      </c>
      <c r="C13" s="209">
        <v>104</v>
      </c>
      <c r="D13" s="213">
        <f t="shared" si="0"/>
        <v>58.757062146892657</v>
      </c>
      <c r="E13" s="212">
        <v>52</v>
      </c>
      <c r="F13" s="209">
        <v>24</v>
      </c>
      <c r="G13" s="77">
        <f t="shared" si="1"/>
        <v>46.153846153846153</v>
      </c>
      <c r="H13" s="12"/>
      <c r="I13" s="13"/>
      <c r="J13" s="14"/>
    </row>
    <row r="14" spans="1:15" ht="31.2" customHeight="1" x14ac:dyDescent="0.25">
      <c r="A14" s="181" t="s">
        <v>46</v>
      </c>
      <c r="B14" s="209">
        <v>7</v>
      </c>
      <c r="C14" s="209">
        <v>12</v>
      </c>
      <c r="D14" s="213">
        <f t="shared" si="0"/>
        <v>171.42857142857142</v>
      </c>
      <c r="E14" s="212">
        <v>3</v>
      </c>
      <c r="F14" s="209">
        <v>6</v>
      </c>
      <c r="G14" s="77" t="s">
        <v>448</v>
      </c>
      <c r="H14" s="12"/>
      <c r="I14" s="13"/>
      <c r="J14" s="14"/>
    </row>
    <row r="15" spans="1:15" ht="31.2" x14ac:dyDescent="0.25">
      <c r="A15" s="181" t="s">
        <v>47</v>
      </c>
      <c r="B15" s="209">
        <v>22</v>
      </c>
      <c r="C15" s="209">
        <v>27</v>
      </c>
      <c r="D15" s="213">
        <f t="shared" si="0"/>
        <v>122.72727272727273</v>
      </c>
      <c r="E15" s="212">
        <v>16</v>
      </c>
      <c r="F15" s="209">
        <v>4</v>
      </c>
      <c r="G15" s="77">
        <f t="shared" si="1"/>
        <v>25</v>
      </c>
      <c r="H15" s="12"/>
      <c r="I15" s="13"/>
      <c r="J15" s="14"/>
    </row>
    <row r="16" spans="1:15" ht="31.2" x14ac:dyDescent="0.25">
      <c r="A16" s="181" t="s">
        <v>48</v>
      </c>
      <c r="B16" s="209">
        <v>6</v>
      </c>
      <c r="C16" s="209">
        <v>9</v>
      </c>
      <c r="D16" s="213">
        <f t="shared" si="0"/>
        <v>150</v>
      </c>
      <c r="E16" s="209">
        <v>2</v>
      </c>
      <c r="F16" s="209">
        <v>2</v>
      </c>
      <c r="G16" s="77">
        <f t="shared" si="1"/>
        <v>100</v>
      </c>
      <c r="H16" s="12"/>
      <c r="I16" s="13"/>
      <c r="J16" s="14"/>
    </row>
    <row r="17" spans="1:10" ht="31.2" x14ac:dyDescent="0.25">
      <c r="A17" s="181" t="s">
        <v>49</v>
      </c>
      <c r="B17" s="209">
        <v>47</v>
      </c>
      <c r="C17" s="209">
        <v>52</v>
      </c>
      <c r="D17" s="213">
        <f t="shared" si="0"/>
        <v>110.63829787234043</v>
      </c>
      <c r="E17" s="209">
        <v>16</v>
      </c>
      <c r="F17" s="209">
        <v>10</v>
      </c>
      <c r="G17" s="77">
        <f t="shared" si="1"/>
        <v>62.5</v>
      </c>
      <c r="H17" s="12"/>
      <c r="I17" s="13"/>
      <c r="J17" s="14"/>
    </row>
    <row r="18" spans="1:10" ht="31.2" x14ac:dyDescent="0.25">
      <c r="A18" s="181" t="s">
        <v>50</v>
      </c>
      <c r="B18" s="209">
        <v>10</v>
      </c>
      <c r="C18" s="209">
        <v>5</v>
      </c>
      <c r="D18" s="213">
        <f t="shared" si="0"/>
        <v>50</v>
      </c>
      <c r="E18" s="209">
        <v>4</v>
      </c>
      <c r="F18" s="209">
        <v>1</v>
      </c>
      <c r="G18" s="77">
        <f t="shared" si="1"/>
        <v>25</v>
      </c>
      <c r="H18" s="12"/>
      <c r="I18" s="13"/>
      <c r="J18" s="14"/>
    </row>
    <row r="19" spans="1:10" ht="31.2" x14ac:dyDescent="0.25">
      <c r="A19" s="181" t="s">
        <v>51</v>
      </c>
      <c r="B19" s="209">
        <v>70</v>
      </c>
      <c r="C19" s="209">
        <v>44</v>
      </c>
      <c r="D19" s="213">
        <f t="shared" si="0"/>
        <v>62.857142857142854</v>
      </c>
      <c r="E19" s="209">
        <v>25</v>
      </c>
      <c r="F19" s="209">
        <v>7</v>
      </c>
      <c r="G19" s="77">
        <f t="shared" si="1"/>
        <v>28.000000000000004</v>
      </c>
      <c r="H19" s="12"/>
      <c r="I19" s="13"/>
      <c r="J19" s="14"/>
    </row>
    <row r="20" spans="1:10" ht="31.2" x14ac:dyDescent="0.25">
      <c r="A20" s="181" t="s">
        <v>52</v>
      </c>
      <c r="B20" s="209">
        <v>236</v>
      </c>
      <c r="C20" s="209">
        <v>224</v>
      </c>
      <c r="D20" s="213">
        <f t="shared" si="0"/>
        <v>94.915254237288138</v>
      </c>
      <c r="E20" s="209">
        <v>76</v>
      </c>
      <c r="F20" s="209">
        <v>40</v>
      </c>
      <c r="G20" s="77">
        <f t="shared" si="1"/>
        <v>52.631578947368418</v>
      </c>
      <c r="H20" s="12"/>
      <c r="I20" s="13"/>
      <c r="J20" s="14"/>
    </row>
    <row r="21" spans="1:10" ht="31.2" customHeight="1" x14ac:dyDescent="0.25">
      <c r="A21" s="181" t="s">
        <v>53</v>
      </c>
      <c r="B21" s="209">
        <v>65</v>
      </c>
      <c r="C21" s="209">
        <v>61</v>
      </c>
      <c r="D21" s="213">
        <f t="shared" si="0"/>
        <v>93.84615384615384</v>
      </c>
      <c r="E21" s="209">
        <v>31</v>
      </c>
      <c r="F21" s="209">
        <v>14</v>
      </c>
      <c r="G21" s="77">
        <f t="shared" si="1"/>
        <v>45.161290322580641</v>
      </c>
      <c r="H21" s="12"/>
      <c r="I21" s="13"/>
      <c r="J21" s="14"/>
    </row>
    <row r="22" spans="1:10" ht="31.2" x14ac:dyDescent="0.25">
      <c r="A22" s="181" t="s">
        <v>54</v>
      </c>
      <c r="B22" s="209">
        <v>128</v>
      </c>
      <c r="C22" s="209">
        <v>117</v>
      </c>
      <c r="D22" s="213">
        <f t="shared" si="0"/>
        <v>91.40625</v>
      </c>
      <c r="E22" s="209">
        <v>69</v>
      </c>
      <c r="F22" s="209">
        <v>30</v>
      </c>
      <c r="G22" s="77">
        <f t="shared" si="1"/>
        <v>43.478260869565219</v>
      </c>
      <c r="H22" s="12"/>
      <c r="I22" s="13"/>
      <c r="J22" s="14"/>
    </row>
    <row r="23" spans="1:10" ht="31.2" x14ac:dyDescent="0.25">
      <c r="A23" s="181" t="s">
        <v>55</v>
      </c>
      <c r="B23" s="209">
        <v>32</v>
      </c>
      <c r="C23" s="209">
        <v>70</v>
      </c>
      <c r="D23" s="213" t="s">
        <v>446</v>
      </c>
      <c r="E23" s="209">
        <v>15</v>
      </c>
      <c r="F23" s="209">
        <v>16</v>
      </c>
      <c r="G23" s="77">
        <f t="shared" si="1"/>
        <v>106.66666666666667</v>
      </c>
      <c r="H23" s="12"/>
      <c r="I23" s="13"/>
      <c r="J23" s="17"/>
    </row>
    <row r="24" spans="1:10" ht="31.2" customHeight="1" x14ac:dyDescent="0.25">
      <c r="A24" s="181" t="s">
        <v>56</v>
      </c>
      <c r="B24" s="209">
        <v>218</v>
      </c>
      <c r="C24" s="209">
        <v>127</v>
      </c>
      <c r="D24" s="213">
        <f t="shared" si="0"/>
        <v>58.256880733944946</v>
      </c>
      <c r="E24" s="209">
        <v>91</v>
      </c>
      <c r="F24" s="209">
        <v>22</v>
      </c>
      <c r="G24" s="77">
        <f t="shared" si="1"/>
        <v>24.175824175824175</v>
      </c>
      <c r="H24" s="12"/>
      <c r="I24" s="13"/>
      <c r="J24" s="17"/>
    </row>
    <row r="25" spans="1:10" ht="31.2" x14ac:dyDescent="0.25">
      <c r="A25" s="181" t="s">
        <v>57</v>
      </c>
      <c r="B25" s="209">
        <v>351</v>
      </c>
      <c r="C25" s="209">
        <v>515</v>
      </c>
      <c r="D25" s="213">
        <f t="shared" si="0"/>
        <v>146.72364672364674</v>
      </c>
      <c r="E25" s="209">
        <v>166</v>
      </c>
      <c r="F25" s="209">
        <v>180</v>
      </c>
      <c r="G25" s="77">
        <f t="shared" si="1"/>
        <v>108.43373493975903</v>
      </c>
      <c r="H25" s="12"/>
      <c r="I25" s="13"/>
      <c r="J25" s="17"/>
    </row>
    <row r="26" spans="1:10" ht="31.2" x14ac:dyDescent="0.25">
      <c r="A26" s="181" t="s">
        <v>58</v>
      </c>
      <c r="B26" s="209">
        <v>13</v>
      </c>
      <c r="C26" s="209">
        <v>14</v>
      </c>
      <c r="D26" s="213">
        <f t="shared" si="0"/>
        <v>107.69230769230769</v>
      </c>
      <c r="E26" s="209">
        <v>5</v>
      </c>
      <c r="F26" s="209">
        <v>6</v>
      </c>
      <c r="G26" s="77">
        <f t="shared" si="1"/>
        <v>120</v>
      </c>
      <c r="I26" s="13"/>
    </row>
    <row r="27" spans="1:10" ht="31.2" customHeight="1" x14ac:dyDescent="0.25">
      <c r="A27" s="181" t="s">
        <v>59</v>
      </c>
      <c r="B27" s="209">
        <v>194</v>
      </c>
      <c r="C27" s="209">
        <v>143</v>
      </c>
      <c r="D27" s="213">
        <f t="shared" si="0"/>
        <v>73.711340206185568</v>
      </c>
      <c r="E27" s="209">
        <v>102</v>
      </c>
      <c r="F27" s="209">
        <v>31</v>
      </c>
      <c r="G27" s="77">
        <f t="shared" si="1"/>
        <v>30.392156862745097</v>
      </c>
      <c r="I27" s="13"/>
    </row>
    <row r="28" spans="1:10" ht="31.2" customHeight="1" x14ac:dyDescent="0.25">
      <c r="A28" s="181" t="s">
        <v>60</v>
      </c>
      <c r="B28" s="209">
        <v>128</v>
      </c>
      <c r="C28" s="209">
        <v>156</v>
      </c>
      <c r="D28" s="213">
        <f t="shared" si="0"/>
        <v>121.875</v>
      </c>
      <c r="E28" s="209">
        <v>71</v>
      </c>
      <c r="F28" s="209">
        <v>39</v>
      </c>
      <c r="G28" s="77">
        <f t="shared" si="1"/>
        <v>54.929577464788736</v>
      </c>
      <c r="I28" s="13"/>
    </row>
    <row r="29" spans="1:10" ht="31.2" customHeight="1" x14ac:dyDescent="0.25">
      <c r="A29" s="181" t="s">
        <v>61</v>
      </c>
      <c r="B29" s="209">
        <v>39</v>
      </c>
      <c r="C29" s="209">
        <v>11</v>
      </c>
      <c r="D29" s="213">
        <f t="shared" si="0"/>
        <v>28.205128205128204</v>
      </c>
      <c r="E29" s="209">
        <v>15</v>
      </c>
      <c r="F29" s="209">
        <v>1</v>
      </c>
      <c r="G29" s="77">
        <f t="shared" si="1"/>
        <v>6.666666666666667</v>
      </c>
      <c r="I29" s="13"/>
    </row>
    <row r="30" spans="1:10" ht="31.2" customHeight="1" x14ac:dyDescent="0.25">
      <c r="A30" s="181" t="s">
        <v>62</v>
      </c>
      <c r="B30" s="209">
        <v>59</v>
      </c>
      <c r="C30" s="209">
        <v>65</v>
      </c>
      <c r="D30" s="213">
        <f t="shared" si="0"/>
        <v>110.16949152542372</v>
      </c>
      <c r="E30" s="209">
        <v>29</v>
      </c>
      <c r="F30" s="209">
        <v>25</v>
      </c>
      <c r="G30" s="77">
        <f t="shared" si="1"/>
        <v>86.206896551724128</v>
      </c>
      <c r="I30" s="13"/>
    </row>
    <row r="31" spans="1:10" x14ac:dyDescent="0.35">
      <c r="C31" s="140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G8" sqref="G8"/>
    </sheetView>
  </sheetViews>
  <sheetFormatPr defaultColWidth="8.88671875" defaultRowHeight="13.2" x14ac:dyDescent="0.25"/>
  <cols>
    <col min="1" max="1" width="62.44140625" style="13" customWidth="1"/>
    <col min="2" max="2" width="11.88671875" style="70" customWidth="1"/>
    <col min="3" max="3" width="14.33203125" style="70" customWidth="1"/>
    <col min="4" max="4" width="12" style="70" customWidth="1"/>
    <col min="5" max="5" width="13.6640625" style="70" customWidth="1"/>
    <col min="6" max="6" width="12.109375" style="70" customWidth="1"/>
    <col min="7" max="7" width="13.6640625" style="70" customWidth="1"/>
    <col min="8" max="8" width="12.6640625" style="70" customWidth="1"/>
    <col min="9" max="9" width="14.6640625" style="70" customWidth="1"/>
    <col min="10" max="10" width="8.88671875" style="13"/>
    <col min="11" max="11" width="11.88671875" style="13" customWidth="1"/>
    <col min="12" max="12" width="12.109375" style="13" customWidth="1"/>
    <col min="13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3" x14ac:dyDescent="0.25">
      <c r="A1" s="192" t="s">
        <v>389</v>
      </c>
    </row>
    <row r="2" spans="1:13" s="2" customFormat="1" ht="22.8" x14ac:dyDescent="0.4">
      <c r="A2" s="389" t="s">
        <v>251</v>
      </c>
      <c r="B2" s="389"/>
      <c r="C2" s="389"/>
      <c r="D2" s="389"/>
      <c r="E2" s="389"/>
      <c r="F2" s="389"/>
      <c r="G2" s="389"/>
      <c r="H2" s="389"/>
      <c r="I2" s="389"/>
      <c r="J2" s="103"/>
      <c r="K2" s="103"/>
    </row>
    <row r="3" spans="1:13" s="2" customFormat="1" ht="19.5" customHeight="1" x14ac:dyDescent="0.35">
      <c r="A3" s="405" t="s">
        <v>68</v>
      </c>
      <c r="B3" s="405"/>
      <c r="C3" s="405"/>
      <c r="D3" s="405"/>
      <c r="E3" s="405"/>
      <c r="F3" s="405"/>
      <c r="G3" s="405"/>
      <c r="H3" s="405"/>
      <c r="I3" s="405"/>
      <c r="J3" s="104"/>
      <c r="K3" s="104"/>
    </row>
    <row r="4" spans="1:13" s="4" customFormat="1" ht="20.2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3" s="4" customFormat="1" ht="34.5" customHeight="1" x14ac:dyDescent="0.2">
      <c r="A5" s="406"/>
      <c r="B5" s="407" t="s">
        <v>449</v>
      </c>
      <c r="C5" s="408"/>
      <c r="D5" s="408"/>
      <c r="E5" s="409"/>
      <c r="F5" s="410" t="s">
        <v>450</v>
      </c>
      <c r="G5" s="411"/>
      <c r="H5" s="411"/>
      <c r="I5" s="412"/>
    </row>
    <row r="6" spans="1:13" s="4" customFormat="1" ht="69.75" customHeight="1" x14ac:dyDescent="0.2">
      <c r="A6" s="406"/>
      <c r="B6" s="106" t="s">
        <v>252</v>
      </c>
      <c r="C6" s="106" t="s">
        <v>253</v>
      </c>
      <c r="D6" s="106" t="s">
        <v>254</v>
      </c>
      <c r="E6" s="106" t="s">
        <v>253</v>
      </c>
      <c r="F6" s="106" t="s">
        <v>252</v>
      </c>
      <c r="G6" s="106" t="s">
        <v>253</v>
      </c>
      <c r="H6" s="106" t="s">
        <v>254</v>
      </c>
      <c r="I6" s="106" t="s">
        <v>253</v>
      </c>
    </row>
    <row r="7" spans="1:13" s="7" customFormat="1" ht="34.5" customHeight="1" x14ac:dyDescent="0.3">
      <c r="A7" s="29" t="s">
        <v>69</v>
      </c>
      <c r="B7" s="252">
        <f>SUM(B8:B31)</f>
        <v>1975</v>
      </c>
      <c r="C7" s="253">
        <v>49.62311557788945</v>
      </c>
      <c r="D7" s="252">
        <f>SUM(D8:D31)</f>
        <v>2005</v>
      </c>
      <c r="E7" s="253">
        <v>50.376884422110557</v>
      </c>
      <c r="F7" s="252">
        <f>SUM(F8:F31)</f>
        <v>507</v>
      </c>
      <c r="G7" s="253">
        <v>56.270810210876796</v>
      </c>
      <c r="H7" s="252">
        <f>SUM(H8:H31)</f>
        <v>394</v>
      </c>
      <c r="I7" s="253">
        <v>43.729189789123197</v>
      </c>
      <c r="K7" s="170"/>
      <c r="L7" s="170"/>
    </row>
    <row r="8" spans="1:13" ht="15.6" x14ac:dyDescent="0.25">
      <c r="A8" s="10" t="s">
        <v>39</v>
      </c>
      <c r="B8" s="221">
        <v>1031</v>
      </c>
      <c r="C8" s="249">
        <v>55.281501340482578</v>
      </c>
      <c r="D8" s="237">
        <v>834</v>
      </c>
      <c r="E8" s="254">
        <v>44.718498659517422</v>
      </c>
      <c r="F8" s="221">
        <v>221</v>
      </c>
      <c r="G8" s="254">
        <v>62.962962962962962</v>
      </c>
      <c r="H8" s="238">
        <v>130</v>
      </c>
      <c r="I8" s="254">
        <v>37.037037037037038</v>
      </c>
      <c r="J8" s="12"/>
      <c r="L8" s="113"/>
      <c r="M8" s="15"/>
    </row>
    <row r="9" spans="1:13" ht="15.6" x14ac:dyDescent="0.25">
      <c r="A9" s="10" t="s">
        <v>40</v>
      </c>
      <c r="B9" s="221">
        <v>58</v>
      </c>
      <c r="C9" s="249">
        <v>44.61538461538462</v>
      </c>
      <c r="D9" s="237">
        <v>72</v>
      </c>
      <c r="E9" s="254">
        <v>55.384615384615387</v>
      </c>
      <c r="F9" s="221">
        <v>21</v>
      </c>
      <c r="G9" s="254">
        <v>61.764705882352942</v>
      </c>
      <c r="H9" s="238">
        <v>13</v>
      </c>
      <c r="I9" s="254">
        <v>38.235294117647058</v>
      </c>
      <c r="J9" s="12"/>
      <c r="L9" s="113"/>
      <c r="M9" s="15"/>
    </row>
    <row r="10" spans="1:13" s="16" customFormat="1" ht="15.6" x14ac:dyDescent="0.25">
      <c r="A10" s="10" t="s">
        <v>41</v>
      </c>
      <c r="B10" s="221">
        <v>0</v>
      </c>
      <c r="C10" s="249" t="s">
        <v>75</v>
      </c>
      <c r="D10" s="237">
        <v>0</v>
      </c>
      <c r="E10" s="254" t="s">
        <v>75</v>
      </c>
      <c r="F10" s="221">
        <v>0</v>
      </c>
      <c r="G10" s="254" t="s">
        <v>75</v>
      </c>
      <c r="H10" s="238">
        <v>0</v>
      </c>
      <c r="I10" s="254" t="s">
        <v>75</v>
      </c>
      <c r="J10" s="12"/>
      <c r="K10" s="13"/>
      <c r="L10" s="113"/>
      <c r="M10" s="15"/>
    </row>
    <row r="11" spans="1:13" ht="15.6" x14ac:dyDescent="0.25">
      <c r="A11" s="10" t="s">
        <v>42</v>
      </c>
      <c r="B11" s="221">
        <v>31</v>
      </c>
      <c r="C11" s="249">
        <v>64.583333333333343</v>
      </c>
      <c r="D11" s="237">
        <v>17</v>
      </c>
      <c r="E11" s="254">
        <v>35.416666666666671</v>
      </c>
      <c r="F11" s="221">
        <v>8</v>
      </c>
      <c r="G11" s="254">
        <v>72.727272727272734</v>
      </c>
      <c r="H11" s="238">
        <v>3</v>
      </c>
      <c r="I11" s="254">
        <v>27.27272727272727</v>
      </c>
      <c r="J11" s="12"/>
      <c r="L11" s="113"/>
      <c r="M11" s="15"/>
    </row>
    <row r="12" spans="1:13" ht="15.6" x14ac:dyDescent="0.25">
      <c r="A12" s="10" t="s">
        <v>43</v>
      </c>
      <c r="B12" s="221">
        <v>157</v>
      </c>
      <c r="C12" s="249">
        <v>93.452380952380949</v>
      </c>
      <c r="D12" s="237">
        <v>11</v>
      </c>
      <c r="E12" s="254">
        <v>6.5476190476190483</v>
      </c>
      <c r="F12" s="221">
        <v>41</v>
      </c>
      <c r="G12" s="254">
        <v>93.181818181818173</v>
      </c>
      <c r="H12" s="238">
        <v>3</v>
      </c>
      <c r="I12" s="254">
        <v>6.8181818181818175</v>
      </c>
      <c r="J12" s="12"/>
      <c r="L12" s="113"/>
      <c r="M12" s="15"/>
    </row>
    <row r="13" spans="1:13" ht="15.6" x14ac:dyDescent="0.25">
      <c r="A13" s="10" t="s">
        <v>44</v>
      </c>
      <c r="B13" s="221">
        <v>9</v>
      </c>
      <c r="C13" s="249">
        <v>69.230769230769226</v>
      </c>
      <c r="D13" s="237">
        <v>4</v>
      </c>
      <c r="E13" s="254">
        <v>30.76923076923077</v>
      </c>
      <c r="F13" s="221">
        <v>2</v>
      </c>
      <c r="G13" s="254">
        <v>66.666666666666657</v>
      </c>
      <c r="H13" s="238">
        <v>1</v>
      </c>
      <c r="I13" s="254">
        <v>33.333333333333329</v>
      </c>
      <c r="J13" s="12"/>
      <c r="L13" s="113"/>
      <c r="M13" s="15"/>
    </row>
    <row r="14" spans="1:13" ht="46.8" x14ac:dyDescent="0.25">
      <c r="A14" s="10" t="s">
        <v>45</v>
      </c>
      <c r="B14" s="221">
        <v>33</v>
      </c>
      <c r="C14" s="249">
        <v>31.73076923076923</v>
      </c>
      <c r="D14" s="237">
        <v>71</v>
      </c>
      <c r="E14" s="254">
        <v>68.269230769230774</v>
      </c>
      <c r="F14" s="221">
        <v>11</v>
      </c>
      <c r="G14" s="254">
        <v>45.833333333333329</v>
      </c>
      <c r="H14" s="238">
        <v>13</v>
      </c>
      <c r="I14" s="254">
        <v>54.166666666666664</v>
      </c>
      <c r="J14" s="12"/>
      <c r="L14" s="113"/>
      <c r="M14" s="15"/>
    </row>
    <row r="15" spans="1:13" ht="15.6" x14ac:dyDescent="0.25">
      <c r="A15" s="10" t="s">
        <v>46</v>
      </c>
      <c r="B15" s="221">
        <v>8</v>
      </c>
      <c r="C15" s="249">
        <v>66.666666666666657</v>
      </c>
      <c r="D15" s="237">
        <v>4</v>
      </c>
      <c r="E15" s="254">
        <v>33.333333333333329</v>
      </c>
      <c r="F15" s="221">
        <v>4</v>
      </c>
      <c r="G15" s="254">
        <v>66.666666666666657</v>
      </c>
      <c r="H15" s="238">
        <v>2</v>
      </c>
      <c r="I15" s="254">
        <v>33.333333333333329</v>
      </c>
      <c r="J15" s="12"/>
      <c r="L15" s="113"/>
      <c r="M15" s="15"/>
    </row>
    <row r="16" spans="1:13" ht="15.6" x14ac:dyDescent="0.25">
      <c r="A16" s="10" t="s">
        <v>47</v>
      </c>
      <c r="B16" s="221">
        <v>17</v>
      </c>
      <c r="C16" s="249">
        <v>62.962962962962962</v>
      </c>
      <c r="D16" s="237">
        <v>10</v>
      </c>
      <c r="E16" s="254">
        <v>37.037037037037038</v>
      </c>
      <c r="F16" s="221">
        <v>3</v>
      </c>
      <c r="G16" s="254">
        <v>75</v>
      </c>
      <c r="H16" s="238">
        <v>1</v>
      </c>
      <c r="I16" s="254">
        <v>25</v>
      </c>
      <c r="J16" s="12"/>
      <c r="L16" s="113"/>
      <c r="M16" s="15"/>
    </row>
    <row r="17" spans="1:13" ht="15.6" x14ac:dyDescent="0.25">
      <c r="A17" s="10" t="s">
        <v>48</v>
      </c>
      <c r="B17" s="221">
        <v>3</v>
      </c>
      <c r="C17" s="249">
        <v>33.333333333333329</v>
      </c>
      <c r="D17" s="237">
        <v>6</v>
      </c>
      <c r="E17" s="254">
        <v>66.666666666666657</v>
      </c>
      <c r="F17" s="221">
        <v>1</v>
      </c>
      <c r="G17" s="254">
        <v>50</v>
      </c>
      <c r="H17" s="238">
        <v>1</v>
      </c>
      <c r="I17" s="254">
        <v>50</v>
      </c>
      <c r="J17" s="12"/>
      <c r="L17" s="113"/>
      <c r="M17" s="15"/>
    </row>
    <row r="18" spans="1:13" ht="15.6" x14ac:dyDescent="0.25">
      <c r="A18" s="10" t="s">
        <v>49</v>
      </c>
      <c r="B18" s="221">
        <v>13</v>
      </c>
      <c r="C18" s="249">
        <v>25</v>
      </c>
      <c r="D18" s="237">
        <v>39</v>
      </c>
      <c r="E18" s="254">
        <v>75</v>
      </c>
      <c r="F18" s="221">
        <v>1</v>
      </c>
      <c r="G18" s="254">
        <v>10</v>
      </c>
      <c r="H18" s="238">
        <v>9</v>
      </c>
      <c r="I18" s="254">
        <v>90</v>
      </c>
      <c r="J18" s="12"/>
      <c r="L18" s="113"/>
      <c r="M18" s="15"/>
    </row>
    <row r="19" spans="1:13" ht="31.2" x14ac:dyDescent="0.25">
      <c r="A19" s="10" t="s">
        <v>50</v>
      </c>
      <c r="B19" s="221">
        <v>3</v>
      </c>
      <c r="C19" s="249">
        <v>60</v>
      </c>
      <c r="D19" s="237">
        <v>2</v>
      </c>
      <c r="E19" s="254">
        <v>40</v>
      </c>
      <c r="F19" s="221">
        <v>0</v>
      </c>
      <c r="G19" s="254">
        <v>0</v>
      </c>
      <c r="H19" s="238">
        <v>1</v>
      </c>
      <c r="I19" s="254">
        <v>100</v>
      </c>
      <c r="J19" s="12"/>
      <c r="L19" s="113"/>
      <c r="M19" s="15"/>
    </row>
    <row r="20" spans="1:13" ht="15.6" x14ac:dyDescent="0.25">
      <c r="A20" s="10" t="s">
        <v>51</v>
      </c>
      <c r="B20" s="221">
        <v>22</v>
      </c>
      <c r="C20" s="249">
        <v>50</v>
      </c>
      <c r="D20" s="237">
        <v>22</v>
      </c>
      <c r="E20" s="254">
        <v>50</v>
      </c>
      <c r="F20" s="221">
        <v>6</v>
      </c>
      <c r="G20" s="254">
        <v>85.714285714285708</v>
      </c>
      <c r="H20" s="238">
        <v>1</v>
      </c>
      <c r="I20" s="254">
        <v>14.285714285714285</v>
      </c>
      <c r="J20" s="12"/>
      <c r="L20" s="113"/>
      <c r="M20" s="15"/>
    </row>
    <row r="21" spans="1:13" ht="15.6" x14ac:dyDescent="0.25">
      <c r="A21" s="10" t="s">
        <v>52</v>
      </c>
      <c r="B21" s="221">
        <v>88</v>
      </c>
      <c r="C21" s="249">
        <v>39.285714285714285</v>
      </c>
      <c r="D21" s="237">
        <v>136</v>
      </c>
      <c r="E21" s="254">
        <v>60.714285714285708</v>
      </c>
      <c r="F21" s="221">
        <v>16</v>
      </c>
      <c r="G21" s="254">
        <v>40</v>
      </c>
      <c r="H21" s="238">
        <v>24</v>
      </c>
      <c r="I21" s="254">
        <v>60</v>
      </c>
      <c r="J21" s="12"/>
      <c r="L21" s="113"/>
      <c r="M21" s="15"/>
    </row>
    <row r="22" spans="1:13" ht="15.6" x14ac:dyDescent="0.25">
      <c r="A22" s="10" t="s">
        <v>53</v>
      </c>
      <c r="B22" s="221">
        <v>31</v>
      </c>
      <c r="C22" s="249">
        <v>50.819672131147541</v>
      </c>
      <c r="D22" s="237">
        <v>30</v>
      </c>
      <c r="E22" s="254">
        <v>49.180327868852459</v>
      </c>
      <c r="F22" s="221">
        <v>9</v>
      </c>
      <c r="G22" s="254">
        <v>64.285714285714292</v>
      </c>
      <c r="H22" s="238">
        <v>5</v>
      </c>
      <c r="I22" s="254">
        <v>35.714285714285715</v>
      </c>
      <c r="J22" s="12"/>
      <c r="L22" s="113"/>
      <c r="M22" s="15"/>
    </row>
    <row r="23" spans="1:13" ht="31.2" x14ac:dyDescent="0.25">
      <c r="A23" s="10" t="s">
        <v>54</v>
      </c>
      <c r="B23" s="221">
        <v>35</v>
      </c>
      <c r="C23" s="249">
        <v>29.914529914529915</v>
      </c>
      <c r="D23" s="237">
        <v>82</v>
      </c>
      <c r="E23" s="254">
        <v>70.085470085470078</v>
      </c>
      <c r="F23" s="221">
        <v>14</v>
      </c>
      <c r="G23" s="254">
        <v>46.666666666666664</v>
      </c>
      <c r="H23" s="238">
        <v>16</v>
      </c>
      <c r="I23" s="254">
        <v>53.333333333333336</v>
      </c>
      <c r="J23" s="12"/>
      <c r="L23" s="113"/>
      <c r="M23" s="15"/>
    </row>
    <row r="24" spans="1:13" ht="18.75" customHeight="1" x14ac:dyDescent="0.25">
      <c r="A24" s="10" t="s">
        <v>55</v>
      </c>
      <c r="B24" s="221">
        <v>23</v>
      </c>
      <c r="C24" s="249">
        <v>32.857142857142854</v>
      </c>
      <c r="D24" s="237">
        <v>47</v>
      </c>
      <c r="E24" s="254">
        <v>67.142857142857139</v>
      </c>
      <c r="F24" s="221">
        <v>5</v>
      </c>
      <c r="G24" s="254">
        <v>31.25</v>
      </c>
      <c r="H24" s="238">
        <v>11</v>
      </c>
      <c r="I24" s="254">
        <v>68.75</v>
      </c>
      <c r="J24" s="12"/>
      <c r="L24" s="113"/>
      <c r="M24" s="15"/>
    </row>
    <row r="25" spans="1:13" ht="15.6" x14ac:dyDescent="0.25">
      <c r="A25" s="10" t="s">
        <v>56</v>
      </c>
      <c r="B25" s="221">
        <v>83</v>
      </c>
      <c r="C25" s="249">
        <v>65.354330708661408</v>
      </c>
      <c r="D25" s="237">
        <v>44</v>
      </c>
      <c r="E25" s="254">
        <v>34.645669291338585</v>
      </c>
      <c r="F25" s="221">
        <v>13</v>
      </c>
      <c r="G25" s="254">
        <v>59.090909090909093</v>
      </c>
      <c r="H25" s="238">
        <v>9</v>
      </c>
      <c r="I25" s="254">
        <v>40.909090909090914</v>
      </c>
      <c r="J25" s="12"/>
      <c r="L25" s="113"/>
      <c r="M25" s="15"/>
    </row>
    <row r="26" spans="1:13" ht="15.6" x14ac:dyDescent="0.25">
      <c r="A26" s="10" t="s">
        <v>57</v>
      </c>
      <c r="B26" s="221">
        <v>179</v>
      </c>
      <c r="C26" s="249">
        <v>34.757281553398059</v>
      </c>
      <c r="D26" s="237">
        <v>336</v>
      </c>
      <c r="E26" s="254">
        <v>65.242718446601941</v>
      </c>
      <c r="F26" s="221">
        <v>84</v>
      </c>
      <c r="G26" s="254">
        <v>46.666666666666664</v>
      </c>
      <c r="H26" s="238">
        <v>96</v>
      </c>
      <c r="I26" s="254">
        <v>53.333333333333336</v>
      </c>
      <c r="J26" s="12"/>
      <c r="L26" s="113"/>
      <c r="M26" s="15"/>
    </row>
    <row r="27" spans="1:13" ht="31.2" x14ac:dyDescent="0.25">
      <c r="A27" s="10" t="s">
        <v>58</v>
      </c>
      <c r="B27" s="221">
        <v>5</v>
      </c>
      <c r="C27" s="249">
        <v>35.714285714285715</v>
      </c>
      <c r="D27" s="237">
        <v>9</v>
      </c>
      <c r="E27" s="254">
        <v>64.285714285714292</v>
      </c>
      <c r="F27" s="221">
        <v>3</v>
      </c>
      <c r="G27" s="254">
        <v>50</v>
      </c>
      <c r="H27" s="238">
        <v>3</v>
      </c>
      <c r="I27" s="254">
        <v>50</v>
      </c>
      <c r="L27" s="14"/>
    </row>
    <row r="28" spans="1:13" ht="15.6" x14ac:dyDescent="0.25">
      <c r="A28" s="10" t="s">
        <v>59</v>
      </c>
      <c r="B28" s="221">
        <v>41</v>
      </c>
      <c r="C28" s="249">
        <v>28.671328671328673</v>
      </c>
      <c r="D28" s="237">
        <v>102</v>
      </c>
      <c r="E28" s="254">
        <v>71.328671328671334</v>
      </c>
      <c r="F28" s="221">
        <v>11</v>
      </c>
      <c r="G28" s="254">
        <v>35.483870967741936</v>
      </c>
      <c r="H28" s="238">
        <v>20</v>
      </c>
      <c r="I28" s="254">
        <v>64.516129032258064</v>
      </c>
      <c r="L28" s="14"/>
    </row>
    <row r="29" spans="1:13" ht="15.6" x14ac:dyDescent="0.25">
      <c r="A29" s="10" t="s">
        <v>60</v>
      </c>
      <c r="B29" s="221">
        <v>76</v>
      </c>
      <c r="C29" s="249">
        <v>48.717948717948715</v>
      </c>
      <c r="D29" s="237">
        <v>80</v>
      </c>
      <c r="E29" s="254">
        <v>51.282051282051277</v>
      </c>
      <c r="F29" s="221">
        <v>21</v>
      </c>
      <c r="G29" s="254">
        <v>53.846153846153847</v>
      </c>
      <c r="H29" s="238">
        <v>18</v>
      </c>
      <c r="I29" s="254">
        <v>46.153846153846153</v>
      </c>
    </row>
    <row r="30" spans="1:13" ht="15.6" x14ac:dyDescent="0.25">
      <c r="A30" s="10" t="s">
        <v>61</v>
      </c>
      <c r="B30" s="221">
        <v>10</v>
      </c>
      <c r="C30" s="249">
        <v>90.909090909090907</v>
      </c>
      <c r="D30" s="237">
        <v>1</v>
      </c>
      <c r="E30" s="254">
        <v>9.0909090909090917</v>
      </c>
      <c r="F30" s="221">
        <v>1</v>
      </c>
      <c r="G30" s="254">
        <v>100</v>
      </c>
      <c r="H30" s="238">
        <v>0</v>
      </c>
      <c r="I30" s="254">
        <v>0</v>
      </c>
    </row>
    <row r="31" spans="1:13" ht="15.6" x14ac:dyDescent="0.25">
      <c r="A31" s="10" t="s">
        <v>62</v>
      </c>
      <c r="B31" s="221">
        <v>19</v>
      </c>
      <c r="C31" s="249">
        <v>29.230769230769234</v>
      </c>
      <c r="D31" s="237">
        <v>46</v>
      </c>
      <c r="E31" s="254">
        <v>70.769230769230774</v>
      </c>
      <c r="F31" s="221">
        <v>11</v>
      </c>
      <c r="G31" s="254">
        <v>44</v>
      </c>
      <c r="H31" s="238">
        <v>14</v>
      </c>
      <c r="I31" s="254">
        <v>56.000000000000007</v>
      </c>
    </row>
    <row r="32" spans="1:13" ht="12.75" x14ac:dyDescent="0.2">
      <c r="I32" s="193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G9" sqref="G9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391" t="s">
        <v>389</v>
      </c>
      <c r="B1" s="391"/>
    </row>
    <row r="2" spans="1:6" ht="42" customHeight="1" x14ac:dyDescent="0.3">
      <c r="A2" s="394" t="s">
        <v>203</v>
      </c>
      <c r="B2" s="394"/>
      <c r="C2" s="394"/>
      <c r="D2" s="394"/>
    </row>
    <row r="3" spans="1:6" ht="20.25" customHeight="1" x14ac:dyDescent="0.3">
      <c r="A3" s="134"/>
      <c r="B3" s="394" t="s">
        <v>79</v>
      </c>
      <c r="C3" s="394"/>
      <c r="D3" s="394"/>
    </row>
    <row r="4" spans="1:6" ht="15.75" x14ac:dyDescent="0.25">
      <c r="A4" s="134"/>
      <c r="B4" s="135"/>
      <c r="C4" s="134"/>
      <c r="D4" s="134"/>
    </row>
    <row r="5" spans="1:6" s="50" customFormat="1" ht="35.4" customHeight="1" x14ac:dyDescent="0.3">
      <c r="A5" s="97"/>
      <c r="B5" s="94" t="s">
        <v>80</v>
      </c>
      <c r="C5" s="95" t="s">
        <v>455</v>
      </c>
      <c r="D5" s="96" t="s">
        <v>435</v>
      </c>
    </row>
    <row r="6" spans="1:6" ht="26.4" x14ac:dyDescent="0.3">
      <c r="A6" s="51">
        <v>1</v>
      </c>
      <c r="B6" s="133" t="s">
        <v>204</v>
      </c>
      <c r="C6" s="132">
        <v>8538</v>
      </c>
      <c r="D6" s="132">
        <v>890</v>
      </c>
      <c r="F6" s="61"/>
    </row>
    <row r="7" spans="1:6" x14ac:dyDescent="0.3">
      <c r="A7" s="51">
        <v>2</v>
      </c>
      <c r="B7" s="133" t="s">
        <v>205</v>
      </c>
      <c r="C7" s="132">
        <v>3131</v>
      </c>
      <c r="D7" s="132">
        <v>1460</v>
      </c>
      <c r="F7" s="61" t="s">
        <v>319</v>
      </c>
    </row>
    <row r="8" spans="1:6" ht="39.6" x14ac:dyDescent="0.3">
      <c r="A8" s="51">
        <v>3</v>
      </c>
      <c r="B8" s="133" t="s">
        <v>206</v>
      </c>
      <c r="C8" s="132">
        <v>1791</v>
      </c>
      <c r="D8" s="132">
        <v>495</v>
      </c>
      <c r="F8" s="61"/>
    </row>
    <row r="9" spans="1:6" s="52" customFormat="1" ht="41.25" customHeight="1" x14ac:dyDescent="0.3">
      <c r="A9" s="51">
        <v>4</v>
      </c>
      <c r="B9" s="133" t="s">
        <v>212</v>
      </c>
      <c r="C9" s="132">
        <v>1464</v>
      </c>
      <c r="D9" s="132">
        <v>544</v>
      </c>
      <c r="F9" s="61"/>
    </row>
    <row r="10" spans="1:6" s="52" customFormat="1" ht="18" customHeight="1" x14ac:dyDescent="0.3">
      <c r="A10" s="51">
        <v>5</v>
      </c>
      <c r="B10" s="133" t="s">
        <v>207</v>
      </c>
      <c r="C10" s="132">
        <v>1042</v>
      </c>
      <c r="D10" s="132">
        <v>330</v>
      </c>
      <c r="F10" s="61"/>
    </row>
    <row r="11" spans="1:6" s="52" customFormat="1" x14ac:dyDescent="0.3">
      <c r="A11" s="51">
        <v>6</v>
      </c>
      <c r="B11" s="133" t="s">
        <v>208</v>
      </c>
      <c r="C11" s="132">
        <v>950</v>
      </c>
      <c r="D11" s="132">
        <v>357</v>
      </c>
      <c r="F11" s="61"/>
    </row>
    <row r="12" spans="1:6" s="52" customFormat="1" x14ac:dyDescent="0.3">
      <c r="A12" s="51">
        <v>7</v>
      </c>
      <c r="B12" s="133" t="s">
        <v>223</v>
      </c>
      <c r="C12" s="132">
        <v>520</v>
      </c>
      <c r="D12" s="132">
        <v>23</v>
      </c>
      <c r="F12" s="61"/>
    </row>
    <row r="13" spans="1:6" s="52" customFormat="1" ht="26.4" x14ac:dyDescent="0.3">
      <c r="A13" s="51">
        <v>8</v>
      </c>
      <c r="B13" s="133" t="s">
        <v>209</v>
      </c>
      <c r="C13" s="132">
        <v>419</v>
      </c>
      <c r="D13" s="132">
        <v>113</v>
      </c>
      <c r="F13" s="61"/>
    </row>
    <row r="14" spans="1:6" s="52" customFormat="1" x14ac:dyDescent="0.3">
      <c r="A14" s="51">
        <v>9</v>
      </c>
      <c r="B14" s="133" t="s">
        <v>229</v>
      </c>
      <c r="C14" s="132">
        <v>407</v>
      </c>
      <c r="D14" s="132">
        <v>144</v>
      </c>
      <c r="F14" s="61"/>
    </row>
    <row r="15" spans="1:6" s="52" customFormat="1" x14ac:dyDescent="0.3">
      <c r="A15" s="51">
        <v>10</v>
      </c>
      <c r="B15" s="133" t="s">
        <v>216</v>
      </c>
      <c r="C15" s="132">
        <v>380</v>
      </c>
      <c r="D15" s="132">
        <v>168</v>
      </c>
      <c r="F15" s="61"/>
    </row>
    <row r="16" spans="1:6" s="52" customFormat="1" ht="18" customHeight="1" x14ac:dyDescent="0.3">
      <c r="A16" s="51">
        <v>11</v>
      </c>
      <c r="B16" s="133" t="s">
        <v>210</v>
      </c>
      <c r="C16" s="132">
        <v>379</v>
      </c>
      <c r="D16" s="132">
        <v>74</v>
      </c>
      <c r="F16" s="61"/>
    </row>
    <row r="17" spans="1:6" s="52" customFormat="1" ht="18" customHeight="1" x14ac:dyDescent="0.3">
      <c r="A17" s="51">
        <v>12</v>
      </c>
      <c r="B17" s="133" t="s">
        <v>218</v>
      </c>
      <c r="C17" s="132">
        <v>356</v>
      </c>
      <c r="D17" s="132">
        <v>73</v>
      </c>
      <c r="F17" s="61"/>
    </row>
    <row r="18" spans="1:6" s="52" customFormat="1" ht="25.5" customHeight="1" x14ac:dyDescent="0.3">
      <c r="A18" s="51">
        <v>13</v>
      </c>
      <c r="B18" s="133" t="s">
        <v>263</v>
      </c>
      <c r="C18" s="132">
        <v>355</v>
      </c>
      <c r="D18" s="132">
        <v>72</v>
      </c>
      <c r="F18" s="61"/>
    </row>
    <row r="19" spans="1:6" s="52" customFormat="1" x14ac:dyDescent="0.3">
      <c r="A19" s="51">
        <v>14</v>
      </c>
      <c r="B19" s="133" t="s">
        <v>211</v>
      </c>
      <c r="C19" s="132">
        <v>325</v>
      </c>
      <c r="D19" s="132">
        <v>94</v>
      </c>
      <c r="F19" s="61"/>
    </row>
    <row r="20" spans="1:6" s="52" customFormat="1" ht="20.25" customHeight="1" x14ac:dyDescent="0.3">
      <c r="A20" s="51">
        <v>15</v>
      </c>
      <c r="B20" s="133" t="s">
        <v>322</v>
      </c>
      <c r="C20" s="132">
        <v>312</v>
      </c>
      <c r="D20" s="132">
        <v>149</v>
      </c>
      <c r="F20" s="61"/>
    </row>
    <row r="21" spans="1:6" s="52" customFormat="1" ht="26.4" x14ac:dyDescent="0.3">
      <c r="A21" s="51">
        <v>16</v>
      </c>
      <c r="B21" s="133" t="s">
        <v>249</v>
      </c>
      <c r="C21" s="132">
        <v>310</v>
      </c>
      <c r="D21" s="132">
        <v>53</v>
      </c>
      <c r="F21" s="61"/>
    </row>
    <row r="22" spans="1:6" s="52" customFormat="1" x14ac:dyDescent="0.3">
      <c r="A22" s="51">
        <v>17</v>
      </c>
      <c r="B22" s="133" t="s">
        <v>224</v>
      </c>
      <c r="C22" s="132">
        <v>305</v>
      </c>
      <c r="D22" s="132">
        <v>59</v>
      </c>
      <c r="F22" s="61"/>
    </row>
    <row r="23" spans="1:6" s="52" customFormat="1" ht="28.5" customHeight="1" x14ac:dyDescent="0.3">
      <c r="A23" s="51">
        <v>18</v>
      </c>
      <c r="B23" s="133" t="s">
        <v>217</v>
      </c>
      <c r="C23" s="132">
        <v>275</v>
      </c>
      <c r="D23" s="132">
        <v>100</v>
      </c>
      <c r="F23" s="61"/>
    </row>
    <row r="24" spans="1:6" s="52" customFormat="1" ht="27.75" customHeight="1" x14ac:dyDescent="0.3">
      <c r="A24" s="51">
        <v>19</v>
      </c>
      <c r="B24" s="133" t="s">
        <v>241</v>
      </c>
      <c r="C24" s="132">
        <v>272</v>
      </c>
      <c r="D24" s="132">
        <v>100</v>
      </c>
      <c r="F24" s="61"/>
    </row>
    <row r="25" spans="1:6" s="52" customFormat="1" ht="27" customHeight="1" x14ac:dyDescent="0.3">
      <c r="A25" s="51">
        <v>20</v>
      </c>
      <c r="B25" s="133" t="s">
        <v>213</v>
      </c>
      <c r="C25" s="132">
        <v>267</v>
      </c>
      <c r="D25" s="132">
        <v>74</v>
      </c>
      <c r="F25" s="61"/>
    </row>
    <row r="26" spans="1:6" s="52" customFormat="1" ht="27.75" customHeight="1" x14ac:dyDescent="0.3">
      <c r="A26" s="51">
        <v>21</v>
      </c>
      <c r="B26" s="133" t="s">
        <v>378</v>
      </c>
      <c r="C26" s="132">
        <v>233</v>
      </c>
      <c r="D26" s="132">
        <v>126</v>
      </c>
      <c r="F26" s="61"/>
    </row>
    <row r="27" spans="1:6" s="52" customFormat="1" x14ac:dyDescent="0.3">
      <c r="A27" s="51">
        <v>22</v>
      </c>
      <c r="B27" s="133" t="s">
        <v>234</v>
      </c>
      <c r="C27" s="132">
        <v>224</v>
      </c>
      <c r="D27" s="132">
        <v>88</v>
      </c>
      <c r="F27" s="61"/>
    </row>
    <row r="28" spans="1:6" s="52" customFormat="1" ht="26.4" x14ac:dyDescent="0.3">
      <c r="A28" s="51">
        <v>23</v>
      </c>
      <c r="B28" s="133" t="s">
        <v>226</v>
      </c>
      <c r="C28" s="132">
        <v>208</v>
      </c>
      <c r="D28" s="132">
        <v>73</v>
      </c>
      <c r="F28" s="61"/>
    </row>
    <row r="29" spans="1:6" s="52" customFormat="1" ht="28.5" customHeight="1" x14ac:dyDescent="0.3">
      <c r="A29" s="51">
        <v>24</v>
      </c>
      <c r="B29" s="133" t="s">
        <v>231</v>
      </c>
      <c r="C29" s="132">
        <v>197</v>
      </c>
      <c r="D29" s="132">
        <v>70</v>
      </c>
      <c r="F29" s="61"/>
    </row>
    <row r="30" spans="1:6" s="52" customFormat="1" ht="31.5" customHeight="1" x14ac:dyDescent="0.3">
      <c r="A30" s="51">
        <v>25</v>
      </c>
      <c r="B30" s="133" t="s">
        <v>240</v>
      </c>
      <c r="C30" s="132">
        <v>195</v>
      </c>
      <c r="D30" s="132">
        <v>71</v>
      </c>
      <c r="F30" s="61"/>
    </row>
    <row r="31" spans="1:6" s="52" customFormat="1" ht="26.4" x14ac:dyDescent="0.3">
      <c r="A31" s="51">
        <v>26</v>
      </c>
      <c r="B31" s="133" t="s">
        <v>219</v>
      </c>
      <c r="C31" s="132">
        <v>190</v>
      </c>
      <c r="D31" s="132">
        <v>53</v>
      </c>
      <c r="F31" s="61"/>
    </row>
    <row r="32" spans="1:6" s="52" customFormat="1" ht="23.4" customHeight="1" x14ac:dyDescent="0.3">
      <c r="A32" s="51">
        <v>27</v>
      </c>
      <c r="B32" s="133" t="s">
        <v>214</v>
      </c>
      <c r="C32" s="132">
        <v>189</v>
      </c>
      <c r="D32" s="132">
        <v>31</v>
      </c>
      <c r="F32" s="61"/>
    </row>
    <row r="33" spans="1:6" s="52" customFormat="1" x14ac:dyDescent="0.3">
      <c r="A33" s="51">
        <v>28</v>
      </c>
      <c r="B33" s="133" t="s">
        <v>227</v>
      </c>
      <c r="C33" s="132">
        <v>176</v>
      </c>
      <c r="D33" s="132">
        <v>50</v>
      </c>
      <c r="F33" s="61"/>
    </row>
    <row r="34" spans="1:6" s="52" customFormat="1" ht="23.4" customHeight="1" x14ac:dyDescent="0.3">
      <c r="A34" s="51">
        <v>29</v>
      </c>
      <c r="B34" s="133" t="s">
        <v>246</v>
      </c>
      <c r="C34" s="132">
        <v>167</v>
      </c>
      <c r="D34" s="132">
        <v>53</v>
      </c>
      <c r="F34" s="61"/>
    </row>
    <row r="35" spans="1:6" s="52" customFormat="1" ht="23.4" customHeight="1" x14ac:dyDescent="0.3">
      <c r="A35" s="51">
        <v>30</v>
      </c>
      <c r="B35" s="133" t="s">
        <v>235</v>
      </c>
      <c r="C35" s="132">
        <v>163</v>
      </c>
      <c r="D35" s="132">
        <v>51</v>
      </c>
      <c r="F35" s="61"/>
    </row>
    <row r="36" spans="1:6" s="52" customFormat="1" ht="26.4" x14ac:dyDescent="0.3">
      <c r="A36" s="51">
        <v>31</v>
      </c>
      <c r="B36" s="133" t="s">
        <v>320</v>
      </c>
      <c r="C36" s="132">
        <v>161</v>
      </c>
      <c r="D36" s="132">
        <v>30</v>
      </c>
      <c r="F36" s="61"/>
    </row>
    <row r="37" spans="1:6" s="52" customFormat="1" x14ac:dyDescent="0.3">
      <c r="A37" s="51">
        <v>32</v>
      </c>
      <c r="B37" s="133" t="s">
        <v>325</v>
      </c>
      <c r="C37" s="132">
        <v>160</v>
      </c>
      <c r="D37" s="132">
        <v>52</v>
      </c>
      <c r="F37" s="61"/>
    </row>
    <row r="38" spans="1:6" s="52" customFormat="1" ht="23.25" customHeight="1" x14ac:dyDescent="0.3">
      <c r="A38" s="51">
        <v>33</v>
      </c>
      <c r="B38" s="133" t="s">
        <v>222</v>
      </c>
      <c r="C38" s="132">
        <v>156</v>
      </c>
      <c r="D38" s="132">
        <v>34</v>
      </c>
      <c r="F38" s="61"/>
    </row>
    <row r="39" spans="1:6" s="52" customFormat="1" ht="23.4" customHeight="1" x14ac:dyDescent="0.3">
      <c r="A39" s="51">
        <v>34</v>
      </c>
      <c r="B39" s="133" t="s">
        <v>230</v>
      </c>
      <c r="C39" s="132">
        <v>154</v>
      </c>
      <c r="D39" s="132">
        <v>38</v>
      </c>
      <c r="F39" s="61"/>
    </row>
    <row r="40" spans="1:6" s="52" customFormat="1" ht="23.4" customHeight="1" x14ac:dyDescent="0.3">
      <c r="A40" s="51">
        <v>35</v>
      </c>
      <c r="B40" s="133" t="s">
        <v>233</v>
      </c>
      <c r="C40" s="132">
        <v>149</v>
      </c>
      <c r="D40" s="132">
        <v>33</v>
      </c>
      <c r="F40" s="61"/>
    </row>
    <row r="41" spans="1:6" s="52" customFormat="1" ht="26.4" x14ac:dyDescent="0.3">
      <c r="A41" s="51">
        <v>36</v>
      </c>
      <c r="B41" s="133" t="s">
        <v>262</v>
      </c>
      <c r="C41" s="132">
        <v>147</v>
      </c>
      <c r="D41" s="132">
        <v>21</v>
      </c>
      <c r="F41" s="61"/>
    </row>
    <row r="42" spans="1:6" ht="26.4" x14ac:dyDescent="0.3">
      <c r="A42" s="51">
        <v>37</v>
      </c>
      <c r="B42" s="133" t="s">
        <v>238</v>
      </c>
      <c r="C42" s="132">
        <v>146</v>
      </c>
      <c r="D42" s="132">
        <v>32</v>
      </c>
      <c r="F42" s="61"/>
    </row>
    <row r="43" spans="1:6" ht="27.75" customHeight="1" x14ac:dyDescent="0.3">
      <c r="A43" s="51">
        <v>38</v>
      </c>
      <c r="B43" s="133" t="s">
        <v>221</v>
      </c>
      <c r="C43" s="132">
        <v>145</v>
      </c>
      <c r="D43" s="132">
        <v>44</v>
      </c>
      <c r="F43" s="61"/>
    </row>
    <row r="44" spans="1:6" x14ac:dyDescent="0.3">
      <c r="A44" s="51">
        <v>39</v>
      </c>
      <c r="B44" s="133" t="s">
        <v>326</v>
      </c>
      <c r="C44" s="132">
        <v>143</v>
      </c>
      <c r="D44" s="132">
        <v>29</v>
      </c>
      <c r="F44" s="61"/>
    </row>
    <row r="45" spans="1:6" ht="26.4" x14ac:dyDescent="0.3">
      <c r="A45" s="51">
        <v>40</v>
      </c>
      <c r="B45" s="133" t="s">
        <v>236</v>
      </c>
      <c r="C45" s="132">
        <v>143</v>
      </c>
      <c r="D45" s="132">
        <v>49</v>
      </c>
      <c r="F45" s="61"/>
    </row>
    <row r="46" spans="1:6" ht="26.4" x14ac:dyDescent="0.3">
      <c r="A46" s="51">
        <v>41</v>
      </c>
      <c r="B46" s="133" t="s">
        <v>369</v>
      </c>
      <c r="C46" s="132">
        <v>137</v>
      </c>
      <c r="D46" s="132">
        <v>20</v>
      </c>
      <c r="F46" s="61"/>
    </row>
    <row r="47" spans="1:6" ht="24" customHeight="1" x14ac:dyDescent="0.3">
      <c r="A47" s="51">
        <v>42</v>
      </c>
      <c r="B47" s="133" t="s">
        <v>225</v>
      </c>
      <c r="C47" s="132">
        <v>136</v>
      </c>
      <c r="D47" s="132">
        <v>42</v>
      </c>
      <c r="F47" s="61"/>
    </row>
    <row r="48" spans="1:6" ht="26.25" customHeight="1" x14ac:dyDescent="0.3">
      <c r="A48" s="51">
        <v>43</v>
      </c>
      <c r="B48" s="133" t="s">
        <v>261</v>
      </c>
      <c r="C48" s="132">
        <v>136</v>
      </c>
      <c r="D48" s="132">
        <v>29</v>
      </c>
      <c r="F48" s="61"/>
    </row>
    <row r="49" spans="1:6" ht="26.4" x14ac:dyDescent="0.3">
      <c r="A49" s="51">
        <v>44</v>
      </c>
      <c r="B49" s="133" t="s">
        <v>250</v>
      </c>
      <c r="C49" s="132">
        <v>131</v>
      </c>
      <c r="D49" s="132">
        <v>37</v>
      </c>
      <c r="F49" s="61"/>
    </row>
    <row r="50" spans="1:6" ht="33" customHeight="1" x14ac:dyDescent="0.3">
      <c r="A50" s="51">
        <v>45</v>
      </c>
      <c r="B50" s="133" t="s">
        <v>244</v>
      </c>
      <c r="C50" s="132">
        <v>131</v>
      </c>
      <c r="D50" s="132">
        <v>29</v>
      </c>
      <c r="F50" s="61"/>
    </row>
    <row r="51" spans="1:6" ht="28.5" customHeight="1" x14ac:dyDescent="0.3">
      <c r="A51" s="51">
        <v>46</v>
      </c>
      <c r="B51" s="133" t="s">
        <v>374</v>
      </c>
      <c r="C51" s="132">
        <v>126</v>
      </c>
      <c r="D51" s="132">
        <v>32</v>
      </c>
      <c r="F51" s="61"/>
    </row>
    <row r="52" spans="1:6" ht="39.6" x14ac:dyDescent="0.3">
      <c r="A52" s="51">
        <v>47</v>
      </c>
      <c r="B52" s="133" t="s">
        <v>247</v>
      </c>
      <c r="C52" s="132">
        <v>126</v>
      </c>
      <c r="D52" s="132">
        <v>34</v>
      </c>
      <c r="F52" s="61"/>
    </row>
    <row r="53" spans="1:6" ht="30" customHeight="1" x14ac:dyDescent="0.3">
      <c r="A53" s="51">
        <v>48</v>
      </c>
      <c r="B53" s="133" t="s">
        <v>228</v>
      </c>
      <c r="C53" s="132">
        <v>125</v>
      </c>
      <c r="D53" s="132">
        <v>46</v>
      </c>
      <c r="F53" s="61"/>
    </row>
    <row r="54" spans="1:6" ht="26.4" x14ac:dyDescent="0.3">
      <c r="A54" s="51">
        <v>49</v>
      </c>
      <c r="B54" s="133" t="s">
        <v>373</v>
      </c>
      <c r="C54" s="132">
        <v>123</v>
      </c>
      <c r="D54" s="132">
        <v>37</v>
      </c>
      <c r="F54" s="61"/>
    </row>
    <row r="55" spans="1:6" ht="34.5" customHeight="1" x14ac:dyDescent="0.3">
      <c r="A55" s="51">
        <v>50</v>
      </c>
      <c r="B55" s="133" t="s">
        <v>370</v>
      </c>
      <c r="C55" s="132">
        <v>121</v>
      </c>
      <c r="D55" s="132">
        <v>9</v>
      </c>
      <c r="F55" s="61"/>
    </row>
    <row r="56" spans="1:6" x14ac:dyDescent="0.3">
      <c r="F56" s="61"/>
    </row>
    <row r="57" spans="1:6" x14ac:dyDescent="0.3">
      <c r="F57" s="61"/>
    </row>
    <row r="58" spans="1:6" x14ac:dyDescent="0.3">
      <c r="F58" s="61"/>
    </row>
    <row r="59" spans="1:6" x14ac:dyDescent="0.3">
      <c r="F59" s="61"/>
    </row>
    <row r="60" spans="1:6" x14ac:dyDescent="0.3">
      <c r="F60" s="61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8" customWidth="1"/>
    <col min="2" max="2" width="44.33203125" style="53" customWidth="1"/>
    <col min="3" max="3" width="22.1093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391" t="s">
        <v>389</v>
      </c>
      <c r="B1" s="391"/>
      <c r="C1" s="391"/>
    </row>
    <row r="2" spans="1:6" ht="57.6" customHeight="1" x14ac:dyDescent="0.3">
      <c r="A2" s="394" t="s">
        <v>255</v>
      </c>
      <c r="B2" s="394"/>
      <c r="C2" s="394"/>
      <c r="D2" s="394"/>
    </row>
    <row r="3" spans="1:6" ht="20.25" customHeight="1" x14ac:dyDescent="0.3">
      <c r="A3" s="134"/>
      <c r="B3" s="394" t="s">
        <v>79</v>
      </c>
      <c r="C3" s="394"/>
      <c r="D3" s="394"/>
    </row>
    <row r="4" spans="1:6" ht="15.75" x14ac:dyDescent="0.25">
      <c r="A4" s="134"/>
      <c r="B4" s="135"/>
      <c r="C4" s="134"/>
      <c r="D4" s="134"/>
    </row>
    <row r="5" spans="1:6" s="50" customFormat="1" ht="35.4" customHeight="1" x14ac:dyDescent="0.3">
      <c r="A5" s="102"/>
      <c r="B5" s="100" t="s">
        <v>80</v>
      </c>
      <c r="C5" s="101" t="s">
        <v>449</v>
      </c>
      <c r="D5" s="99" t="s">
        <v>450</v>
      </c>
    </row>
    <row r="6" spans="1:6" ht="24.75" customHeight="1" x14ac:dyDescent="0.3">
      <c r="A6" s="51">
        <v>1</v>
      </c>
      <c r="B6" s="133" t="s">
        <v>205</v>
      </c>
      <c r="C6" s="234">
        <v>2276</v>
      </c>
      <c r="D6" s="234">
        <v>1089</v>
      </c>
      <c r="F6" s="61"/>
    </row>
    <row r="7" spans="1:6" ht="33" customHeight="1" x14ac:dyDescent="0.3">
      <c r="A7" s="51">
        <v>2</v>
      </c>
      <c r="B7" s="133" t="s">
        <v>204</v>
      </c>
      <c r="C7" s="234">
        <v>2272</v>
      </c>
      <c r="D7" s="234">
        <v>460</v>
      </c>
      <c r="F7" s="61"/>
    </row>
    <row r="8" spans="1:6" ht="46.5" customHeight="1" x14ac:dyDescent="0.3">
      <c r="A8" s="51">
        <v>3</v>
      </c>
      <c r="B8" s="133" t="s">
        <v>206</v>
      </c>
      <c r="C8" s="234">
        <v>1512</v>
      </c>
      <c r="D8" s="234">
        <v>439</v>
      </c>
      <c r="F8" s="61"/>
    </row>
    <row r="9" spans="1:6" s="52" customFormat="1" ht="39.6" x14ac:dyDescent="0.3">
      <c r="A9" s="51">
        <v>4</v>
      </c>
      <c r="B9" s="133" t="s">
        <v>212</v>
      </c>
      <c r="C9" s="234">
        <v>1087</v>
      </c>
      <c r="D9" s="234">
        <v>443</v>
      </c>
      <c r="F9" s="61"/>
    </row>
    <row r="10" spans="1:6" s="52" customFormat="1" x14ac:dyDescent="0.3">
      <c r="A10" s="51">
        <v>5</v>
      </c>
      <c r="B10" s="133" t="s">
        <v>207</v>
      </c>
      <c r="C10" s="234">
        <v>855</v>
      </c>
      <c r="D10" s="234">
        <v>275</v>
      </c>
      <c r="F10" s="61"/>
    </row>
    <row r="11" spans="1:6" s="52" customFormat="1" x14ac:dyDescent="0.3">
      <c r="A11" s="51">
        <v>6</v>
      </c>
      <c r="B11" s="133" t="s">
        <v>216</v>
      </c>
      <c r="C11" s="234">
        <v>361</v>
      </c>
      <c r="D11" s="234">
        <v>161</v>
      </c>
      <c r="F11" s="61"/>
    </row>
    <row r="12" spans="1:6" s="52" customFormat="1" ht="26.4" x14ac:dyDescent="0.3">
      <c r="A12" s="51">
        <v>7</v>
      </c>
      <c r="B12" s="133" t="s">
        <v>209</v>
      </c>
      <c r="C12" s="234">
        <v>358</v>
      </c>
      <c r="D12" s="234">
        <v>94</v>
      </c>
      <c r="F12" s="61"/>
    </row>
    <row r="13" spans="1:6" s="52" customFormat="1" ht="26.4" x14ac:dyDescent="0.3">
      <c r="A13" s="51">
        <v>8</v>
      </c>
      <c r="B13" s="133" t="s">
        <v>210</v>
      </c>
      <c r="C13" s="234">
        <v>350</v>
      </c>
      <c r="D13" s="234">
        <v>70</v>
      </c>
      <c r="F13" s="61"/>
    </row>
    <row r="14" spans="1:6" s="52" customFormat="1" x14ac:dyDescent="0.3">
      <c r="A14" s="51">
        <v>9</v>
      </c>
      <c r="B14" s="133" t="s">
        <v>229</v>
      </c>
      <c r="C14" s="234">
        <v>277</v>
      </c>
      <c r="D14" s="234">
        <v>107</v>
      </c>
      <c r="F14" s="61"/>
    </row>
    <row r="15" spans="1:6" s="52" customFormat="1" x14ac:dyDescent="0.3">
      <c r="A15" s="51">
        <v>10</v>
      </c>
      <c r="B15" s="133" t="s">
        <v>211</v>
      </c>
      <c r="C15" s="234">
        <v>264</v>
      </c>
      <c r="D15" s="234">
        <v>76</v>
      </c>
      <c r="F15" s="61"/>
    </row>
    <row r="16" spans="1:6" s="52" customFormat="1" x14ac:dyDescent="0.3">
      <c r="A16" s="51">
        <v>11</v>
      </c>
      <c r="B16" s="133" t="s">
        <v>223</v>
      </c>
      <c r="C16" s="234">
        <v>239</v>
      </c>
      <c r="D16" s="234">
        <v>10</v>
      </c>
      <c r="F16" s="61"/>
    </row>
    <row r="17" spans="1:6" s="52" customFormat="1" ht="26.4" x14ac:dyDescent="0.3">
      <c r="A17" s="51">
        <v>12</v>
      </c>
      <c r="B17" s="133" t="s">
        <v>226</v>
      </c>
      <c r="C17" s="234">
        <v>168</v>
      </c>
      <c r="D17" s="234">
        <v>61</v>
      </c>
      <c r="F17" s="61"/>
    </row>
    <row r="18" spans="1:6" s="52" customFormat="1" ht="30" customHeight="1" x14ac:dyDescent="0.3">
      <c r="A18" s="51">
        <v>13</v>
      </c>
      <c r="B18" s="133" t="s">
        <v>249</v>
      </c>
      <c r="C18" s="234">
        <v>160</v>
      </c>
      <c r="D18" s="234">
        <v>22</v>
      </c>
      <c r="F18" s="61"/>
    </row>
    <row r="19" spans="1:6" s="52" customFormat="1" ht="27" customHeight="1" x14ac:dyDescent="0.3">
      <c r="A19" s="51">
        <v>14</v>
      </c>
      <c r="B19" s="133" t="s">
        <v>230</v>
      </c>
      <c r="C19" s="234">
        <v>141</v>
      </c>
      <c r="D19" s="234">
        <v>34</v>
      </c>
      <c r="F19" s="61"/>
    </row>
    <row r="20" spans="1:6" s="52" customFormat="1" ht="19.5" customHeight="1" x14ac:dyDescent="0.3">
      <c r="A20" s="51">
        <v>15</v>
      </c>
      <c r="B20" s="133" t="s">
        <v>263</v>
      </c>
      <c r="C20" s="234">
        <v>136</v>
      </c>
      <c r="D20" s="234">
        <v>33</v>
      </c>
      <c r="F20" s="61"/>
    </row>
    <row r="21" spans="1:6" s="52" customFormat="1" x14ac:dyDescent="0.3">
      <c r="A21" s="51">
        <v>16</v>
      </c>
      <c r="B21" s="133" t="s">
        <v>246</v>
      </c>
      <c r="C21" s="234">
        <v>132</v>
      </c>
      <c r="D21" s="234">
        <v>47</v>
      </c>
      <c r="F21" s="61"/>
    </row>
    <row r="22" spans="1:6" s="52" customFormat="1" ht="26.4" x14ac:dyDescent="0.3">
      <c r="A22" s="51">
        <v>17</v>
      </c>
      <c r="B22" s="133" t="s">
        <v>236</v>
      </c>
      <c r="C22" s="234">
        <v>131</v>
      </c>
      <c r="D22" s="234">
        <v>43</v>
      </c>
      <c r="F22" s="61"/>
    </row>
    <row r="23" spans="1:6" s="52" customFormat="1" x14ac:dyDescent="0.3">
      <c r="A23" s="51">
        <v>18</v>
      </c>
      <c r="B23" s="133" t="s">
        <v>224</v>
      </c>
      <c r="C23" s="234">
        <v>130</v>
      </c>
      <c r="D23" s="234">
        <v>28</v>
      </c>
      <c r="F23" s="61"/>
    </row>
    <row r="24" spans="1:6" s="52" customFormat="1" x14ac:dyDescent="0.3">
      <c r="A24" s="51">
        <v>19</v>
      </c>
      <c r="B24" s="133" t="s">
        <v>208</v>
      </c>
      <c r="C24" s="234">
        <v>124</v>
      </c>
      <c r="D24" s="234">
        <v>58</v>
      </c>
      <c r="F24" s="61"/>
    </row>
    <row r="25" spans="1:6" s="52" customFormat="1" x14ac:dyDescent="0.3">
      <c r="A25" s="51">
        <v>20</v>
      </c>
      <c r="B25" s="133" t="s">
        <v>231</v>
      </c>
      <c r="C25" s="234">
        <v>122</v>
      </c>
      <c r="D25" s="234">
        <v>47</v>
      </c>
      <c r="F25" s="61"/>
    </row>
    <row r="26" spans="1:6" s="52" customFormat="1" ht="26.4" x14ac:dyDescent="0.3">
      <c r="A26" s="51">
        <v>21</v>
      </c>
      <c r="B26" s="133" t="s">
        <v>374</v>
      </c>
      <c r="C26" s="234">
        <v>121</v>
      </c>
      <c r="D26" s="234">
        <v>31</v>
      </c>
      <c r="F26" s="61"/>
    </row>
    <row r="27" spans="1:6" s="52" customFormat="1" x14ac:dyDescent="0.3">
      <c r="A27" s="51">
        <v>22</v>
      </c>
      <c r="B27" s="133" t="s">
        <v>222</v>
      </c>
      <c r="C27" s="234">
        <v>119</v>
      </c>
      <c r="D27" s="234">
        <v>25</v>
      </c>
      <c r="F27" s="61"/>
    </row>
    <row r="28" spans="1:6" s="52" customFormat="1" ht="39.6" x14ac:dyDescent="0.3">
      <c r="A28" s="51">
        <v>23</v>
      </c>
      <c r="B28" s="133" t="s">
        <v>247</v>
      </c>
      <c r="C28" s="234">
        <v>119</v>
      </c>
      <c r="D28" s="234">
        <v>32</v>
      </c>
      <c r="F28" s="61"/>
    </row>
    <row r="29" spans="1:6" s="52" customFormat="1" x14ac:dyDescent="0.3">
      <c r="A29" s="51">
        <v>24</v>
      </c>
      <c r="B29" s="133" t="s">
        <v>234</v>
      </c>
      <c r="C29" s="234">
        <v>115</v>
      </c>
      <c r="D29" s="234">
        <v>46</v>
      </c>
      <c r="F29" s="61"/>
    </row>
    <row r="30" spans="1:6" s="52" customFormat="1" x14ac:dyDescent="0.3">
      <c r="A30" s="51">
        <v>25</v>
      </c>
      <c r="B30" s="133" t="s">
        <v>225</v>
      </c>
      <c r="C30" s="234">
        <v>113</v>
      </c>
      <c r="D30" s="234">
        <v>36</v>
      </c>
      <c r="F30" s="61"/>
    </row>
    <row r="31" spans="1:6" s="52" customFormat="1" ht="26.4" x14ac:dyDescent="0.3">
      <c r="A31" s="51">
        <v>26</v>
      </c>
      <c r="B31" s="133" t="s">
        <v>219</v>
      </c>
      <c r="C31" s="234">
        <v>113</v>
      </c>
      <c r="D31" s="234">
        <v>32</v>
      </c>
      <c r="F31" s="61"/>
    </row>
    <row r="32" spans="1:6" s="52" customFormat="1" x14ac:dyDescent="0.3">
      <c r="A32" s="51">
        <v>27</v>
      </c>
      <c r="B32" s="133" t="s">
        <v>228</v>
      </c>
      <c r="C32" s="234">
        <v>106</v>
      </c>
      <c r="D32" s="234">
        <v>39</v>
      </c>
      <c r="F32" s="61"/>
    </row>
    <row r="33" spans="1:6" s="52" customFormat="1" ht="26.25" customHeight="1" x14ac:dyDescent="0.3">
      <c r="A33" s="51">
        <v>28</v>
      </c>
      <c r="B33" s="133" t="s">
        <v>320</v>
      </c>
      <c r="C33" s="234">
        <v>104</v>
      </c>
      <c r="D33" s="234">
        <v>20</v>
      </c>
      <c r="F33" s="61"/>
    </row>
    <row r="34" spans="1:6" s="52" customFormat="1" ht="28.5" customHeight="1" x14ac:dyDescent="0.3">
      <c r="A34" s="51">
        <v>29</v>
      </c>
      <c r="B34" s="133" t="s">
        <v>221</v>
      </c>
      <c r="C34" s="234">
        <v>104</v>
      </c>
      <c r="D34" s="234">
        <v>34</v>
      </c>
      <c r="F34" s="61"/>
    </row>
    <row r="35" spans="1:6" s="52" customFormat="1" ht="26.4" x14ac:dyDescent="0.3">
      <c r="A35" s="51">
        <v>30</v>
      </c>
      <c r="B35" s="133" t="s">
        <v>370</v>
      </c>
      <c r="C35" s="234">
        <v>97</v>
      </c>
      <c r="D35" s="234">
        <v>6</v>
      </c>
      <c r="F35" s="61"/>
    </row>
    <row r="36" spans="1:6" s="52" customFormat="1" x14ac:dyDescent="0.3">
      <c r="A36" s="51">
        <v>31</v>
      </c>
      <c r="B36" s="133" t="s">
        <v>237</v>
      </c>
      <c r="C36" s="234">
        <v>96</v>
      </c>
      <c r="D36" s="234">
        <v>22</v>
      </c>
      <c r="F36" s="61"/>
    </row>
    <row r="37" spans="1:6" s="52" customFormat="1" ht="26.4" x14ac:dyDescent="0.3">
      <c r="A37" s="51">
        <v>32</v>
      </c>
      <c r="B37" s="133" t="s">
        <v>257</v>
      </c>
      <c r="C37" s="234">
        <v>95</v>
      </c>
      <c r="D37" s="234">
        <v>20</v>
      </c>
      <c r="F37" s="61"/>
    </row>
    <row r="38" spans="1:6" s="52" customFormat="1" x14ac:dyDescent="0.3">
      <c r="A38" s="51">
        <v>33</v>
      </c>
      <c r="B38" s="133" t="s">
        <v>326</v>
      </c>
      <c r="C38" s="234">
        <v>94</v>
      </c>
      <c r="D38" s="234">
        <v>20</v>
      </c>
      <c r="F38" s="61"/>
    </row>
    <row r="39" spans="1:6" s="52" customFormat="1" ht="26.4" x14ac:dyDescent="0.3">
      <c r="A39" s="51">
        <v>34</v>
      </c>
      <c r="B39" s="133" t="s">
        <v>378</v>
      </c>
      <c r="C39" s="234">
        <v>94</v>
      </c>
      <c r="D39" s="234">
        <v>64</v>
      </c>
      <c r="F39" s="61"/>
    </row>
    <row r="40" spans="1:6" s="52" customFormat="1" x14ac:dyDescent="0.3">
      <c r="A40" s="51">
        <v>35</v>
      </c>
      <c r="B40" s="133" t="s">
        <v>240</v>
      </c>
      <c r="C40" s="234">
        <v>93</v>
      </c>
      <c r="D40" s="234">
        <v>36</v>
      </c>
      <c r="F40" s="61"/>
    </row>
    <row r="41" spans="1:6" s="52" customFormat="1" x14ac:dyDescent="0.3">
      <c r="A41" s="51">
        <v>36</v>
      </c>
      <c r="B41" s="133" t="s">
        <v>235</v>
      </c>
      <c r="C41" s="234">
        <v>90</v>
      </c>
      <c r="D41" s="234">
        <v>29</v>
      </c>
      <c r="F41" s="61"/>
    </row>
    <row r="42" spans="1:6" ht="26.4" x14ac:dyDescent="0.3">
      <c r="A42" s="51">
        <v>37</v>
      </c>
      <c r="B42" s="133" t="s">
        <v>426</v>
      </c>
      <c r="C42" s="234">
        <v>84</v>
      </c>
      <c r="D42" s="234">
        <v>38</v>
      </c>
      <c r="F42" s="61"/>
    </row>
    <row r="43" spans="1:6" x14ac:dyDescent="0.3">
      <c r="A43" s="51">
        <v>38</v>
      </c>
      <c r="B43" s="133" t="s">
        <v>323</v>
      </c>
      <c r="C43" s="234">
        <v>82</v>
      </c>
      <c r="D43" s="234">
        <v>25</v>
      </c>
      <c r="F43" s="61"/>
    </row>
    <row r="44" spans="1:6" ht="29.25" customHeight="1" x14ac:dyDescent="0.3">
      <c r="A44" s="51">
        <v>39</v>
      </c>
      <c r="B44" s="133" t="s">
        <v>248</v>
      </c>
      <c r="C44" s="234">
        <v>81</v>
      </c>
      <c r="D44" s="234">
        <v>34</v>
      </c>
      <c r="F44" s="61"/>
    </row>
    <row r="45" spans="1:6" ht="26.4" x14ac:dyDescent="0.3">
      <c r="A45" s="51">
        <v>40</v>
      </c>
      <c r="B45" s="133" t="s">
        <v>373</v>
      </c>
      <c r="C45" s="234">
        <v>79</v>
      </c>
      <c r="D45" s="234">
        <v>21</v>
      </c>
      <c r="F45" s="61"/>
    </row>
    <row r="46" spans="1:6" x14ac:dyDescent="0.3">
      <c r="A46" s="51">
        <v>41</v>
      </c>
      <c r="B46" s="133" t="s">
        <v>243</v>
      </c>
      <c r="C46" s="234">
        <v>79</v>
      </c>
      <c r="D46" s="234">
        <v>25</v>
      </c>
      <c r="F46" s="61"/>
    </row>
    <row r="47" spans="1:6" x14ac:dyDescent="0.3">
      <c r="A47" s="51">
        <v>42</v>
      </c>
      <c r="B47" s="133" t="s">
        <v>245</v>
      </c>
      <c r="C47" s="234">
        <v>79</v>
      </c>
      <c r="D47" s="234">
        <v>31</v>
      </c>
      <c r="F47" s="61"/>
    </row>
    <row r="48" spans="1:6" ht="26.4" x14ac:dyDescent="0.3">
      <c r="A48" s="51">
        <v>43</v>
      </c>
      <c r="B48" s="133" t="s">
        <v>256</v>
      </c>
      <c r="C48" s="234">
        <v>78</v>
      </c>
      <c r="D48" s="234">
        <v>19</v>
      </c>
      <c r="F48" s="61"/>
    </row>
    <row r="49" spans="1:6" x14ac:dyDescent="0.3">
      <c r="A49" s="51">
        <v>44</v>
      </c>
      <c r="B49" s="133" t="s">
        <v>241</v>
      </c>
      <c r="C49" s="234">
        <v>78</v>
      </c>
      <c r="D49" s="234">
        <v>27</v>
      </c>
      <c r="F49" s="61"/>
    </row>
    <row r="50" spans="1:6" ht="26.4" x14ac:dyDescent="0.3">
      <c r="A50" s="51">
        <v>45</v>
      </c>
      <c r="B50" s="133" t="s">
        <v>250</v>
      </c>
      <c r="C50" s="234">
        <v>75</v>
      </c>
      <c r="D50" s="234">
        <v>20</v>
      </c>
      <c r="F50" s="61"/>
    </row>
    <row r="51" spans="1:6" ht="26.4" x14ac:dyDescent="0.3">
      <c r="A51" s="51">
        <v>46</v>
      </c>
      <c r="B51" s="133" t="s">
        <v>369</v>
      </c>
      <c r="C51" s="234">
        <v>74</v>
      </c>
      <c r="D51" s="234">
        <v>12</v>
      </c>
      <c r="F51" s="61"/>
    </row>
    <row r="52" spans="1:6" x14ac:dyDescent="0.3">
      <c r="A52" s="51">
        <v>47</v>
      </c>
      <c r="B52" s="133" t="s">
        <v>405</v>
      </c>
      <c r="C52" s="234">
        <v>72</v>
      </c>
      <c r="D52" s="234">
        <v>23</v>
      </c>
      <c r="F52" s="61"/>
    </row>
    <row r="53" spans="1:6" ht="26.4" x14ac:dyDescent="0.3">
      <c r="A53" s="51">
        <v>48</v>
      </c>
      <c r="B53" s="133" t="s">
        <v>258</v>
      </c>
      <c r="C53" s="234">
        <v>71</v>
      </c>
      <c r="D53" s="234">
        <v>18</v>
      </c>
      <c r="F53" s="61"/>
    </row>
    <row r="54" spans="1:6" ht="26.4" x14ac:dyDescent="0.3">
      <c r="A54" s="51">
        <v>49</v>
      </c>
      <c r="B54" s="133" t="s">
        <v>233</v>
      </c>
      <c r="C54" s="234">
        <v>70</v>
      </c>
      <c r="D54" s="234">
        <v>16</v>
      </c>
      <c r="F54" s="61"/>
    </row>
    <row r="55" spans="1:6" x14ac:dyDescent="0.3">
      <c r="A55" s="51">
        <v>50</v>
      </c>
      <c r="B55" s="133" t="s">
        <v>218</v>
      </c>
      <c r="C55" s="234">
        <v>69</v>
      </c>
      <c r="D55" s="234">
        <v>34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48" customWidth="1"/>
    <col min="2" max="2" width="44.33203125" style="53" customWidth="1"/>
    <col min="3" max="3" width="24.88671875" style="49" customWidth="1"/>
    <col min="4" max="4" width="26.44140625" style="49" customWidth="1"/>
    <col min="5" max="6" width="9.109375" style="49"/>
    <col min="7" max="7" width="56.5546875" style="49" customWidth="1"/>
    <col min="8" max="16384" width="9.109375" style="49"/>
  </cols>
  <sheetData>
    <row r="1" spans="1:6" x14ac:dyDescent="0.3">
      <c r="A1" s="391" t="s">
        <v>389</v>
      </c>
      <c r="B1" s="391"/>
      <c r="C1" s="391"/>
    </row>
    <row r="2" spans="1:6" ht="63.6" customHeight="1" x14ac:dyDescent="0.3">
      <c r="A2" s="394" t="s">
        <v>259</v>
      </c>
      <c r="B2" s="394"/>
      <c r="C2" s="394"/>
      <c r="D2" s="394"/>
    </row>
    <row r="3" spans="1:6" ht="20.25" customHeight="1" x14ac:dyDescent="0.3">
      <c r="A3" s="134"/>
      <c r="B3" s="394" t="s">
        <v>79</v>
      </c>
      <c r="C3" s="394"/>
      <c r="D3" s="394"/>
    </row>
    <row r="4" spans="1:6" ht="9.75" customHeight="1" x14ac:dyDescent="0.25">
      <c r="A4" s="134"/>
      <c r="B4" s="135"/>
      <c r="C4" s="134"/>
      <c r="D4" s="134"/>
    </row>
    <row r="5" spans="1:6" s="50" customFormat="1" ht="35.4" customHeight="1" x14ac:dyDescent="0.3">
      <c r="A5" s="102"/>
      <c r="B5" s="100" t="s">
        <v>80</v>
      </c>
      <c r="C5" s="101" t="s">
        <v>449</v>
      </c>
      <c r="D5" s="99" t="s">
        <v>450</v>
      </c>
    </row>
    <row r="6" spans="1:6" ht="26.4" x14ac:dyDescent="0.3">
      <c r="A6" s="51">
        <v>1</v>
      </c>
      <c r="B6" s="133" t="s">
        <v>204</v>
      </c>
      <c r="C6" s="234">
        <v>6266</v>
      </c>
      <c r="D6" s="234">
        <v>430</v>
      </c>
      <c r="F6" s="61"/>
    </row>
    <row r="7" spans="1:6" x14ac:dyDescent="0.3">
      <c r="A7" s="51">
        <v>2</v>
      </c>
      <c r="B7" s="133" t="s">
        <v>205</v>
      </c>
      <c r="C7" s="234">
        <v>855</v>
      </c>
      <c r="D7" s="234">
        <v>371</v>
      </c>
      <c r="F7" s="61"/>
    </row>
    <row r="8" spans="1:6" ht="22.5" customHeight="1" x14ac:dyDescent="0.3">
      <c r="A8" s="51">
        <v>3</v>
      </c>
      <c r="B8" s="133" t="s">
        <v>208</v>
      </c>
      <c r="C8" s="234">
        <v>826</v>
      </c>
      <c r="D8" s="234">
        <v>299</v>
      </c>
      <c r="F8" s="61"/>
    </row>
    <row r="9" spans="1:6" s="52" customFormat="1" ht="38.25" customHeight="1" x14ac:dyDescent="0.3">
      <c r="A9" s="51">
        <v>4</v>
      </c>
      <c r="B9" s="133" t="s">
        <v>212</v>
      </c>
      <c r="C9" s="234">
        <v>377</v>
      </c>
      <c r="D9" s="234">
        <v>101</v>
      </c>
      <c r="F9" s="61"/>
    </row>
    <row r="10" spans="1:6" s="52" customFormat="1" ht="26.25" customHeight="1" x14ac:dyDescent="0.3">
      <c r="A10" s="51">
        <v>5</v>
      </c>
      <c r="B10" s="133" t="s">
        <v>218</v>
      </c>
      <c r="C10" s="234">
        <v>287</v>
      </c>
      <c r="D10" s="234">
        <v>39</v>
      </c>
      <c r="F10" s="61"/>
    </row>
    <row r="11" spans="1:6" s="52" customFormat="1" x14ac:dyDescent="0.3">
      <c r="A11" s="51">
        <v>6</v>
      </c>
      <c r="B11" s="133" t="s">
        <v>322</v>
      </c>
      <c r="C11" s="234">
        <v>285</v>
      </c>
      <c r="D11" s="234">
        <v>144</v>
      </c>
      <c r="F11" s="61"/>
    </row>
    <row r="12" spans="1:6" s="52" customFormat="1" x14ac:dyDescent="0.3">
      <c r="A12" s="51">
        <v>7</v>
      </c>
      <c r="B12" s="133" t="s">
        <v>223</v>
      </c>
      <c r="C12" s="234">
        <v>281</v>
      </c>
      <c r="D12" s="234">
        <v>13</v>
      </c>
      <c r="F12" s="61"/>
    </row>
    <row r="13" spans="1:6" s="52" customFormat="1" ht="39.6" x14ac:dyDescent="0.3">
      <c r="A13" s="51">
        <v>8</v>
      </c>
      <c r="B13" s="133" t="s">
        <v>206</v>
      </c>
      <c r="C13" s="234">
        <v>279</v>
      </c>
      <c r="D13" s="234">
        <v>56</v>
      </c>
      <c r="F13" s="61"/>
    </row>
    <row r="14" spans="1:6" s="52" customFormat="1" ht="26.4" x14ac:dyDescent="0.3">
      <c r="A14" s="51">
        <v>9</v>
      </c>
      <c r="B14" s="133" t="s">
        <v>217</v>
      </c>
      <c r="C14" s="234">
        <v>239</v>
      </c>
      <c r="D14" s="234">
        <v>84</v>
      </c>
      <c r="F14" s="61"/>
    </row>
    <row r="15" spans="1:6" s="52" customFormat="1" x14ac:dyDescent="0.3">
      <c r="A15" s="51">
        <v>10</v>
      </c>
      <c r="B15" s="133" t="s">
        <v>263</v>
      </c>
      <c r="C15" s="234">
        <v>219</v>
      </c>
      <c r="D15" s="234">
        <v>39</v>
      </c>
      <c r="F15" s="61"/>
    </row>
    <row r="16" spans="1:6" s="52" customFormat="1" x14ac:dyDescent="0.3">
      <c r="A16" s="51">
        <v>11</v>
      </c>
      <c r="B16" s="133" t="s">
        <v>213</v>
      </c>
      <c r="C16" s="234">
        <v>207</v>
      </c>
      <c r="D16" s="234">
        <v>61</v>
      </c>
      <c r="F16" s="61"/>
    </row>
    <row r="17" spans="1:6" s="52" customFormat="1" x14ac:dyDescent="0.3">
      <c r="A17" s="51">
        <v>12</v>
      </c>
      <c r="B17" s="133" t="s">
        <v>241</v>
      </c>
      <c r="C17" s="234">
        <v>194</v>
      </c>
      <c r="D17" s="234">
        <v>73</v>
      </c>
      <c r="F17" s="61"/>
    </row>
    <row r="18" spans="1:6" s="52" customFormat="1" x14ac:dyDescent="0.3">
      <c r="A18" s="51">
        <v>13</v>
      </c>
      <c r="B18" s="133" t="s">
        <v>207</v>
      </c>
      <c r="C18" s="234">
        <v>187</v>
      </c>
      <c r="D18" s="234">
        <v>55</v>
      </c>
      <c r="F18" s="61"/>
    </row>
    <row r="19" spans="1:6" s="52" customFormat="1" x14ac:dyDescent="0.3">
      <c r="A19" s="51">
        <v>14</v>
      </c>
      <c r="B19" s="133" t="s">
        <v>214</v>
      </c>
      <c r="C19" s="234">
        <v>181</v>
      </c>
      <c r="D19" s="234">
        <v>27</v>
      </c>
      <c r="F19" s="61"/>
    </row>
    <row r="20" spans="1:6" s="52" customFormat="1" x14ac:dyDescent="0.3">
      <c r="A20" s="51">
        <v>15</v>
      </c>
      <c r="B20" s="133" t="s">
        <v>224</v>
      </c>
      <c r="C20" s="234">
        <v>175</v>
      </c>
      <c r="D20" s="234">
        <v>31</v>
      </c>
      <c r="F20" s="61"/>
    </row>
    <row r="21" spans="1:6" s="52" customFormat="1" ht="23.25" customHeight="1" x14ac:dyDescent="0.3">
      <c r="A21" s="51">
        <v>16</v>
      </c>
      <c r="B21" s="133" t="s">
        <v>249</v>
      </c>
      <c r="C21" s="234">
        <v>150</v>
      </c>
      <c r="D21" s="234">
        <v>31</v>
      </c>
      <c r="F21" s="61"/>
    </row>
    <row r="22" spans="1:6" s="52" customFormat="1" ht="26.4" x14ac:dyDescent="0.3">
      <c r="A22" s="51">
        <v>17</v>
      </c>
      <c r="B22" s="133" t="s">
        <v>378</v>
      </c>
      <c r="C22" s="234">
        <v>139</v>
      </c>
      <c r="D22" s="234">
        <v>62</v>
      </c>
      <c r="F22" s="61"/>
    </row>
    <row r="23" spans="1:6" s="52" customFormat="1" x14ac:dyDescent="0.3">
      <c r="A23" s="51">
        <v>18</v>
      </c>
      <c r="B23" s="133" t="s">
        <v>325</v>
      </c>
      <c r="C23" s="234">
        <v>132</v>
      </c>
      <c r="D23" s="234">
        <v>39</v>
      </c>
      <c r="F23" s="61"/>
    </row>
    <row r="24" spans="1:6" s="52" customFormat="1" x14ac:dyDescent="0.3">
      <c r="A24" s="51">
        <v>19</v>
      </c>
      <c r="B24" s="133" t="s">
        <v>229</v>
      </c>
      <c r="C24" s="234">
        <v>130</v>
      </c>
      <c r="D24" s="234">
        <v>37</v>
      </c>
      <c r="F24" s="61"/>
    </row>
    <row r="25" spans="1:6" s="52" customFormat="1" x14ac:dyDescent="0.3">
      <c r="A25" s="51">
        <v>20</v>
      </c>
      <c r="B25" s="133" t="s">
        <v>227</v>
      </c>
      <c r="C25" s="234">
        <v>126</v>
      </c>
      <c r="D25" s="234">
        <v>35</v>
      </c>
      <c r="F25" s="61"/>
    </row>
    <row r="26" spans="1:6" s="52" customFormat="1" x14ac:dyDescent="0.3">
      <c r="A26" s="51">
        <v>21</v>
      </c>
      <c r="B26" s="133" t="s">
        <v>234</v>
      </c>
      <c r="C26" s="234">
        <v>109</v>
      </c>
      <c r="D26" s="234">
        <v>42</v>
      </c>
      <c r="F26" s="61"/>
    </row>
    <row r="27" spans="1:6" s="52" customFormat="1" x14ac:dyDescent="0.3">
      <c r="A27" s="51">
        <v>22</v>
      </c>
      <c r="B27" s="133" t="s">
        <v>240</v>
      </c>
      <c r="C27" s="234">
        <v>102</v>
      </c>
      <c r="D27" s="234">
        <v>35</v>
      </c>
      <c r="F27" s="61"/>
    </row>
    <row r="28" spans="1:6" s="52" customFormat="1" ht="26.4" x14ac:dyDescent="0.3">
      <c r="A28" s="51">
        <v>23</v>
      </c>
      <c r="B28" s="133" t="s">
        <v>261</v>
      </c>
      <c r="C28" s="234">
        <v>101</v>
      </c>
      <c r="D28" s="234">
        <v>19</v>
      </c>
      <c r="F28" s="61"/>
    </row>
    <row r="29" spans="1:6" s="52" customFormat="1" ht="26.4" x14ac:dyDescent="0.3">
      <c r="A29" s="51">
        <v>24</v>
      </c>
      <c r="B29" s="133" t="s">
        <v>371</v>
      </c>
      <c r="C29" s="234">
        <v>99</v>
      </c>
      <c r="D29" s="234">
        <v>15</v>
      </c>
      <c r="F29" s="61"/>
    </row>
    <row r="30" spans="1:6" s="52" customFormat="1" ht="19.5" customHeight="1" x14ac:dyDescent="0.3">
      <c r="A30" s="51">
        <v>25</v>
      </c>
      <c r="B30" s="133" t="s">
        <v>372</v>
      </c>
      <c r="C30" s="234">
        <v>96</v>
      </c>
      <c r="D30" s="234">
        <v>3</v>
      </c>
      <c r="F30" s="61"/>
    </row>
    <row r="31" spans="1:6" s="52" customFormat="1" ht="26.4" x14ac:dyDescent="0.3">
      <c r="A31" s="51">
        <v>26</v>
      </c>
      <c r="B31" s="133" t="s">
        <v>262</v>
      </c>
      <c r="C31" s="234">
        <v>93</v>
      </c>
      <c r="D31" s="234">
        <v>12</v>
      </c>
      <c r="F31" s="61"/>
    </row>
    <row r="32" spans="1:6" s="52" customFormat="1" ht="26.4" x14ac:dyDescent="0.3">
      <c r="A32" s="51">
        <v>27</v>
      </c>
      <c r="B32" s="133" t="s">
        <v>238</v>
      </c>
      <c r="C32" s="234">
        <v>85</v>
      </c>
      <c r="D32" s="234">
        <v>14</v>
      </c>
      <c r="F32" s="61"/>
    </row>
    <row r="33" spans="1:6" s="52" customFormat="1" ht="38.25" customHeight="1" x14ac:dyDescent="0.3">
      <c r="A33" s="51">
        <v>28</v>
      </c>
      <c r="B33" s="133" t="s">
        <v>233</v>
      </c>
      <c r="C33" s="234">
        <v>79</v>
      </c>
      <c r="D33" s="234">
        <v>17</v>
      </c>
      <c r="F33" s="61"/>
    </row>
    <row r="34" spans="1:6" s="52" customFormat="1" x14ac:dyDescent="0.3">
      <c r="A34" s="51">
        <v>29</v>
      </c>
      <c r="B34" s="133" t="s">
        <v>239</v>
      </c>
      <c r="C34" s="234">
        <v>79</v>
      </c>
      <c r="D34" s="234">
        <v>11</v>
      </c>
      <c r="F34" s="61"/>
    </row>
    <row r="35" spans="1:6" s="52" customFormat="1" x14ac:dyDescent="0.3">
      <c r="A35" s="51">
        <v>30</v>
      </c>
      <c r="B35" s="133" t="s">
        <v>244</v>
      </c>
      <c r="C35" s="234">
        <v>79</v>
      </c>
      <c r="D35" s="234">
        <v>18</v>
      </c>
      <c r="F35" s="61"/>
    </row>
    <row r="36" spans="1:6" s="52" customFormat="1" ht="26.4" x14ac:dyDescent="0.3">
      <c r="A36" s="51">
        <v>31</v>
      </c>
      <c r="B36" s="133" t="s">
        <v>219</v>
      </c>
      <c r="C36" s="234">
        <v>77</v>
      </c>
      <c r="D36" s="234">
        <v>21</v>
      </c>
      <c r="F36" s="61"/>
    </row>
    <row r="37" spans="1:6" s="52" customFormat="1" x14ac:dyDescent="0.3">
      <c r="A37" s="51">
        <v>32</v>
      </c>
      <c r="B37" s="133" t="s">
        <v>231</v>
      </c>
      <c r="C37" s="234">
        <v>75</v>
      </c>
      <c r="D37" s="234">
        <v>23</v>
      </c>
      <c r="F37" s="61"/>
    </row>
    <row r="38" spans="1:6" s="52" customFormat="1" x14ac:dyDescent="0.3">
      <c r="A38" s="51">
        <v>33</v>
      </c>
      <c r="B38" s="133" t="s">
        <v>235</v>
      </c>
      <c r="C38" s="234">
        <v>73</v>
      </c>
      <c r="D38" s="234">
        <v>22</v>
      </c>
      <c r="F38" s="61"/>
    </row>
    <row r="39" spans="1:6" s="52" customFormat="1" x14ac:dyDescent="0.3">
      <c r="A39" s="51">
        <v>34</v>
      </c>
      <c r="B39" s="133" t="s">
        <v>232</v>
      </c>
      <c r="C39" s="234">
        <v>67</v>
      </c>
      <c r="D39" s="234">
        <v>6</v>
      </c>
      <c r="F39" s="61"/>
    </row>
    <row r="40" spans="1:6" s="52" customFormat="1" ht="26.4" x14ac:dyDescent="0.3">
      <c r="A40" s="51">
        <v>35</v>
      </c>
      <c r="B40" s="133" t="s">
        <v>406</v>
      </c>
      <c r="C40" s="234">
        <v>66</v>
      </c>
      <c r="D40" s="234">
        <v>15</v>
      </c>
      <c r="F40" s="61"/>
    </row>
    <row r="41" spans="1:6" s="52" customFormat="1" x14ac:dyDescent="0.3">
      <c r="A41" s="51">
        <v>36</v>
      </c>
      <c r="B41" s="133" t="s">
        <v>260</v>
      </c>
      <c r="C41" s="234">
        <v>65</v>
      </c>
      <c r="D41" s="234">
        <v>12</v>
      </c>
      <c r="F41" s="61"/>
    </row>
    <row r="42" spans="1:6" ht="26.4" x14ac:dyDescent="0.3">
      <c r="A42" s="51">
        <v>37</v>
      </c>
      <c r="B42" s="133" t="s">
        <v>318</v>
      </c>
      <c r="C42" s="234">
        <v>64</v>
      </c>
      <c r="D42" s="234">
        <v>7</v>
      </c>
      <c r="F42" s="61"/>
    </row>
    <row r="43" spans="1:6" x14ac:dyDescent="0.3">
      <c r="A43" s="51">
        <v>38</v>
      </c>
      <c r="B43" s="133" t="s">
        <v>215</v>
      </c>
      <c r="C43" s="234">
        <v>64</v>
      </c>
      <c r="D43" s="234">
        <v>17</v>
      </c>
      <c r="F43" s="61"/>
    </row>
    <row r="44" spans="1:6" x14ac:dyDescent="0.3">
      <c r="A44" s="51">
        <v>39</v>
      </c>
      <c r="B44" s="133" t="s">
        <v>395</v>
      </c>
      <c r="C44" s="234">
        <v>64</v>
      </c>
      <c r="D44" s="234">
        <v>16</v>
      </c>
      <c r="F44" s="61"/>
    </row>
    <row r="45" spans="1:6" ht="26.4" x14ac:dyDescent="0.3">
      <c r="A45" s="51">
        <v>40</v>
      </c>
      <c r="B45" s="133" t="s">
        <v>369</v>
      </c>
      <c r="C45" s="234">
        <v>63</v>
      </c>
      <c r="D45" s="234">
        <v>8</v>
      </c>
      <c r="F45" s="61"/>
    </row>
    <row r="46" spans="1:6" ht="26.4" x14ac:dyDescent="0.3">
      <c r="A46" s="51">
        <v>41</v>
      </c>
      <c r="B46" s="133" t="s">
        <v>209</v>
      </c>
      <c r="C46" s="234">
        <v>61</v>
      </c>
      <c r="D46" s="234">
        <v>19</v>
      </c>
      <c r="F46" s="61"/>
    </row>
    <row r="47" spans="1:6" x14ac:dyDescent="0.3">
      <c r="A47" s="51">
        <v>42</v>
      </c>
      <c r="B47" s="133" t="s">
        <v>211</v>
      </c>
      <c r="C47" s="234">
        <v>61</v>
      </c>
      <c r="D47" s="234">
        <v>18</v>
      </c>
      <c r="F47" s="61"/>
    </row>
    <row r="48" spans="1:6" ht="27.75" customHeight="1" x14ac:dyDescent="0.3">
      <c r="A48" s="51">
        <v>43</v>
      </c>
      <c r="B48" s="133" t="s">
        <v>320</v>
      </c>
      <c r="C48" s="234">
        <v>57</v>
      </c>
      <c r="D48" s="234">
        <v>10</v>
      </c>
      <c r="F48" s="61"/>
    </row>
    <row r="49" spans="1:6" ht="26.4" x14ac:dyDescent="0.3">
      <c r="A49" s="51">
        <v>44</v>
      </c>
      <c r="B49" s="133" t="s">
        <v>377</v>
      </c>
      <c r="C49" s="234">
        <v>57</v>
      </c>
      <c r="D49" s="234">
        <v>15</v>
      </c>
      <c r="F49" s="61"/>
    </row>
    <row r="50" spans="1:6" ht="26.4" x14ac:dyDescent="0.3">
      <c r="A50" s="51">
        <v>45</v>
      </c>
      <c r="B50" s="133" t="s">
        <v>250</v>
      </c>
      <c r="C50" s="234">
        <v>56</v>
      </c>
      <c r="D50" s="234">
        <v>17</v>
      </c>
      <c r="F50" s="61"/>
    </row>
    <row r="51" spans="1:6" ht="26.4" x14ac:dyDescent="0.3">
      <c r="A51" s="51">
        <v>46</v>
      </c>
      <c r="B51" s="133" t="s">
        <v>376</v>
      </c>
      <c r="C51" s="234">
        <v>54</v>
      </c>
      <c r="D51" s="234">
        <v>12</v>
      </c>
      <c r="F51" s="61"/>
    </row>
    <row r="52" spans="1:6" ht="26.4" x14ac:dyDescent="0.3">
      <c r="A52" s="51">
        <v>47</v>
      </c>
      <c r="B52" s="133" t="s">
        <v>324</v>
      </c>
      <c r="C52" s="234">
        <v>54</v>
      </c>
      <c r="D52" s="234">
        <v>5</v>
      </c>
      <c r="F52" s="61"/>
    </row>
    <row r="53" spans="1:6" x14ac:dyDescent="0.3">
      <c r="A53" s="51">
        <v>48</v>
      </c>
      <c r="B53" s="133" t="s">
        <v>379</v>
      </c>
      <c r="C53" s="234">
        <v>54</v>
      </c>
      <c r="D53" s="234">
        <v>13</v>
      </c>
      <c r="F53" s="61"/>
    </row>
    <row r="54" spans="1:6" x14ac:dyDescent="0.3">
      <c r="A54" s="51">
        <v>49</v>
      </c>
      <c r="B54" s="133" t="s">
        <v>220</v>
      </c>
      <c r="C54" s="234">
        <v>53</v>
      </c>
      <c r="D54" s="234">
        <v>13</v>
      </c>
      <c r="F54" s="61"/>
    </row>
    <row r="55" spans="1:6" x14ac:dyDescent="0.3">
      <c r="A55" s="51">
        <v>50</v>
      </c>
      <c r="B55" s="133" t="s">
        <v>427</v>
      </c>
      <c r="C55" s="234">
        <v>52</v>
      </c>
      <c r="D55" s="234">
        <v>13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="80" zoomScaleNormal="75" zoomScaleSheetLayoutView="80" workbookViewId="0">
      <selection activeCell="F6" sqref="F6"/>
    </sheetView>
  </sheetViews>
  <sheetFormatPr defaultColWidth="8.88671875" defaultRowHeight="13.2" x14ac:dyDescent="0.25"/>
  <cols>
    <col min="1" max="1" width="51.5546875" style="13" customWidth="1"/>
    <col min="2" max="2" width="14.44140625" style="13" customWidth="1"/>
    <col min="3" max="3" width="15.5546875" style="13" customWidth="1"/>
    <col min="4" max="4" width="13.6640625" style="13" customWidth="1"/>
    <col min="5" max="5" width="15.109375" style="13" customWidth="1"/>
    <col min="6" max="6" width="15" style="13" customWidth="1"/>
    <col min="7" max="7" width="15.6640625" style="13" customWidth="1"/>
    <col min="8" max="256" width="8.88671875" style="13"/>
    <col min="257" max="257" width="51.5546875" style="13" customWidth="1"/>
    <col min="258" max="258" width="14.44140625" style="13" customWidth="1"/>
    <col min="259" max="259" width="15.5546875" style="13" customWidth="1"/>
    <col min="260" max="260" width="13.6640625" style="13" customWidth="1"/>
    <col min="261" max="261" width="15.109375" style="13" customWidth="1"/>
    <col min="262" max="262" width="15" style="13" customWidth="1"/>
    <col min="263" max="263" width="15.6640625" style="13" customWidth="1"/>
    <col min="264" max="512" width="8.88671875" style="13"/>
    <col min="513" max="513" width="51.5546875" style="13" customWidth="1"/>
    <col min="514" max="514" width="14.44140625" style="13" customWidth="1"/>
    <col min="515" max="515" width="15.5546875" style="13" customWidth="1"/>
    <col min="516" max="516" width="13.6640625" style="13" customWidth="1"/>
    <col min="517" max="517" width="15.109375" style="13" customWidth="1"/>
    <col min="518" max="518" width="15" style="13" customWidth="1"/>
    <col min="519" max="519" width="15.6640625" style="13" customWidth="1"/>
    <col min="520" max="768" width="8.88671875" style="13"/>
    <col min="769" max="769" width="51.5546875" style="13" customWidth="1"/>
    <col min="770" max="770" width="14.44140625" style="13" customWidth="1"/>
    <col min="771" max="771" width="15.5546875" style="13" customWidth="1"/>
    <col min="772" max="772" width="13.6640625" style="13" customWidth="1"/>
    <col min="773" max="773" width="15.109375" style="13" customWidth="1"/>
    <col min="774" max="774" width="15" style="13" customWidth="1"/>
    <col min="775" max="775" width="15.6640625" style="13" customWidth="1"/>
    <col min="776" max="1024" width="8.88671875" style="13"/>
    <col min="1025" max="1025" width="51.5546875" style="13" customWidth="1"/>
    <col min="1026" max="1026" width="14.44140625" style="13" customWidth="1"/>
    <col min="1027" max="1027" width="15.5546875" style="13" customWidth="1"/>
    <col min="1028" max="1028" width="13.6640625" style="13" customWidth="1"/>
    <col min="1029" max="1029" width="15.109375" style="13" customWidth="1"/>
    <col min="1030" max="1030" width="15" style="13" customWidth="1"/>
    <col min="1031" max="1031" width="15.6640625" style="13" customWidth="1"/>
    <col min="1032" max="1280" width="8.88671875" style="13"/>
    <col min="1281" max="1281" width="51.5546875" style="13" customWidth="1"/>
    <col min="1282" max="1282" width="14.44140625" style="13" customWidth="1"/>
    <col min="1283" max="1283" width="15.5546875" style="13" customWidth="1"/>
    <col min="1284" max="1284" width="13.6640625" style="13" customWidth="1"/>
    <col min="1285" max="1285" width="15.109375" style="13" customWidth="1"/>
    <col min="1286" max="1286" width="15" style="13" customWidth="1"/>
    <col min="1287" max="1287" width="15.6640625" style="13" customWidth="1"/>
    <col min="1288" max="1536" width="8.88671875" style="13"/>
    <col min="1537" max="1537" width="51.5546875" style="13" customWidth="1"/>
    <col min="1538" max="1538" width="14.44140625" style="13" customWidth="1"/>
    <col min="1539" max="1539" width="15.5546875" style="13" customWidth="1"/>
    <col min="1540" max="1540" width="13.6640625" style="13" customWidth="1"/>
    <col min="1541" max="1541" width="15.109375" style="13" customWidth="1"/>
    <col min="1542" max="1542" width="15" style="13" customWidth="1"/>
    <col min="1543" max="1543" width="15.6640625" style="13" customWidth="1"/>
    <col min="1544" max="1792" width="8.88671875" style="13"/>
    <col min="1793" max="1793" width="51.5546875" style="13" customWidth="1"/>
    <col min="1794" max="1794" width="14.44140625" style="13" customWidth="1"/>
    <col min="1795" max="1795" width="15.5546875" style="13" customWidth="1"/>
    <col min="1796" max="1796" width="13.6640625" style="13" customWidth="1"/>
    <col min="1797" max="1797" width="15.109375" style="13" customWidth="1"/>
    <col min="1798" max="1798" width="15" style="13" customWidth="1"/>
    <col min="1799" max="1799" width="15.6640625" style="13" customWidth="1"/>
    <col min="1800" max="2048" width="8.88671875" style="13"/>
    <col min="2049" max="2049" width="51.5546875" style="13" customWidth="1"/>
    <col min="2050" max="2050" width="14.44140625" style="13" customWidth="1"/>
    <col min="2051" max="2051" width="15.5546875" style="13" customWidth="1"/>
    <col min="2052" max="2052" width="13.6640625" style="13" customWidth="1"/>
    <col min="2053" max="2053" width="15.109375" style="13" customWidth="1"/>
    <col min="2054" max="2054" width="15" style="13" customWidth="1"/>
    <col min="2055" max="2055" width="15.6640625" style="13" customWidth="1"/>
    <col min="2056" max="2304" width="8.88671875" style="13"/>
    <col min="2305" max="2305" width="51.5546875" style="13" customWidth="1"/>
    <col min="2306" max="2306" width="14.44140625" style="13" customWidth="1"/>
    <col min="2307" max="2307" width="15.5546875" style="13" customWidth="1"/>
    <col min="2308" max="2308" width="13.6640625" style="13" customWidth="1"/>
    <col min="2309" max="2309" width="15.109375" style="13" customWidth="1"/>
    <col min="2310" max="2310" width="15" style="13" customWidth="1"/>
    <col min="2311" max="2311" width="15.6640625" style="13" customWidth="1"/>
    <col min="2312" max="2560" width="8.88671875" style="13"/>
    <col min="2561" max="2561" width="51.5546875" style="13" customWidth="1"/>
    <col min="2562" max="2562" width="14.44140625" style="13" customWidth="1"/>
    <col min="2563" max="2563" width="15.5546875" style="13" customWidth="1"/>
    <col min="2564" max="2564" width="13.6640625" style="13" customWidth="1"/>
    <col min="2565" max="2565" width="15.109375" style="13" customWidth="1"/>
    <col min="2566" max="2566" width="15" style="13" customWidth="1"/>
    <col min="2567" max="2567" width="15.6640625" style="13" customWidth="1"/>
    <col min="2568" max="2816" width="8.88671875" style="13"/>
    <col min="2817" max="2817" width="51.5546875" style="13" customWidth="1"/>
    <col min="2818" max="2818" width="14.44140625" style="13" customWidth="1"/>
    <col min="2819" max="2819" width="15.5546875" style="13" customWidth="1"/>
    <col min="2820" max="2820" width="13.6640625" style="13" customWidth="1"/>
    <col min="2821" max="2821" width="15.109375" style="13" customWidth="1"/>
    <col min="2822" max="2822" width="15" style="13" customWidth="1"/>
    <col min="2823" max="2823" width="15.6640625" style="13" customWidth="1"/>
    <col min="2824" max="3072" width="8.88671875" style="13"/>
    <col min="3073" max="3073" width="51.5546875" style="13" customWidth="1"/>
    <col min="3074" max="3074" width="14.44140625" style="13" customWidth="1"/>
    <col min="3075" max="3075" width="15.5546875" style="13" customWidth="1"/>
    <col min="3076" max="3076" width="13.6640625" style="13" customWidth="1"/>
    <col min="3077" max="3077" width="15.109375" style="13" customWidth="1"/>
    <col min="3078" max="3078" width="15" style="13" customWidth="1"/>
    <col min="3079" max="3079" width="15.6640625" style="13" customWidth="1"/>
    <col min="3080" max="3328" width="8.88671875" style="13"/>
    <col min="3329" max="3329" width="51.5546875" style="13" customWidth="1"/>
    <col min="3330" max="3330" width="14.44140625" style="13" customWidth="1"/>
    <col min="3331" max="3331" width="15.5546875" style="13" customWidth="1"/>
    <col min="3332" max="3332" width="13.6640625" style="13" customWidth="1"/>
    <col min="3333" max="3333" width="15.109375" style="13" customWidth="1"/>
    <col min="3334" max="3334" width="15" style="13" customWidth="1"/>
    <col min="3335" max="3335" width="15.6640625" style="13" customWidth="1"/>
    <col min="3336" max="3584" width="8.88671875" style="13"/>
    <col min="3585" max="3585" width="51.5546875" style="13" customWidth="1"/>
    <col min="3586" max="3586" width="14.44140625" style="13" customWidth="1"/>
    <col min="3587" max="3587" width="15.5546875" style="13" customWidth="1"/>
    <col min="3588" max="3588" width="13.6640625" style="13" customWidth="1"/>
    <col min="3589" max="3589" width="15.109375" style="13" customWidth="1"/>
    <col min="3590" max="3590" width="15" style="13" customWidth="1"/>
    <col min="3591" max="3591" width="15.6640625" style="13" customWidth="1"/>
    <col min="3592" max="3840" width="8.88671875" style="13"/>
    <col min="3841" max="3841" width="51.5546875" style="13" customWidth="1"/>
    <col min="3842" max="3842" width="14.44140625" style="13" customWidth="1"/>
    <col min="3843" max="3843" width="15.5546875" style="13" customWidth="1"/>
    <col min="3844" max="3844" width="13.6640625" style="13" customWidth="1"/>
    <col min="3845" max="3845" width="15.109375" style="13" customWidth="1"/>
    <col min="3846" max="3846" width="15" style="13" customWidth="1"/>
    <col min="3847" max="3847" width="15.6640625" style="13" customWidth="1"/>
    <col min="3848" max="4096" width="8.88671875" style="13"/>
    <col min="4097" max="4097" width="51.5546875" style="13" customWidth="1"/>
    <col min="4098" max="4098" width="14.44140625" style="13" customWidth="1"/>
    <col min="4099" max="4099" width="15.5546875" style="13" customWidth="1"/>
    <col min="4100" max="4100" width="13.6640625" style="13" customWidth="1"/>
    <col min="4101" max="4101" width="15.109375" style="13" customWidth="1"/>
    <col min="4102" max="4102" width="15" style="13" customWidth="1"/>
    <col min="4103" max="4103" width="15.6640625" style="13" customWidth="1"/>
    <col min="4104" max="4352" width="8.88671875" style="13"/>
    <col min="4353" max="4353" width="51.5546875" style="13" customWidth="1"/>
    <col min="4354" max="4354" width="14.44140625" style="13" customWidth="1"/>
    <col min="4355" max="4355" width="15.5546875" style="13" customWidth="1"/>
    <col min="4356" max="4356" width="13.6640625" style="13" customWidth="1"/>
    <col min="4357" max="4357" width="15.109375" style="13" customWidth="1"/>
    <col min="4358" max="4358" width="15" style="13" customWidth="1"/>
    <col min="4359" max="4359" width="15.6640625" style="13" customWidth="1"/>
    <col min="4360" max="4608" width="8.88671875" style="13"/>
    <col min="4609" max="4609" width="51.5546875" style="13" customWidth="1"/>
    <col min="4610" max="4610" width="14.44140625" style="13" customWidth="1"/>
    <col min="4611" max="4611" width="15.5546875" style="13" customWidth="1"/>
    <col min="4612" max="4612" width="13.6640625" style="13" customWidth="1"/>
    <col min="4613" max="4613" width="15.109375" style="13" customWidth="1"/>
    <col min="4614" max="4614" width="15" style="13" customWidth="1"/>
    <col min="4615" max="4615" width="15.6640625" style="13" customWidth="1"/>
    <col min="4616" max="4864" width="8.88671875" style="13"/>
    <col min="4865" max="4865" width="51.5546875" style="13" customWidth="1"/>
    <col min="4866" max="4866" width="14.44140625" style="13" customWidth="1"/>
    <col min="4867" max="4867" width="15.5546875" style="13" customWidth="1"/>
    <col min="4868" max="4868" width="13.6640625" style="13" customWidth="1"/>
    <col min="4869" max="4869" width="15.109375" style="13" customWidth="1"/>
    <col min="4870" max="4870" width="15" style="13" customWidth="1"/>
    <col min="4871" max="4871" width="15.6640625" style="13" customWidth="1"/>
    <col min="4872" max="5120" width="8.88671875" style="13"/>
    <col min="5121" max="5121" width="51.5546875" style="13" customWidth="1"/>
    <col min="5122" max="5122" width="14.44140625" style="13" customWidth="1"/>
    <col min="5123" max="5123" width="15.5546875" style="13" customWidth="1"/>
    <col min="5124" max="5124" width="13.6640625" style="13" customWidth="1"/>
    <col min="5125" max="5125" width="15.109375" style="13" customWidth="1"/>
    <col min="5126" max="5126" width="15" style="13" customWidth="1"/>
    <col min="5127" max="5127" width="15.6640625" style="13" customWidth="1"/>
    <col min="5128" max="5376" width="8.88671875" style="13"/>
    <col min="5377" max="5377" width="51.5546875" style="13" customWidth="1"/>
    <col min="5378" max="5378" width="14.44140625" style="13" customWidth="1"/>
    <col min="5379" max="5379" width="15.5546875" style="13" customWidth="1"/>
    <col min="5380" max="5380" width="13.6640625" style="13" customWidth="1"/>
    <col min="5381" max="5381" width="15.109375" style="13" customWidth="1"/>
    <col min="5382" max="5382" width="15" style="13" customWidth="1"/>
    <col min="5383" max="5383" width="15.6640625" style="13" customWidth="1"/>
    <col min="5384" max="5632" width="8.88671875" style="13"/>
    <col min="5633" max="5633" width="51.5546875" style="13" customWidth="1"/>
    <col min="5634" max="5634" width="14.44140625" style="13" customWidth="1"/>
    <col min="5635" max="5635" width="15.5546875" style="13" customWidth="1"/>
    <col min="5636" max="5636" width="13.6640625" style="13" customWidth="1"/>
    <col min="5637" max="5637" width="15.109375" style="13" customWidth="1"/>
    <col min="5638" max="5638" width="15" style="13" customWidth="1"/>
    <col min="5639" max="5639" width="15.6640625" style="13" customWidth="1"/>
    <col min="5640" max="5888" width="8.88671875" style="13"/>
    <col min="5889" max="5889" width="51.5546875" style="13" customWidth="1"/>
    <col min="5890" max="5890" width="14.44140625" style="13" customWidth="1"/>
    <col min="5891" max="5891" width="15.5546875" style="13" customWidth="1"/>
    <col min="5892" max="5892" width="13.6640625" style="13" customWidth="1"/>
    <col min="5893" max="5893" width="15.109375" style="13" customWidth="1"/>
    <col min="5894" max="5894" width="15" style="13" customWidth="1"/>
    <col min="5895" max="5895" width="15.6640625" style="13" customWidth="1"/>
    <col min="5896" max="6144" width="8.88671875" style="13"/>
    <col min="6145" max="6145" width="51.5546875" style="13" customWidth="1"/>
    <col min="6146" max="6146" width="14.44140625" style="13" customWidth="1"/>
    <col min="6147" max="6147" width="15.5546875" style="13" customWidth="1"/>
    <col min="6148" max="6148" width="13.6640625" style="13" customWidth="1"/>
    <col min="6149" max="6149" width="15.109375" style="13" customWidth="1"/>
    <col min="6150" max="6150" width="15" style="13" customWidth="1"/>
    <col min="6151" max="6151" width="15.6640625" style="13" customWidth="1"/>
    <col min="6152" max="6400" width="8.88671875" style="13"/>
    <col min="6401" max="6401" width="51.5546875" style="13" customWidth="1"/>
    <col min="6402" max="6402" width="14.44140625" style="13" customWidth="1"/>
    <col min="6403" max="6403" width="15.5546875" style="13" customWidth="1"/>
    <col min="6404" max="6404" width="13.6640625" style="13" customWidth="1"/>
    <col min="6405" max="6405" width="15.109375" style="13" customWidth="1"/>
    <col min="6406" max="6406" width="15" style="13" customWidth="1"/>
    <col min="6407" max="6407" width="15.6640625" style="13" customWidth="1"/>
    <col min="6408" max="6656" width="8.88671875" style="13"/>
    <col min="6657" max="6657" width="51.5546875" style="13" customWidth="1"/>
    <col min="6658" max="6658" width="14.44140625" style="13" customWidth="1"/>
    <col min="6659" max="6659" width="15.5546875" style="13" customWidth="1"/>
    <col min="6660" max="6660" width="13.6640625" style="13" customWidth="1"/>
    <col min="6661" max="6661" width="15.109375" style="13" customWidth="1"/>
    <col min="6662" max="6662" width="15" style="13" customWidth="1"/>
    <col min="6663" max="6663" width="15.6640625" style="13" customWidth="1"/>
    <col min="6664" max="6912" width="8.88671875" style="13"/>
    <col min="6913" max="6913" width="51.5546875" style="13" customWidth="1"/>
    <col min="6914" max="6914" width="14.44140625" style="13" customWidth="1"/>
    <col min="6915" max="6915" width="15.5546875" style="13" customWidth="1"/>
    <col min="6916" max="6916" width="13.6640625" style="13" customWidth="1"/>
    <col min="6917" max="6917" width="15.109375" style="13" customWidth="1"/>
    <col min="6918" max="6918" width="15" style="13" customWidth="1"/>
    <col min="6919" max="6919" width="15.6640625" style="13" customWidth="1"/>
    <col min="6920" max="7168" width="8.88671875" style="13"/>
    <col min="7169" max="7169" width="51.5546875" style="13" customWidth="1"/>
    <col min="7170" max="7170" width="14.44140625" style="13" customWidth="1"/>
    <col min="7171" max="7171" width="15.5546875" style="13" customWidth="1"/>
    <col min="7172" max="7172" width="13.6640625" style="13" customWidth="1"/>
    <col min="7173" max="7173" width="15.109375" style="13" customWidth="1"/>
    <col min="7174" max="7174" width="15" style="13" customWidth="1"/>
    <col min="7175" max="7175" width="15.6640625" style="13" customWidth="1"/>
    <col min="7176" max="7424" width="8.88671875" style="13"/>
    <col min="7425" max="7425" width="51.5546875" style="13" customWidth="1"/>
    <col min="7426" max="7426" width="14.44140625" style="13" customWidth="1"/>
    <col min="7427" max="7427" width="15.5546875" style="13" customWidth="1"/>
    <col min="7428" max="7428" width="13.6640625" style="13" customWidth="1"/>
    <col min="7429" max="7429" width="15.109375" style="13" customWidth="1"/>
    <col min="7430" max="7430" width="15" style="13" customWidth="1"/>
    <col min="7431" max="7431" width="15.6640625" style="13" customWidth="1"/>
    <col min="7432" max="7680" width="8.88671875" style="13"/>
    <col min="7681" max="7681" width="51.5546875" style="13" customWidth="1"/>
    <col min="7682" max="7682" width="14.44140625" style="13" customWidth="1"/>
    <col min="7683" max="7683" width="15.5546875" style="13" customWidth="1"/>
    <col min="7684" max="7684" width="13.6640625" style="13" customWidth="1"/>
    <col min="7685" max="7685" width="15.109375" style="13" customWidth="1"/>
    <col min="7686" max="7686" width="15" style="13" customWidth="1"/>
    <col min="7687" max="7687" width="15.6640625" style="13" customWidth="1"/>
    <col min="7688" max="7936" width="8.88671875" style="13"/>
    <col min="7937" max="7937" width="51.5546875" style="13" customWidth="1"/>
    <col min="7938" max="7938" width="14.44140625" style="13" customWidth="1"/>
    <col min="7939" max="7939" width="15.5546875" style="13" customWidth="1"/>
    <col min="7940" max="7940" width="13.6640625" style="13" customWidth="1"/>
    <col min="7941" max="7941" width="15.109375" style="13" customWidth="1"/>
    <col min="7942" max="7942" width="15" style="13" customWidth="1"/>
    <col min="7943" max="7943" width="15.6640625" style="13" customWidth="1"/>
    <col min="7944" max="8192" width="8.88671875" style="13"/>
    <col min="8193" max="8193" width="51.5546875" style="13" customWidth="1"/>
    <col min="8194" max="8194" width="14.44140625" style="13" customWidth="1"/>
    <col min="8195" max="8195" width="15.5546875" style="13" customWidth="1"/>
    <col min="8196" max="8196" width="13.6640625" style="13" customWidth="1"/>
    <col min="8197" max="8197" width="15.109375" style="13" customWidth="1"/>
    <col min="8198" max="8198" width="15" style="13" customWidth="1"/>
    <col min="8199" max="8199" width="15.6640625" style="13" customWidth="1"/>
    <col min="8200" max="8448" width="8.88671875" style="13"/>
    <col min="8449" max="8449" width="51.5546875" style="13" customWidth="1"/>
    <col min="8450" max="8450" width="14.44140625" style="13" customWidth="1"/>
    <col min="8451" max="8451" width="15.5546875" style="13" customWidth="1"/>
    <col min="8452" max="8452" width="13.6640625" style="13" customWidth="1"/>
    <col min="8453" max="8453" width="15.109375" style="13" customWidth="1"/>
    <col min="8454" max="8454" width="15" style="13" customWidth="1"/>
    <col min="8455" max="8455" width="15.6640625" style="13" customWidth="1"/>
    <col min="8456" max="8704" width="8.88671875" style="13"/>
    <col min="8705" max="8705" width="51.5546875" style="13" customWidth="1"/>
    <col min="8706" max="8706" width="14.44140625" style="13" customWidth="1"/>
    <col min="8707" max="8707" width="15.5546875" style="13" customWidth="1"/>
    <col min="8708" max="8708" width="13.6640625" style="13" customWidth="1"/>
    <col min="8709" max="8709" width="15.109375" style="13" customWidth="1"/>
    <col min="8710" max="8710" width="15" style="13" customWidth="1"/>
    <col min="8711" max="8711" width="15.6640625" style="13" customWidth="1"/>
    <col min="8712" max="8960" width="8.88671875" style="13"/>
    <col min="8961" max="8961" width="51.5546875" style="13" customWidth="1"/>
    <col min="8962" max="8962" width="14.44140625" style="13" customWidth="1"/>
    <col min="8963" max="8963" width="15.5546875" style="13" customWidth="1"/>
    <col min="8964" max="8964" width="13.6640625" style="13" customWidth="1"/>
    <col min="8965" max="8965" width="15.109375" style="13" customWidth="1"/>
    <col min="8966" max="8966" width="15" style="13" customWidth="1"/>
    <col min="8967" max="8967" width="15.6640625" style="13" customWidth="1"/>
    <col min="8968" max="9216" width="8.88671875" style="13"/>
    <col min="9217" max="9217" width="51.5546875" style="13" customWidth="1"/>
    <col min="9218" max="9218" width="14.44140625" style="13" customWidth="1"/>
    <col min="9219" max="9219" width="15.5546875" style="13" customWidth="1"/>
    <col min="9220" max="9220" width="13.6640625" style="13" customWidth="1"/>
    <col min="9221" max="9221" width="15.109375" style="13" customWidth="1"/>
    <col min="9222" max="9222" width="15" style="13" customWidth="1"/>
    <col min="9223" max="9223" width="15.6640625" style="13" customWidth="1"/>
    <col min="9224" max="9472" width="8.88671875" style="13"/>
    <col min="9473" max="9473" width="51.5546875" style="13" customWidth="1"/>
    <col min="9474" max="9474" width="14.44140625" style="13" customWidth="1"/>
    <col min="9475" max="9475" width="15.5546875" style="13" customWidth="1"/>
    <col min="9476" max="9476" width="13.6640625" style="13" customWidth="1"/>
    <col min="9477" max="9477" width="15.109375" style="13" customWidth="1"/>
    <col min="9478" max="9478" width="15" style="13" customWidth="1"/>
    <col min="9479" max="9479" width="15.6640625" style="13" customWidth="1"/>
    <col min="9480" max="9728" width="8.88671875" style="13"/>
    <col min="9729" max="9729" width="51.5546875" style="13" customWidth="1"/>
    <col min="9730" max="9730" width="14.44140625" style="13" customWidth="1"/>
    <col min="9731" max="9731" width="15.5546875" style="13" customWidth="1"/>
    <col min="9732" max="9732" width="13.6640625" style="13" customWidth="1"/>
    <col min="9733" max="9733" width="15.109375" style="13" customWidth="1"/>
    <col min="9734" max="9734" width="15" style="13" customWidth="1"/>
    <col min="9735" max="9735" width="15.6640625" style="13" customWidth="1"/>
    <col min="9736" max="9984" width="8.88671875" style="13"/>
    <col min="9985" max="9985" width="51.5546875" style="13" customWidth="1"/>
    <col min="9986" max="9986" width="14.44140625" style="13" customWidth="1"/>
    <col min="9987" max="9987" width="15.5546875" style="13" customWidth="1"/>
    <col min="9988" max="9988" width="13.6640625" style="13" customWidth="1"/>
    <col min="9989" max="9989" width="15.109375" style="13" customWidth="1"/>
    <col min="9990" max="9990" width="15" style="13" customWidth="1"/>
    <col min="9991" max="9991" width="15.6640625" style="13" customWidth="1"/>
    <col min="9992" max="10240" width="8.88671875" style="13"/>
    <col min="10241" max="10241" width="51.5546875" style="13" customWidth="1"/>
    <col min="10242" max="10242" width="14.44140625" style="13" customWidth="1"/>
    <col min="10243" max="10243" width="15.5546875" style="13" customWidth="1"/>
    <col min="10244" max="10244" width="13.6640625" style="13" customWidth="1"/>
    <col min="10245" max="10245" width="15.109375" style="13" customWidth="1"/>
    <col min="10246" max="10246" width="15" style="13" customWidth="1"/>
    <col min="10247" max="10247" width="15.6640625" style="13" customWidth="1"/>
    <col min="10248" max="10496" width="8.88671875" style="13"/>
    <col min="10497" max="10497" width="51.5546875" style="13" customWidth="1"/>
    <col min="10498" max="10498" width="14.44140625" style="13" customWidth="1"/>
    <col min="10499" max="10499" width="15.5546875" style="13" customWidth="1"/>
    <col min="10500" max="10500" width="13.6640625" style="13" customWidth="1"/>
    <col min="10501" max="10501" width="15.109375" style="13" customWidth="1"/>
    <col min="10502" max="10502" width="15" style="13" customWidth="1"/>
    <col min="10503" max="10503" width="15.6640625" style="13" customWidth="1"/>
    <col min="10504" max="10752" width="8.88671875" style="13"/>
    <col min="10753" max="10753" width="51.5546875" style="13" customWidth="1"/>
    <col min="10754" max="10754" width="14.44140625" style="13" customWidth="1"/>
    <col min="10755" max="10755" width="15.5546875" style="13" customWidth="1"/>
    <col min="10756" max="10756" width="13.6640625" style="13" customWidth="1"/>
    <col min="10757" max="10757" width="15.109375" style="13" customWidth="1"/>
    <col min="10758" max="10758" width="15" style="13" customWidth="1"/>
    <col min="10759" max="10759" width="15.6640625" style="13" customWidth="1"/>
    <col min="10760" max="11008" width="8.88671875" style="13"/>
    <col min="11009" max="11009" width="51.5546875" style="13" customWidth="1"/>
    <col min="11010" max="11010" width="14.44140625" style="13" customWidth="1"/>
    <col min="11011" max="11011" width="15.5546875" style="13" customWidth="1"/>
    <col min="11012" max="11012" width="13.6640625" style="13" customWidth="1"/>
    <col min="11013" max="11013" width="15.109375" style="13" customWidth="1"/>
    <col min="11014" max="11014" width="15" style="13" customWidth="1"/>
    <col min="11015" max="11015" width="15.6640625" style="13" customWidth="1"/>
    <col min="11016" max="11264" width="8.88671875" style="13"/>
    <col min="11265" max="11265" width="51.5546875" style="13" customWidth="1"/>
    <col min="11266" max="11266" width="14.44140625" style="13" customWidth="1"/>
    <col min="11267" max="11267" width="15.5546875" style="13" customWidth="1"/>
    <col min="11268" max="11268" width="13.6640625" style="13" customWidth="1"/>
    <col min="11269" max="11269" width="15.109375" style="13" customWidth="1"/>
    <col min="11270" max="11270" width="15" style="13" customWidth="1"/>
    <col min="11271" max="11271" width="15.6640625" style="13" customWidth="1"/>
    <col min="11272" max="11520" width="8.88671875" style="13"/>
    <col min="11521" max="11521" width="51.5546875" style="13" customWidth="1"/>
    <col min="11522" max="11522" width="14.44140625" style="13" customWidth="1"/>
    <col min="11523" max="11523" width="15.5546875" style="13" customWidth="1"/>
    <col min="11524" max="11524" width="13.6640625" style="13" customWidth="1"/>
    <col min="11525" max="11525" width="15.109375" style="13" customWidth="1"/>
    <col min="11526" max="11526" width="15" style="13" customWidth="1"/>
    <col min="11527" max="11527" width="15.6640625" style="13" customWidth="1"/>
    <col min="11528" max="11776" width="8.88671875" style="13"/>
    <col min="11777" max="11777" width="51.5546875" style="13" customWidth="1"/>
    <col min="11778" max="11778" width="14.44140625" style="13" customWidth="1"/>
    <col min="11779" max="11779" width="15.5546875" style="13" customWidth="1"/>
    <col min="11780" max="11780" width="13.6640625" style="13" customWidth="1"/>
    <col min="11781" max="11781" width="15.109375" style="13" customWidth="1"/>
    <col min="11782" max="11782" width="15" style="13" customWidth="1"/>
    <col min="11783" max="11783" width="15.6640625" style="13" customWidth="1"/>
    <col min="11784" max="12032" width="8.88671875" style="13"/>
    <col min="12033" max="12033" width="51.5546875" style="13" customWidth="1"/>
    <col min="12034" max="12034" width="14.44140625" style="13" customWidth="1"/>
    <col min="12035" max="12035" width="15.5546875" style="13" customWidth="1"/>
    <col min="12036" max="12036" width="13.6640625" style="13" customWidth="1"/>
    <col min="12037" max="12037" width="15.109375" style="13" customWidth="1"/>
    <col min="12038" max="12038" width="15" style="13" customWidth="1"/>
    <col min="12039" max="12039" width="15.6640625" style="13" customWidth="1"/>
    <col min="12040" max="12288" width="8.88671875" style="13"/>
    <col min="12289" max="12289" width="51.5546875" style="13" customWidth="1"/>
    <col min="12290" max="12290" width="14.44140625" style="13" customWidth="1"/>
    <col min="12291" max="12291" width="15.5546875" style="13" customWidth="1"/>
    <col min="12292" max="12292" width="13.6640625" style="13" customWidth="1"/>
    <col min="12293" max="12293" width="15.109375" style="13" customWidth="1"/>
    <col min="12294" max="12294" width="15" style="13" customWidth="1"/>
    <col min="12295" max="12295" width="15.6640625" style="13" customWidth="1"/>
    <col min="12296" max="12544" width="8.88671875" style="13"/>
    <col min="12545" max="12545" width="51.5546875" style="13" customWidth="1"/>
    <col min="12546" max="12546" width="14.44140625" style="13" customWidth="1"/>
    <col min="12547" max="12547" width="15.5546875" style="13" customWidth="1"/>
    <col min="12548" max="12548" width="13.6640625" style="13" customWidth="1"/>
    <col min="12549" max="12549" width="15.109375" style="13" customWidth="1"/>
    <col min="12550" max="12550" width="15" style="13" customWidth="1"/>
    <col min="12551" max="12551" width="15.6640625" style="13" customWidth="1"/>
    <col min="12552" max="12800" width="8.88671875" style="13"/>
    <col min="12801" max="12801" width="51.5546875" style="13" customWidth="1"/>
    <col min="12802" max="12802" width="14.44140625" style="13" customWidth="1"/>
    <col min="12803" max="12803" width="15.5546875" style="13" customWidth="1"/>
    <col min="12804" max="12804" width="13.6640625" style="13" customWidth="1"/>
    <col min="12805" max="12805" width="15.109375" style="13" customWidth="1"/>
    <col min="12806" max="12806" width="15" style="13" customWidth="1"/>
    <col min="12807" max="12807" width="15.6640625" style="13" customWidth="1"/>
    <col min="12808" max="13056" width="8.88671875" style="13"/>
    <col min="13057" max="13057" width="51.5546875" style="13" customWidth="1"/>
    <col min="13058" max="13058" width="14.44140625" style="13" customWidth="1"/>
    <col min="13059" max="13059" width="15.5546875" style="13" customWidth="1"/>
    <col min="13060" max="13060" width="13.6640625" style="13" customWidth="1"/>
    <col min="13061" max="13061" width="15.109375" style="13" customWidth="1"/>
    <col min="13062" max="13062" width="15" style="13" customWidth="1"/>
    <col min="13063" max="13063" width="15.6640625" style="13" customWidth="1"/>
    <col min="13064" max="13312" width="8.88671875" style="13"/>
    <col min="13313" max="13313" width="51.5546875" style="13" customWidth="1"/>
    <col min="13314" max="13314" width="14.44140625" style="13" customWidth="1"/>
    <col min="13315" max="13315" width="15.5546875" style="13" customWidth="1"/>
    <col min="13316" max="13316" width="13.6640625" style="13" customWidth="1"/>
    <col min="13317" max="13317" width="15.109375" style="13" customWidth="1"/>
    <col min="13318" max="13318" width="15" style="13" customWidth="1"/>
    <col min="13319" max="13319" width="15.6640625" style="13" customWidth="1"/>
    <col min="13320" max="13568" width="8.88671875" style="13"/>
    <col min="13569" max="13569" width="51.5546875" style="13" customWidth="1"/>
    <col min="13570" max="13570" width="14.44140625" style="13" customWidth="1"/>
    <col min="13571" max="13571" width="15.5546875" style="13" customWidth="1"/>
    <col min="13572" max="13572" width="13.6640625" style="13" customWidth="1"/>
    <col min="13573" max="13573" width="15.109375" style="13" customWidth="1"/>
    <col min="13574" max="13574" width="15" style="13" customWidth="1"/>
    <col min="13575" max="13575" width="15.6640625" style="13" customWidth="1"/>
    <col min="13576" max="13824" width="8.88671875" style="13"/>
    <col min="13825" max="13825" width="51.5546875" style="13" customWidth="1"/>
    <col min="13826" max="13826" width="14.44140625" style="13" customWidth="1"/>
    <col min="13827" max="13827" width="15.5546875" style="13" customWidth="1"/>
    <col min="13828" max="13828" width="13.6640625" style="13" customWidth="1"/>
    <col min="13829" max="13829" width="15.109375" style="13" customWidth="1"/>
    <col min="13830" max="13830" width="15" style="13" customWidth="1"/>
    <col min="13831" max="13831" width="15.6640625" style="13" customWidth="1"/>
    <col min="13832" max="14080" width="8.88671875" style="13"/>
    <col min="14081" max="14081" width="51.5546875" style="13" customWidth="1"/>
    <col min="14082" max="14082" width="14.44140625" style="13" customWidth="1"/>
    <col min="14083" max="14083" width="15.5546875" style="13" customWidth="1"/>
    <col min="14084" max="14084" width="13.6640625" style="13" customWidth="1"/>
    <col min="14085" max="14085" width="15.109375" style="13" customWidth="1"/>
    <col min="14086" max="14086" width="15" style="13" customWidth="1"/>
    <col min="14087" max="14087" width="15.6640625" style="13" customWidth="1"/>
    <col min="14088" max="14336" width="8.88671875" style="13"/>
    <col min="14337" max="14337" width="51.5546875" style="13" customWidth="1"/>
    <col min="14338" max="14338" width="14.44140625" style="13" customWidth="1"/>
    <col min="14339" max="14339" width="15.5546875" style="13" customWidth="1"/>
    <col min="14340" max="14340" width="13.6640625" style="13" customWidth="1"/>
    <col min="14341" max="14341" width="15.109375" style="13" customWidth="1"/>
    <col min="14342" max="14342" width="15" style="13" customWidth="1"/>
    <col min="14343" max="14343" width="15.6640625" style="13" customWidth="1"/>
    <col min="14344" max="14592" width="8.88671875" style="13"/>
    <col min="14593" max="14593" width="51.5546875" style="13" customWidth="1"/>
    <col min="14594" max="14594" width="14.44140625" style="13" customWidth="1"/>
    <col min="14595" max="14595" width="15.5546875" style="13" customWidth="1"/>
    <col min="14596" max="14596" width="13.6640625" style="13" customWidth="1"/>
    <col min="14597" max="14597" width="15.109375" style="13" customWidth="1"/>
    <col min="14598" max="14598" width="15" style="13" customWidth="1"/>
    <col min="14599" max="14599" width="15.6640625" style="13" customWidth="1"/>
    <col min="14600" max="14848" width="8.88671875" style="13"/>
    <col min="14849" max="14849" width="51.5546875" style="13" customWidth="1"/>
    <col min="14850" max="14850" width="14.44140625" style="13" customWidth="1"/>
    <col min="14851" max="14851" width="15.5546875" style="13" customWidth="1"/>
    <col min="14852" max="14852" width="13.6640625" style="13" customWidth="1"/>
    <col min="14853" max="14853" width="15.109375" style="13" customWidth="1"/>
    <col min="14854" max="14854" width="15" style="13" customWidth="1"/>
    <col min="14855" max="14855" width="15.6640625" style="13" customWidth="1"/>
    <col min="14856" max="15104" width="8.88671875" style="13"/>
    <col min="15105" max="15105" width="51.5546875" style="13" customWidth="1"/>
    <col min="15106" max="15106" width="14.44140625" style="13" customWidth="1"/>
    <col min="15107" max="15107" width="15.5546875" style="13" customWidth="1"/>
    <col min="15108" max="15108" width="13.6640625" style="13" customWidth="1"/>
    <col min="15109" max="15109" width="15.109375" style="13" customWidth="1"/>
    <col min="15110" max="15110" width="15" style="13" customWidth="1"/>
    <col min="15111" max="15111" width="15.6640625" style="13" customWidth="1"/>
    <col min="15112" max="15360" width="8.88671875" style="13"/>
    <col min="15361" max="15361" width="51.5546875" style="13" customWidth="1"/>
    <col min="15362" max="15362" width="14.44140625" style="13" customWidth="1"/>
    <col min="15363" max="15363" width="15.5546875" style="13" customWidth="1"/>
    <col min="15364" max="15364" width="13.6640625" style="13" customWidth="1"/>
    <col min="15365" max="15365" width="15.109375" style="13" customWidth="1"/>
    <col min="15366" max="15366" width="15" style="13" customWidth="1"/>
    <col min="15367" max="15367" width="15.6640625" style="13" customWidth="1"/>
    <col min="15368" max="15616" width="8.88671875" style="13"/>
    <col min="15617" max="15617" width="51.5546875" style="13" customWidth="1"/>
    <col min="15618" max="15618" width="14.44140625" style="13" customWidth="1"/>
    <col min="15619" max="15619" width="15.5546875" style="13" customWidth="1"/>
    <col min="15620" max="15620" width="13.6640625" style="13" customWidth="1"/>
    <col min="15621" max="15621" width="15.109375" style="13" customWidth="1"/>
    <col min="15622" max="15622" width="15" style="13" customWidth="1"/>
    <col min="15623" max="15623" width="15.6640625" style="13" customWidth="1"/>
    <col min="15624" max="15872" width="8.88671875" style="13"/>
    <col min="15873" max="15873" width="51.5546875" style="13" customWidth="1"/>
    <col min="15874" max="15874" width="14.44140625" style="13" customWidth="1"/>
    <col min="15875" max="15875" width="15.5546875" style="13" customWidth="1"/>
    <col min="15876" max="15876" width="13.6640625" style="13" customWidth="1"/>
    <col min="15877" max="15877" width="15.109375" style="13" customWidth="1"/>
    <col min="15878" max="15878" width="15" style="13" customWidth="1"/>
    <col min="15879" max="15879" width="15.6640625" style="13" customWidth="1"/>
    <col min="15880" max="16128" width="8.88671875" style="13"/>
    <col min="16129" max="16129" width="51.5546875" style="13" customWidth="1"/>
    <col min="16130" max="16130" width="14.44140625" style="13" customWidth="1"/>
    <col min="16131" max="16131" width="15.5546875" style="13" customWidth="1"/>
    <col min="16132" max="16132" width="13.6640625" style="13" customWidth="1"/>
    <col min="16133" max="16133" width="15.109375" style="13" customWidth="1"/>
    <col min="16134" max="16134" width="15" style="13" customWidth="1"/>
    <col min="16135" max="16135" width="15.6640625" style="13" customWidth="1"/>
    <col min="16136" max="16384" width="8.88671875" style="13"/>
  </cols>
  <sheetData>
    <row r="1" spans="1:16" ht="15.6" x14ac:dyDescent="0.3">
      <c r="A1" s="391" t="s">
        <v>389</v>
      </c>
      <c r="B1" s="391"/>
      <c r="C1" s="391"/>
    </row>
    <row r="2" spans="1:16" s="2" customFormat="1" ht="22.5" customHeight="1" x14ac:dyDescent="0.4">
      <c r="A2" s="389" t="s">
        <v>70</v>
      </c>
      <c r="B2" s="389"/>
      <c r="C2" s="389"/>
      <c r="D2" s="389"/>
      <c r="E2" s="389"/>
      <c r="F2" s="389"/>
      <c r="G2" s="389"/>
    </row>
    <row r="3" spans="1:16" s="2" customFormat="1" ht="19.5" customHeight="1" x14ac:dyDescent="0.4">
      <c r="A3" s="388" t="s">
        <v>23</v>
      </c>
      <c r="B3" s="388"/>
      <c r="C3" s="388"/>
      <c r="D3" s="388"/>
      <c r="E3" s="388"/>
      <c r="F3" s="388"/>
      <c r="G3" s="388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65"/>
      <c r="B5" s="71" t="s">
        <v>444</v>
      </c>
      <c r="C5" s="71" t="s">
        <v>437</v>
      </c>
      <c r="D5" s="43" t="s">
        <v>36</v>
      </c>
      <c r="E5" s="71" t="s">
        <v>432</v>
      </c>
      <c r="F5" s="71" t="s">
        <v>435</v>
      </c>
      <c r="G5" s="43" t="s">
        <v>36</v>
      </c>
    </row>
    <row r="6" spans="1:16" s="4" customFormat="1" ht="28.5" customHeight="1" x14ac:dyDescent="0.2">
      <c r="A6" s="29" t="s">
        <v>37</v>
      </c>
      <c r="B6" s="73">
        <f>SUM(B8:B16)</f>
        <v>38874</v>
      </c>
      <c r="C6" s="73">
        <f>SUM(C8:C17)</f>
        <v>41888</v>
      </c>
      <c r="D6" s="72">
        <v>130.1</v>
      </c>
      <c r="E6" s="73">
        <f>SUM(E8:E16)</f>
        <v>15701</v>
      </c>
      <c r="F6" s="73">
        <f>SUM(F8:F16)</f>
        <v>10645</v>
      </c>
      <c r="G6" s="72">
        <v>130.80000000000001</v>
      </c>
      <c r="I6" s="37"/>
    </row>
    <row r="7" spans="1:16" s="4" customFormat="1" ht="18" x14ac:dyDescent="0.2">
      <c r="A7" s="80" t="s">
        <v>24</v>
      </c>
      <c r="B7" s="81"/>
      <c r="C7" s="81"/>
      <c r="D7" s="78"/>
      <c r="E7" s="82"/>
      <c r="F7" s="81"/>
      <c r="G7" s="78"/>
      <c r="I7" s="37"/>
    </row>
    <row r="8" spans="1:16" s="22" customFormat="1" ht="45.75" customHeight="1" x14ac:dyDescent="0.2">
      <c r="A8" s="153" t="s">
        <v>25</v>
      </c>
      <c r="B8" s="242">
        <v>3878</v>
      </c>
      <c r="C8" s="243">
        <v>4463</v>
      </c>
      <c r="D8" s="244">
        <v>139.80000000000001</v>
      </c>
      <c r="E8" s="242">
        <v>1796</v>
      </c>
      <c r="F8" s="243">
        <v>1528</v>
      </c>
      <c r="G8" s="72">
        <v>140.6</v>
      </c>
      <c r="H8" s="39"/>
      <c r="I8" s="37"/>
      <c r="J8" s="39"/>
      <c r="K8" s="39"/>
      <c r="L8" s="39"/>
      <c r="M8" s="39"/>
      <c r="N8" s="39"/>
      <c r="O8" s="39"/>
      <c r="P8" s="39"/>
    </row>
    <row r="9" spans="1:16" s="22" customFormat="1" ht="30" customHeight="1" x14ac:dyDescent="0.2">
      <c r="A9" s="38" t="s">
        <v>26</v>
      </c>
      <c r="B9" s="242">
        <v>2590</v>
      </c>
      <c r="C9" s="243">
        <v>3130</v>
      </c>
      <c r="D9" s="245">
        <v>137.1</v>
      </c>
      <c r="E9" s="242">
        <v>1184</v>
      </c>
      <c r="F9" s="243">
        <v>1071</v>
      </c>
      <c r="G9" s="74">
        <v>136.80000000000001</v>
      </c>
      <c r="H9" s="39"/>
      <c r="I9" s="37"/>
    </row>
    <row r="10" spans="1:16" ht="33" customHeight="1" x14ac:dyDescent="0.25">
      <c r="A10" s="38" t="s">
        <v>27</v>
      </c>
      <c r="B10" s="242">
        <v>3543</v>
      </c>
      <c r="C10" s="243">
        <v>3714</v>
      </c>
      <c r="D10" s="244">
        <v>145.4</v>
      </c>
      <c r="E10" s="246">
        <v>1637</v>
      </c>
      <c r="F10" s="247">
        <v>1084</v>
      </c>
      <c r="G10" s="72">
        <v>147.4</v>
      </c>
      <c r="H10" s="39"/>
      <c r="I10" s="37"/>
    </row>
    <row r="11" spans="1:16" ht="28.5" customHeight="1" x14ac:dyDescent="0.25">
      <c r="A11" s="38" t="s">
        <v>28</v>
      </c>
      <c r="B11" s="242">
        <v>1959</v>
      </c>
      <c r="C11" s="243">
        <v>2166</v>
      </c>
      <c r="D11" s="244">
        <v>149.1</v>
      </c>
      <c r="E11" s="246">
        <v>972</v>
      </c>
      <c r="F11" s="247">
        <v>663</v>
      </c>
      <c r="G11" s="72">
        <v>153.30000000000001</v>
      </c>
      <c r="H11" s="39"/>
      <c r="I11" s="37"/>
    </row>
    <row r="12" spans="1:16" s="16" customFormat="1" ht="31.5" customHeight="1" x14ac:dyDescent="0.2">
      <c r="A12" s="38" t="s">
        <v>29</v>
      </c>
      <c r="B12" s="242">
        <v>7203</v>
      </c>
      <c r="C12" s="243">
        <v>7585</v>
      </c>
      <c r="D12" s="244">
        <v>162.4</v>
      </c>
      <c r="E12" s="246">
        <v>3425</v>
      </c>
      <c r="F12" s="247">
        <v>2011</v>
      </c>
      <c r="G12" s="72">
        <v>165</v>
      </c>
      <c r="H12" s="39"/>
      <c r="I12" s="37"/>
    </row>
    <row r="13" spans="1:16" ht="51.75" customHeight="1" x14ac:dyDescent="0.25">
      <c r="A13" s="38" t="s">
        <v>30</v>
      </c>
      <c r="B13" s="246">
        <v>1475</v>
      </c>
      <c r="C13" s="247">
        <v>1454</v>
      </c>
      <c r="D13" s="244">
        <v>93</v>
      </c>
      <c r="E13" s="246">
        <v>503</v>
      </c>
      <c r="F13" s="247">
        <v>321</v>
      </c>
      <c r="G13" s="72">
        <v>94</v>
      </c>
      <c r="H13" s="39"/>
      <c r="I13" s="37"/>
    </row>
    <row r="14" spans="1:16" ht="30.75" customHeight="1" x14ac:dyDescent="0.25">
      <c r="A14" s="38" t="s">
        <v>31</v>
      </c>
      <c r="B14" s="246">
        <v>3637</v>
      </c>
      <c r="C14" s="247">
        <v>3767</v>
      </c>
      <c r="D14" s="244">
        <v>127.7</v>
      </c>
      <c r="E14" s="246">
        <v>1530</v>
      </c>
      <c r="F14" s="247">
        <v>921</v>
      </c>
      <c r="G14" s="72">
        <v>129.19999999999999</v>
      </c>
      <c r="H14" s="39"/>
      <c r="I14" s="37"/>
    </row>
    <row r="15" spans="1:16" ht="66.75" customHeight="1" x14ac:dyDescent="0.25">
      <c r="A15" s="38" t="s">
        <v>32</v>
      </c>
      <c r="B15" s="246">
        <v>8029</v>
      </c>
      <c r="C15" s="247">
        <v>8361</v>
      </c>
      <c r="D15" s="244">
        <v>109.3</v>
      </c>
      <c r="E15" s="246">
        <v>1935</v>
      </c>
      <c r="F15" s="247">
        <v>1066</v>
      </c>
      <c r="G15" s="72">
        <v>109.5</v>
      </c>
      <c r="H15" s="39"/>
      <c r="I15" s="37"/>
    </row>
    <row r="16" spans="1:16" ht="30" customHeight="1" x14ac:dyDescent="0.25">
      <c r="A16" s="38" t="s">
        <v>33</v>
      </c>
      <c r="B16" s="246">
        <v>6560</v>
      </c>
      <c r="C16" s="247">
        <v>7248</v>
      </c>
      <c r="D16" s="244">
        <v>116</v>
      </c>
      <c r="E16" s="246">
        <v>2719</v>
      </c>
      <c r="F16" s="247">
        <v>1980</v>
      </c>
      <c r="G16" s="72">
        <v>116.7</v>
      </c>
      <c r="H16" s="39"/>
      <c r="I16" s="37"/>
    </row>
    <row r="17" spans="1:7" ht="12.75" x14ac:dyDescent="0.2">
      <c r="A17" s="164"/>
      <c r="B17" s="152"/>
      <c r="C17" s="140"/>
      <c r="D17" s="164"/>
      <c r="E17" s="152"/>
      <c r="F17" s="140"/>
      <c r="G17" s="164"/>
    </row>
    <row r="18" spans="1:7" ht="12.75" x14ac:dyDescent="0.2">
      <c r="A18" s="164"/>
      <c r="B18" s="183"/>
      <c r="C18" s="184"/>
      <c r="D18" s="164"/>
      <c r="E18" s="152"/>
      <c r="F18" s="140"/>
      <c r="G18" s="164"/>
    </row>
    <row r="19" spans="1:7" ht="12.75" x14ac:dyDescent="0.2">
      <c r="A19" s="164"/>
      <c r="B19" s="164"/>
      <c r="C19" s="164"/>
      <c r="D19" s="164"/>
      <c r="E19" s="164"/>
      <c r="F19" s="164"/>
    </row>
    <row r="20" spans="1:7" ht="12.75" x14ac:dyDescent="0.2">
      <c r="A20" s="164"/>
      <c r="B20" s="164"/>
      <c r="C20" s="164"/>
      <c r="D20" s="164"/>
      <c r="E20" s="164"/>
      <c r="F20" s="164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6" sqref="B6"/>
    </sheetView>
  </sheetViews>
  <sheetFormatPr defaultColWidth="8.88671875" defaultRowHeight="13.2" x14ac:dyDescent="0.25"/>
  <cols>
    <col min="1" max="1" width="51.5546875" style="13" customWidth="1"/>
    <col min="2" max="2" width="11.88671875" style="70" customWidth="1"/>
    <col min="3" max="3" width="13" style="70" customWidth="1"/>
    <col min="4" max="4" width="12" style="70" customWidth="1"/>
    <col min="5" max="5" width="13.109375" style="70" customWidth="1"/>
    <col min="6" max="6" width="12.109375" style="70" customWidth="1"/>
    <col min="7" max="7" width="13.44140625" style="70" customWidth="1"/>
    <col min="8" max="8" width="12.6640625" style="70" customWidth="1"/>
    <col min="9" max="9" width="13.88671875" style="70" customWidth="1"/>
    <col min="10" max="10" width="8.88671875" style="13"/>
    <col min="11" max="12" width="0" style="13" hidden="1" customWidth="1"/>
    <col min="13" max="253" width="8.88671875" style="13"/>
    <col min="254" max="254" width="51.5546875" style="13" customWidth="1"/>
    <col min="255" max="255" width="14.44140625" style="13" customWidth="1"/>
    <col min="256" max="256" width="15.5546875" style="13" customWidth="1"/>
    <col min="257" max="257" width="13.6640625" style="13" customWidth="1"/>
    <col min="258" max="258" width="15.109375" style="13" customWidth="1"/>
    <col min="259" max="259" width="15" style="13" customWidth="1"/>
    <col min="260" max="260" width="15.6640625" style="13" customWidth="1"/>
    <col min="261" max="509" width="8.88671875" style="13"/>
    <col min="510" max="510" width="51.5546875" style="13" customWidth="1"/>
    <col min="511" max="511" width="14.44140625" style="13" customWidth="1"/>
    <col min="512" max="512" width="15.5546875" style="13" customWidth="1"/>
    <col min="513" max="513" width="13.6640625" style="13" customWidth="1"/>
    <col min="514" max="514" width="15.109375" style="13" customWidth="1"/>
    <col min="515" max="515" width="15" style="13" customWidth="1"/>
    <col min="516" max="516" width="15.6640625" style="13" customWidth="1"/>
    <col min="517" max="765" width="8.88671875" style="13"/>
    <col min="766" max="766" width="51.5546875" style="13" customWidth="1"/>
    <col min="767" max="767" width="14.44140625" style="13" customWidth="1"/>
    <col min="768" max="768" width="15.5546875" style="13" customWidth="1"/>
    <col min="769" max="769" width="13.6640625" style="13" customWidth="1"/>
    <col min="770" max="770" width="15.109375" style="13" customWidth="1"/>
    <col min="771" max="771" width="15" style="13" customWidth="1"/>
    <col min="772" max="772" width="15.6640625" style="13" customWidth="1"/>
    <col min="773" max="1021" width="8.88671875" style="13"/>
    <col min="1022" max="1022" width="51.5546875" style="13" customWidth="1"/>
    <col min="1023" max="1023" width="14.44140625" style="13" customWidth="1"/>
    <col min="1024" max="1024" width="15.5546875" style="13" customWidth="1"/>
    <col min="1025" max="1025" width="13.6640625" style="13" customWidth="1"/>
    <col min="1026" max="1026" width="15.109375" style="13" customWidth="1"/>
    <col min="1027" max="1027" width="15" style="13" customWidth="1"/>
    <col min="1028" max="1028" width="15.6640625" style="13" customWidth="1"/>
    <col min="1029" max="1277" width="8.88671875" style="13"/>
    <col min="1278" max="1278" width="51.5546875" style="13" customWidth="1"/>
    <col min="1279" max="1279" width="14.44140625" style="13" customWidth="1"/>
    <col min="1280" max="1280" width="15.5546875" style="13" customWidth="1"/>
    <col min="1281" max="1281" width="13.6640625" style="13" customWidth="1"/>
    <col min="1282" max="1282" width="15.109375" style="13" customWidth="1"/>
    <col min="1283" max="1283" width="15" style="13" customWidth="1"/>
    <col min="1284" max="1284" width="15.6640625" style="13" customWidth="1"/>
    <col min="1285" max="1533" width="8.88671875" style="13"/>
    <col min="1534" max="1534" width="51.5546875" style="13" customWidth="1"/>
    <col min="1535" max="1535" width="14.44140625" style="13" customWidth="1"/>
    <col min="1536" max="1536" width="15.5546875" style="13" customWidth="1"/>
    <col min="1537" max="1537" width="13.6640625" style="13" customWidth="1"/>
    <col min="1538" max="1538" width="15.109375" style="13" customWidth="1"/>
    <col min="1539" max="1539" width="15" style="13" customWidth="1"/>
    <col min="1540" max="1540" width="15.6640625" style="13" customWidth="1"/>
    <col min="1541" max="1789" width="8.88671875" style="13"/>
    <col min="1790" max="1790" width="51.5546875" style="13" customWidth="1"/>
    <col min="1791" max="1791" width="14.44140625" style="13" customWidth="1"/>
    <col min="1792" max="1792" width="15.5546875" style="13" customWidth="1"/>
    <col min="1793" max="1793" width="13.6640625" style="13" customWidth="1"/>
    <col min="1794" max="1794" width="15.109375" style="13" customWidth="1"/>
    <col min="1795" max="1795" width="15" style="13" customWidth="1"/>
    <col min="1796" max="1796" width="15.6640625" style="13" customWidth="1"/>
    <col min="1797" max="2045" width="8.88671875" style="13"/>
    <col min="2046" max="2046" width="51.5546875" style="13" customWidth="1"/>
    <col min="2047" max="2047" width="14.44140625" style="13" customWidth="1"/>
    <col min="2048" max="2048" width="15.5546875" style="13" customWidth="1"/>
    <col min="2049" max="2049" width="13.6640625" style="13" customWidth="1"/>
    <col min="2050" max="2050" width="15.109375" style="13" customWidth="1"/>
    <col min="2051" max="2051" width="15" style="13" customWidth="1"/>
    <col min="2052" max="2052" width="15.6640625" style="13" customWidth="1"/>
    <col min="2053" max="2301" width="8.88671875" style="13"/>
    <col min="2302" max="2302" width="51.5546875" style="13" customWidth="1"/>
    <col min="2303" max="2303" width="14.44140625" style="13" customWidth="1"/>
    <col min="2304" max="2304" width="15.5546875" style="13" customWidth="1"/>
    <col min="2305" max="2305" width="13.6640625" style="13" customWidth="1"/>
    <col min="2306" max="2306" width="15.109375" style="13" customWidth="1"/>
    <col min="2307" max="2307" width="15" style="13" customWidth="1"/>
    <col min="2308" max="2308" width="15.6640625" style="13" customWidth="1"/>
    <col min="2309" max="2557" width="8.88671875" style="13"/>
    <col min="2558" max="2558" width="51.5546875" style="13" customWidth="1"/>
    <col min="2559" max="2559" width="14.44140625" style="13" customWidth="1"/>
    <col min="2560" max="2560" width="15.5546875" style="13" customWidth="1"/>
    <col min="2561" max="2561" width="13.6640625" style="13" customWidth="1"/>
    <col min="2562" max="2562" width="15.109375" style="13" customWidth="1"/>
    <col min="2563" max="2563" width="15" style="13" customWidth="1"/>
    <col min="2564" max="2564" width="15.6640625" style="13" customWidth="1"/>
    <col min="2565" max="2813" width="8.88671875" style="13"/>
    <col min="2814" max="2814" width="51.5546875" style="13" customWidth="1"/>
    <col min="2815" max="2815" width="14.44140625" style="13" customWidth="1"/>
    <col min="2816" max="2816" width="15.5546875" style="13" customWidth="1"/>
    <col min="2817" max="2817" width="13.6640625" style="13" customWidth="1"/>
    <col min="2818" max="2818" width="15.109375" style="13" customWidth="1"/>
    <col min="2819" max="2819" width="15" style="13" customWidth="1"/>
    <col min="2820" max="2820" width="15.6640625" style="13" customWidth="1"/>
    <col min="2821" max="3069" width="8.88671875" style="13"/>
    <col min="3070" max="3070" width="51.5546875" style="13" customWidth="1"/>
    <col min="3071" max="3071" width="14.44140625" style="13" customWidth="1"/>
    <col min="3072" max="3072" width="15.5546875" style="13" customWidth="1"/>
    <col min="3073" max="3073" width="13.6640625" style="13" customWidth="1"/>
    <col min="3074" max="3074" width="15.109375" style="13" customWidth="1"/>
    <col min="3075" max="3075" width="15" style="13" customWidth="1"/>
    <col min="3076" max="3076" width="15.6640625" style="13" customWidth="1"/>
    <col min="3077" max="3325" width="8.88671875" style="13"/>
    <col min="3326" max="3326" width="51.5546875" style="13" customWidth="1"/>
    <col min="3327" max="3327" width="14.44140625" style="13" customWidth="1"/>
    <col min="3328" max="3328" width="15.5546875" style="13" customWidth="1"/>
    <col min="3329" max="3329" width="13.6640625" style="13" customWidth="1"/>
    <col min="3330" max="3330" width="15.109375" style="13" customWidth="1"/>
    <col min="3331" max="3331" width="15" style="13" customWidth="1"/>
    <col min="3332" max="3332" width="15.6640625" style="13" customWidth="1"/>
    <col min="3333" max="3581" width="8.88671875" style="13"/>
    <col min="3582" max="3582" width="51.5546875" style="13" customWidth="1"/>
    <col min="3583" max="3583" width="14.44140625" style="13" customWidth="1"/>
    <col min="3584" max="3584" width="15.5546875" style="13" customWidth="1"/>
    <col min="3585" max="3585" width="13.6640625" style="13" customWidth="1"/>
    <col min="3586" max="3586" width="15.109375" style="13" customWidth="1"/>
    <col min="3587" max="3587" width="15" style="13" customWidth="1"/>
    <col min="3588" max="3588" width="15.6640625" style="13" customWidth="1"/>
    <col min="3589" max="3837" width="8.88671875" style="13"/>
    <col min="3838" max="3838" width="51.5546875" style="13" customWidth="1"/>
    <col min="3839" max="3839" width="14.44140625" style="13" customWidth="1"/>
    <col min="3840" max="3840" width="15.5546875" style="13" customWidth="1"/>
    <col min="3841" max="3841" width="13.6640625" style="13" customWidth="1"/>
    <col min="3842" max="3842" width="15.109375" style="13" customWidth="1"/>
    <col min="3843" max="3843" width="15" style="13" customWidth="1"/>
    <col min="3844" max="3844" width="15.6640625" style="13" customWidth="1"/>
    <col min="3845" max="4093" width="8.88671875" style="13"/>
    <col min="4094" max="4094" width="51.5546875" style="13" customWidth="1"/>
    <col min="4095" max="4095" width="14.44140625" style="13" customWidth="1"/>
    <col min="4096" max="4096" width="15.5546875" style="13" customWidth="1"/>
    <col min="4097" max="4097" width="13.6640625" style="13" customWidth="1"/>
    <col min="4098" max="4098" width="15.109375" style="13" customWidth="1"/>
    <col min="4099" max="4099" width="15" style="13" customWidth="1"/>
    <col min="4100" max="4100" width="15.6640625" style="13" customWidth="1"/>
    <col min="4101" max="4349" width="8.88671875" style="13"/>
    <col min="4350" max="4350" width="51.5546875" style="13" customWidth="1"/>
    <col min="4351" max="4351" width="14.44140625" style="13" customWidth="1"/>
    <col min="4352" max="4352" width="15.5546875" style="13" customWidth="1"/>
    <col min="4353" max="4353" width="13.6640625" style="13" customWidth="1"/>
    <col min="4354" max="4354" width="15.109375" style="13" customWidth="1"/>
    <col min="4355" max="4355" width="15" style="13" customWidth="1"/>
    <col min="4356" max="4356" width="15.6640625" style="13" customWidth="1"/>
    <col min="4357" max="4605" width="8.88671875" style="13"/>
    <col min="4606" max="4606" width="51.5546875" style="13" customWidth="1"/>
    <col min="4607" max="4607" width="14.44140625" style="13" customWidth="1"/>
    <col min="4608" max="4608" width="15.5546875" style="13" customWidth="1"/>
    <col min="4609" max="4609" width="13.6640625" style="13" customWidth="1"/>
    <col min="4610" max="4610" width="15.109375" style="13" customWidth="1"/>
    <col min="4611" max="4611" width="15" style="13" customWidth="1"/>
    <col min="4612" max="4612" width="15.6640625" style="13" customWidth="1"/>
    <col min="4613" max="4861" width="8.88671875" style="13"/>
    <col min="4862" max="4862" width="51.5546875" style="13" customWidth="1"/>
    <col min="4863" max="4863" width="14.44140625" style="13" customWidth="1"/>
    <col min="4864" max="4864" width="15.5546875" style="13" customWidth="1"/>
    <col min="4865" max="4865" width="13.6640625" style="13" customWidth="1"/>
    <col min="4866" max="4866" width="15.109375" style="13" customWidth="1"/>
    <col min="4867" max="4867" width="15" style="13" customWidth="1"/>
    <col min="4868" max="4868" width="15.6640625" style="13" customWidth="1"/>
    <col min="4869" max="5117" width="8.88671875" style="13"/>
    <col min="5118" max="5118" width="51.5546875" style="13" customWidth="1"/>
    <col min="5119" max="5119" width="14.44140625" style="13" customWidth="1"/>
    <col min="5120" max="5120" width="15.5546875" style="13" customWidth="1"/>
    <col min="5121" max="5121" width="13.6640625" style="13" customWidth="1"/>
    <col min="5122" max="5122" width="15.109375" style="13" customWidth="1"/>
    <col min="5123" max="5123" width="15" style="13" customWidth="1"/>
    <col min="5124" max="5124" width="15.6640625" style="13" customWidth="1"/>
    <col min="5125" max="5373" width="8.88671875" style="13"/>
    <col min="5374" max="5374" width="51.5546875" style="13" customWidth="1"/>
    <col min="5375" max="5375" width="14.44140625" style="13" customWidth="1"/>
    <col min="5376" max="5376" width="15.5546875" style="13" customWidth="1"/>
    <col min="5377" max="5377" width="13.6640625" style="13" customWidth="1"/>
    <col min="5378" max="5378" width="15.109375" style="13" customWidth="1"/>
    <col min="5379" max="5379" width="15" style="13" customWidth="1"/>
    <col min="5380" max="5380" width="15.6640625" style="13" customWidth="1"/>
    <col min="5381" max="5629" width="8.88671875" style="13"/>
    <col min="5630" max="5630" width="51.5546875" style="13" customWidth="1"/>
    <col min="5631" max="5631" width="14.44140625" style="13" customWidth="1"/>
    <col min="5632" max="5632" width="15.5546875" style="13" customWidth="1"/>
    <col min="5633" max="5633" width="13.6640625" style="13" customWidth="1"/>
    <col min="5634" max="5634" width="15.109375" style="13" customWidth="1"/>
    <col min="5635" max="5635" width="15" style="13" customWidth="1"/>
    <col min="5636" max="5636" width="15.6640625" style="13" customWidth="1"/>
    <col min="5637" max="5885" width="8.88671875" style="13"/>
    <col min="5886" max="5886" width="51.5546875" style="13" customWidth="1"/>
    <col min="5887" max="5887" width="14.44140625" style="13" customWidth="1"/>
    <col min="5888" max="5888" width="15.5546875" style="13" customWidth="1"/>
    <col min="5889" max="5889" width="13.6640625" style="13" customWidth="1"/>
    <col min="5890" max="5890" width="15.109375" style="13" customWidth="1"/>
    <col min="5891" max="5891" width="15" style="13" customWidth="1"/>
    <col min="5892" max="5892" width="15.6640625" style="13" customWidth="1"/>
    <col min="5893" max="6141" width="8.88671875" style="13"/>
    <col min="6142" max="6142" width="51.5546875" style="13" customWidth="1"/>
    <col min="6143" max="6143" width="14.44140625" style="13" customWidth="1"/>
    <col min="6144" max="6144" width="15.5546875" style="13" customWidth="1"/>
    <col min="6145" max="6145" width="13.6640625" style="13" customWidth="1"/>
    <col min="6146" max="6146" width="15.109375" style="13" customWidth="1"/>
    <col min="6147" max="6147" width="15" style="13" customWidth="1"/>
    <col min="6148" max="6148" width="15.6640625" style="13" customWidth="1"/>
    <col min="6149" max="6397" width="8.88671875" style="13"/>
    <col min="6398" max="6398" width="51.5546875" style="13" customWidth="1"/>
    <col min="6399" max="6399" width="14.44140625" style="13" customWidth="1"/>
    <col min="6400" max="6400" width="15.5546875" style="13" customWidth="1"/>
    <col min="6401" max="6401" width="13.6640625" style="13" customWidth="1"/>
    <col min="6402" max="6402" width="15.109375" style="13" customWidth="1"/>
    <col min="6403" max="6403" width="15" style="13" customWidth="1"/>
    <col min="6404" max="6404" width="15.6640625" style="13" customWidth="1"/>
    <col min="6405" max="6653" width="8.88671875" style="13"/>
    <col min="6654" max="6654" width="51.5546875" style="13" customWidth="1"/>
    <col min="6655" max="6655" width="14.44140625" style="13" customWidth="1"/>
    <col min="6656" max="6656" width="15.5546875" style="13" customWidth="1"/>
    <col min="6657" max="6657" width="13.6640625" style="13" customWidth="1"/>
    <col min="6658" max="6658" width="15.109375" style="13" customWidth="1"/>
    <col min="6659" max="6659" width="15" style="13" customWidth="1"/>
    <col min="6660" max="6660" width="15.6640625" style="13" customWidth="1"/>
    <col min="6661" max="6909" width="8.88671875" style="13"/>
    <col min="6910" max="6910" width="51.5546875" style="13" customWidth="1"/>
    <col min="6911" max="6911" width="14.44140625" style="13" customWidth="1"/>
    <col min="6912" max="6912" width="15.5546875" style="13" customWidth="1"/>
    <col min="6913" max="6913" width="13.6640625" style="13" customWidth="1"/>
    <col min="6914" max="6914" width="15.109375" style="13" customWidth="1"/>
    <col min="6915" max="6915" width="15" style="13" customWidth="1"/>
    <col min="6916" max="6916" width="15.6640625" style="13" customWidth="1"/>
    <col min="6917" max="7165" width="8.88671875" style="13"/>
    <col min="7166" max="7166" width="51.5546875" style="13" customWidth="1"/>
    <col min="7167" max="7167" width="14.44140625" style="13" customWidth="1"/>
    <col min="7168" max="7168" width="15.5546875" style="13" customWidth="1"/>
    <col min="7169" max="7169" width="13.6640625" style="13" customWidth="1"/>
    <col min="7170" max="7170" width="15.109375" style="13" customWidth="1"/>
    <col min="7171" max="7171" width="15" style="13" customWidth="1"/>
    <col min="7172" max="7172" width="15.6640625" style="13" customWidth="1"/>
    <col min="7173" max="7421" width="8.88671875" style="13"/>
    <col min="7422" max="7422" width="51.5546875" style="13" customWidth="1"/>
    <col min="7423" max="7423" width="14.44140625" style="13" customWidth="1"/>
    <col min="7424" max="7424" width="15.5546875" style="13" customWidth="1"/>
    <col min="7425" max="7425" width="13.6640625" style="13" customWidth="1"/>
    <col min="7426" max="7426" width="15.109375" style="13" customWidth="1"/>
    <col min="7427" max="7427" width="15" style="13" customWidth="1"/>
    <col min="7428" max="7428" width="15.6640625" style="13" customWidth="1"/>
    <col min="7429" max="7677" width="8.88671875" style="13"/>
    <col min="7678" max="7678" width="51.5546875" style="13" customWidth="1"/>
    <col min="7679" max="7679" width="14.44140625" style="13" customWidth="1"/>
    <col min="7680" max="7680" width="15.5546875" style="13" customWidth="1"/>
    <col min="7681" max="7681" width="13.6640625" style="13" customWidth="1"/>
    <col min="7682" max="7682" width="15.109375" style="13" customWidth="1"/>
    <col min="7683" max="7683" width="15" style="13" customWidth="1"/>
    <col min="7684" max="7684" width="15.6640625" style="13" customWidth="1"/>
    <col min="7685" max="7933" width="8.88671875" style="13"/>
    <col min="7934" max="7934" width="51.5546875" style="13" customWidth="1"/>
    <col min="7935" max="7935" width="14.44140625" style="13" customWidth="1"/>
    <col min="7936" max="7936" width="15.5546875" style="13" customWidth="1"/>
    <col min="7937" max="7937" width="13.6640625" style="13" customWidth="1"/>
    <col min="7938" max="7938" width="15.109375" style="13" customWidth="1"/>
    <col min="7939" max="7939" width="15" style="13" customWidth="1"/>
    <col min="7940" max="7940" width="15.6640625" style="13" customWidth="1"/>
    <col min="7941" max="8189" width="8.88671875" style="13"/>
    <col min="8190" max="8190" width="51.5546875" style="13" customWidth="1"/>
    <col min="8191" max="8191" width="14.44140625" style="13" customWidth="1"/>
    <col min="8192" max="8192" width="15.5546875" style="13" customWidth="1"/>
    <col min="8193" max="8193" width="13.6640625" style="13" customWidth="1"/>
    <col min="8194" max="8194" width="15.109375" style="13" customWidth="1"/>
    <col min="8195" max="8195" width="15" style="13" customWidth="1"/>
    <col min="8196" max="8196" width="15.6640625" style="13" customWidth="1"/>
    <col min="8197" max="8445" width="8.88671875" style="13"/>
    <col min="8446" max="8446" width="51.5546875" style="13" customWidth="1"/>
    <col min="8447" max="8447" width="14.44140625" style="13" customWidth="1"/>
    <col min="8448" max="8448" width="15.5546875" style="13" customWidth="1"/>
    <col min="8449" max="8449" width="13.6640625" style="13" customWidth="1"/>
    <col min="8450" max="8450" width="15.109375" style="13" customWidth="1"/>
    <col min="8451" max="8451" width="15" style="13" customWidth="1"/>
    <col min="8452" max="8452" width="15.6640625" style="13" customWidth="1"/>
    <col min="8453" max="8701" width="8.88671875" style="13"/>
    <col min="8702" max="8702" width="51.5546875" style="13" customWidth="1"/>
    <col min="8703" max="8703" width="14.44140625" style="13" customWidth="1"/>
    <col min="8704" max="8704" width="15.5546875" style="13" customWidth="1"/>
    <col min="8705" max="8705" width="13.6640625" style="13" customWidth="1"/>
    <col min="8706" max="8706" width="15.109375" style="13" customWidth="1"/>
    <col min="8707" max="8707" width="15" style="13" customWidth="1"/>
    <col min="8708" max="8708" width="15.6640625" style="13" customWidth="1"/>
    <col min="8709" max="8957" width="8.88671875" style="13"/>
    <col min="8958" max="8958" width="51.5546875" style="13" customWidth="1"/>
    <col min="8959" max="8959" width="14.44140625" style="13" customWidth="1"/>
    <col min="8960" max="8960" width="15.5546875" style="13" customWidth="1"/>
    <col min="8961" max="8961" width="13.6640625" style="13" customWidth="1"/>
    <col min="8962" max="8962" width="15.109375" style="13" customWidth="1"/>
    <col min="8963" max="8963" width="15" style="13" customWidth="1"/>
    <col min="8964" max="8964" width="15.6640625" style="13" customWidth="1"/>
    <col min="8965" max="9213" width="8.88671875" style="13"/>
    <col min="9214" max="9214" width="51.5546875" style="13" customWidth="1"/>
    <col min="9215" max="9215" width="14.44140625" style="13" customWidth="1"/>
    <col min="9216" max="9216" width="15.5546875" style="13" customWidth="1"/>
    <col min="9217" max="9217" width="13.6640625" style="13" customWidth="1"/>
    <col min="9218" max="9218" width="15.109375" style="13" customWidth="1"/>
    <col min="9219" max="9219" width="15" style="13" customWidth="1"/>
    <col min="9220" max="9220" width="15.6640625" style="13" customWidth="1"/>
    <col min="9221" max="9469" width="8.88671875" style="13"/>
    <col min="9470" max="9470" width="51.5546875" style="13" customWidth="1"/>
    <col min="9471" max="9471" width="14.44140625" style="13" customWidth="1"/>
    <col min="9472" max="9472" width="15.5546875" style="13" customWidth="1"/>
    <col min="9473" max="9473" width="13.6640625" style="13" customWidth="1"/>
    <col min="9474" max="9474" width="15.109375" style="13" customWidth="1"/>
    <col min="9475" max="9475" width="15" style="13" customWidth="1"/>
    <col min="9476" max="9476" width="15.6640625" style="13" customWidth="1"/>
    <col min="9477" max="9725" width="8.88671875" style="13"/>
    <col min="9726" max="9726" width="51.5546875" style="13" customWidth="1"/>
    <col min="9727" max="9727" width="14.44140625" style="13" customWidth="1"/>
    <col min="9728" max="9728" width="15.5546875" style="13" customWidth="1"/>
    <col min="9729" max="9729" width="13.6640625" style="13" customWidth="1"/>
    <col min="9730" max="9730" width="15.109375" style="13" customWidth="1"/>
    <col min="9731" max="9731" width="15" style="13" customWidth="1"/>
    <col min="9732" max="9732" width="15.6640625" style="13" customWidth="1"/>
    <col min="9733" max="9981" width="8.88671875" style="13"/>
    <col min="9982" max="9982" width="51.5546875" style="13" customWidth="1"/>
    <col min="9983" max="9983" width="14.44140625" style="13" customWidth="1"/>
    <col min="9984" max="9984" width="15.5546875" style="13" customWidth="1"/>
    <col min="9985" max="9985" width="13.6640625" style="13" customWidth="1"/>
    <col min="9986" max="9986" width="15.109375" style="13" customWidth="1"/>
    <col min="9987" max="9987" width="15" style="13" customWidth="1"/>
    <col min="9988" max="9988" width="15.6640625" style="13" customWidth="1"/>
    <col min="9989" max="10237" width="8.88671875" style="13"/>
    <col min="10238" max="10238" width="51.5546875" style="13" customWidth="1"/>
    <col min="10239" max="10239" width="14.44140625" style="13" customWidth="1"/>
    <col min="10240" max="10240" width="15.5546875" style="13" customWidth="1"/>
    <col min="10241" max="10241" width="13.6640625" style="13" customWidth="1"/>
    <col min="10242" max="10242" width="15.109375" style="13" customWidth="1"/>
    <col min="10243" max="10243" width="15" style="13" customWidth="1"/>
    <col min="10244" max="10244" width="15.6640625" style="13" customWidth="1"/>
    <col min="10245" max="10493" width="8.88671875" style="13"/>
    <col min="10494" max="10494" width="51.5546875" style="13" customWidth="1"/>
    <col min="10495" max="10495" width="14.44140625" style="13" customWidth="1"/>
    <col min="10496" max="10496" width="15.5546875" style="13" customWidth="1"/>
    <col min="10497" max="10497" width="13.6640625" style="13" customWidth="1"/>
    <col min="10498" max="10498" width="15.109375" style="13" customWidth="1"/>
    <col min="10499" max="10499" width="15" style="13" customWidth="1"/>
    <col min="10500" max="10500" width="15.6640625" style="13" customWidth="1"/>
    <col min="10501" max="10749" width="8.88671875" style="13"/>
    <col min="10750" max="10750" width="51.5546875" style="13" customWidth="1"/>
    <col min="10751" max="10751" width="14.44140625" style="13" customWidth="1"/>
    <col min="10752" max="10752" width="15.5546875" style="13" customWidth="1"/>
    <col min="10753" max="10753" width="13.6640625" style="13" customWidth="1"/>
    <col min="10754" max="10754" width="15.109375" style="13" customWidth="1"/>
    <col min="10755" max="10755" width="15" style="13" customWidth="1"/>
    <col min="10756" max="10756" width="15.6640625" style="13" customWidth="1"/>
    <col min="10757" max="11005" width="8.88671875" style="13"/>
    <col min="11006" max="11006" width="51.5546875" style="13" customWidth="1"/>
    <col min="11007" max="11007" width="14.44140625" style="13" customWidth="1"/>
    <col min="11008" max="11008" width="15.5546875" style="13" customWidth="1"/>
    <col min="11009" max="11009" width="13.6640625" style="13" customWidth="1"/>
    <col min="11010" max="11010" width="15.109375" style="13" customWidth="1"/>
    <col min="11011" max="11011" width="15" style="13" customWidth="1"/>
    <col min="11012" max="11012" width="15.6640625" style="13" customWidth="1"/>
    <col min="11013" max="11261" width="8.88671875" style="13"/>
    <col min="11262" max="11262" width="51.5546875" style="13" customWidth="1"/>
    <col min="11263" max="11263" width="14.44140625" style="13" customWidth="1"/>
    <col min="11264" max="11264" width="15.5546875" style="13" customWidth="1"/>
    <col min="11265" max="11265" width="13.6640625" style="13" customWidth="1"/>
    <col min="11266" max="11266" width="15.109375" style="13" customWidth="1"/>
    <col min="11267" max="11267" width="15" style="13" customWidth="1"/>
    <col min="11268" max="11268" width="15.6640625" style="13" customWidth="1"/>
    <col min="11269" max="11517" width="8.88671875" style="13"/>
    <col min="11518" max="11518" width="51.5546875" style="13" customWidth="1"/>
    <col min="11519" max="11519" width="14.44140625" style="13" customWidth="1"/>
    <col min="11520" max="11520" width="15.5546875" style="13" customWidth="1"/>
    <col min="11521" max="11521" width="13.6640625" style="13" customWidth="1"/>
    <col min="11522" max="11522" width="15.109375" style="13" customWidth="1"/>
    <col min="11523" max="11523" width="15" style="13" customWidth="1"/>
    <col min="11524" max="11524" width="15.6640625" style="13" customWidth="1"/>
    <col min="11525" max="11773" width="8.88671875" style="13"/>
    <col min="11774" max="11774" width="51.5546875" style="13" customWidth="1"/>
    <col min="11775" max="11775" width="14.44140625" style="13" customWidth="1"/>
    <col min="11776" max="11776" width="15.5546875" style="13" customWidth="1"/>
    <col min="11777" max="11777" width="13.6640625" style="13" customWidth="1"/>
    <col min="11778" max="11778" width="15.109375" style="13" customWidth="1"/>
    <col min="11779" max="11779" width="15" style="13" customWidth="1"/>
    <col min="11780" max="11780" width="15.6640625" style="13" customWidth="1"/>
    <col min="11781" max="12029" width="8.88671875" style="13"/>
    <col min="12030" max="12030" width="51.5546875" style="13" customWidth="1"/>
    <col min="12031" max="12031" width="14.44140625" style="13" customWidth="1"/>
    <col min="12032" max="12032" width="15.5546875" style="13" customWidth="1"/>
    <col min="12033" max="12033" width="13.6640625" style="13" customWidth="1"/>
    <col min="12034" max="12034" width="15.109375" style="13" customWidth="1"/>
    <col min="12035" max="12035" width="15" style="13" customWidth="1"/>
    <col min="12036" max="12036" width="15.6640625" style="13" customWidth="1"/>
    <col min="12037" max="12285" width="8.88671875" style="13"/>
    <col min="12286" max="12286" width="51.5546875" style="13" customWidth="1"/>
    <col min="12287" max="12287" width="14.44140625" style="13" customWidth="1"/>
    <col min="12288" max="12288" width="15.5546875" style="13" customWidth="1"/>
    <col min="12289" max="12289" width="13.6640625" style="13" customWidth="1"/>
    <col min="12290" max="12290" width="15.109375" style="13" customWidth="1"/>
    <col min="12291" max="12291" width="15" style="13" customWidth="1"/>
    <col min="12292" max="12292" width="15.6640625" style="13" customWidth="1"/>
    <col min="12293" max="12541" width="8.88671875" style="13"/>
    <col min="12542" max="12542" width="51.5546875" style="13" customWidth="1"/>
    <col min="12543" max="12543" width="14.44140625" style="13" customWidth="1"/>
    <col min="12544" max="12544" width="15.5546875" style="13" customWidth="1"/>
    <col min="12545" max="12545" width="13.6640625" style="13" customWidth="1"/>
    <col min="12546" max="12546" width="15.109375" style="13" customWidth="1"/>
    <col min="12547" max="12547" width="15" style="13" customWidth="1"/>
    <col min="12548" max="12548" width="15.6640625" style="13" customWidth="1"/>
    <col min="12549" max="12797" width="8.88671875" style="13"/>
    <col min="12798" max="12798" width="51.5546875" style="13" customWidth="1"/>
    <col min="12799" max="12799" width="14.44140625" style="13" customWidth="1"/>
    <col min="12800" max="12800" width="15.5546875" style="13" customWidth="1"/>
    <col min="12801" max="12801" width="13.6640625" style="13" customWidth="1"/>
    <col min="12802" max="12802" width="15.109375" style="13" customWidth="1"/>
    <col min="12803" max="12803" width="15" style="13" customWidth="1"/>
    <col min="12804" max="12804" width="15.6640625" style="13" customWidth="1"/>
    <col min="12805" max="13053" width="8.88671875" style="13"/>
    <col min="13054" max="13054" width="51.5546875" style="13" customWidth="1"/>
    <col min="13055" max="13055" width="14.44140625" style="13" customWidth="1"/>
    <col min="13056" max="13056" width="15.5546875" style="13" customWidth="1"/>
    <col min="13057" max="13057" width="13.6640625" style="13" customWidth="1"/>
    <col min="13058" max="13058" width="15.109375" style="13" customWidth="1"/>
    <col min="13059" max="13059" width="15" style="13" customWidth="1"/>
    <col min="13060" max="13060" width="15.6640625" style="13" customWidth="1"/>
    <col min="13061" max="13309" width="8.88671875" style="13"/>
    <col min="13310" max="13310" width="51.5546875" style="13" customWidth="1"/>
    <col min="13311" max="13311" width="14.44140625" style="13" customWidth="1"/>
    <col min="13312" max="13312" width="15.5546875" style="13" customWidth="1"/>
    <col min="13313" max="13313" width="13.6640625" style="13" customWidth="1"/>
    <col min="13314" max="13314" width="15.109375" style="13" customWidth="1"/>
    <col min="13315" max="13315" width="15" style="13" customWidth="1"/>
    <col min="13316" max="13316" width="15.6640625" style="13" customWidth="1"/>
    <col min="13317" max="13565" width="8.88671875" style="13"/>
    <col min="13566" max="13566" width="51.5546875" style="13" customWidth="1"/>
    <col min="13567" max="13567" width="14.44140625" style="13" customWidth="1"/>
    <col min="13568" max="13568" width="15.5546875" style="13" customWidth="1"/>
    <col min="13569" max="13569" width="13.6640625" style="13" customWidth="1"/>
    <col min="13570" max="13570" width="15.109375" style="13" customWidth="1"/>
    <col min="13571" max="13571" width="15" style="13" customWidth="1"/>
    <col min="13572" max="13572" width="15.6640625" style="13" customWidth="1"/>
    <col min="13573" max="13821" width="8.88671875" style="13"/>
    <col min="13822" max="13822" width="51.5546875" style="13" customWidth="1"/>
    <col min="13823" max="13823" width="14.44140625" style="13" customWidth="1"/>
    <col min="13824" max="13824" width="15.5546875" style="13" customWidth="1"/>
    <col min="13825" max="13825" width="13.6640625" style="13" customWidth="1"/>
    <col min="13826" max="13826" width="15.109375" style="13" customWidth="1"/>
    <col min="13827" max="13827" width="15" style="13" customWidth="1"/>
    <col min="13828" max="13828" width="15.6640625" style="13" customWidth="1"/>
    <col min="13829" max="14077" width="8.88671875" style="13"/>
    <col min="14078" max="14078" width="51.5546875" style="13" customWidth="1"/>
    <col min="14079" max="14079" width="14.44140625" style="13" customWidth="1"/>
    <col min="14080" max="14080" width="15.5546875" style="13" customWidth="1"/>
    <col min="14081" max="14081" width="13.6640625" style="13" customWidth="1"/>
    <col min="14082" max="14082" width="15.109375" style="13" customWidth="1"/>
    <col min="14083" max="14083" width="15" style="13" customWidth="1"/>
    <col min="14084" max="14084" width="15.6640625" style="13" customWidth="1"/>
    <col min="14085" max="14333" width="8.88671875" style="13"/>
    <col min="14334" max="14334" width="51.5546875" style="13" customWidth="1"/>
    <col min="14335" max="14335" width="14.44140625" style="13" customWidth="1"/>
    <col min="14336" max="14336" width="15.5546875" style="13" customWidth="1"/>
    <col min="14337" max="14337" width="13.6640625" style="13" customWidth="1"/>
    <col min="14338" max="14338" width="15.109375" style="13" customWidth="1"/>
    <col min="14339" max="14339" width="15" style="13" customWidth="1"/>
    <col min="14340" max="14340" width="15.6640625" style="13" customWidth="1"/>
    <col min="14341" max="14589" width="8.88671875" style="13"/>
    <col min="14590" max="14590" width="51.5546875" style="13" customWidth="1"/>
    <col min="14591" max="14591" width="14.44140625" style="13" customWidth="1"/>
    <col min="14592" max="14592" width="15.5546875" style="13" customWidth="1"/>
    <col min="14593" max="14593" width="13.6640625" style="13" customWidth="1"/>
    <col min="14594" max="14594" width="15.109375" style="13" customWidth="1"/>
    <col min="14595" max="14595" width="15" style="13" customWidth="1"/>
    <col min="14596" max="14596" width="15.6640625" style="13" customWidth="1"/>
    <col min="14597" max="14845" width="8.88671875" style="13"/>
    <col min="14846" max="14846" width="51.5546875" style="13" customWidth="1"/>
    <col min="14847" max="14847" width="14.44140625" style="13" customWidth="1"/>
    <col min="14848" max="14848" width="15.5546875" style="13" customWidth="1"/>
    <col min="14849" max="14849" width="13.6640625" style="13" customWidth="1"/>
    <col min="14850" max="14850" width="15.109375" style="13" customWidth="1"/>
    <col min="14851" max="14851" width="15" style="13" customWidth="1"/>
    <col min="14852" max="14852" width="15.6640625" style="13" customWidth="1"/>
    <col min="14853" max="15101" width="8.88671875" style="13"/>
    <col min="15102" max="15102" width="51.5546875" style="13" customWidth="1"/>
    <col min="15103" max="15103" width="14.44140625" style="13" customWidth="1"/>
    <col min="15104" max="15104" width="15.5546875" style="13" customWidth="1"/>
    <col min="15105" max="15105" width="13.6640625" style="13" customWidth="1"/>
    <col min="15106" max="15106" width="15.109375" style="13" customWidth="1"/>
    <col min="15107" max="15107" width="15" style="13" customWidth="1"/>
    <col min="15108" max="15108" width="15.6640625" style="13" customWidth="1"/>
    <col min="15109" max="15357" width="8.88671875" style="13"/>
    <col min="15358" max="15358" width="51.5546875" style="13" customWidth="1"/>
    <col min="15359" max="15359" width="14.44140625" style="13" customWidth="1"/>
    <col min="15360" max="15360" width="15.5546875" style="13" customWidth="1"/>
    <col min="15361" max="15361" width="13.6640625" style="13" customWidth="1"/>
    <col min="15362" max="15362" width="15.109375" style="13" customWidth="1"/>
    <col min="15363" max="15363" width="15" style="13" customWidth="1"/>
    <col min="15364" max="15364" width="15.6640625" style="13" customWidth="1"/>
    <col min="15365" max="15613" width="8.88671875" style="13"/>
    <col min="15614" max="15614" width="51.5546875" style="13" customWidth="1"/>
    <col min="15615" max="15615" width="14.44140625" style="13" customWidth="1"/>
    <col min="15616" max="15616" width="15.5546875" style="13" customWidth="1"/>
    <col min="15617" max="15617" width="13.6640625" style="13" customWidth="1"/>
    <col min="15618" max="15618" width="15.109375" style="13" customWidth="1"/>
    <col min="15619" max="15619" width="15" style="13" customWidth="1"/>
    <col min="15620" max="15620" width="15.6640625" style="13" customWidth="1"/>
    <col min="15621" max="15869" width="8.88671875" style="13"/>
    <col min="15870" max="15870" width="51.5546875" style="13" customWidth="1"/>
    <col min="15871" max="15871" width="14.44140625" style="13" customWidth="1"/>
    <col min="15872" max="15872" width="15.5546875" style="13" customWidth="1"/>
    <col min="15873" max="15873" width="13.6640625" style="13" customWidth="1"/>
    <col min="15874" max="15874" width="15.109375" style="13" customWidth="1"/>
    <col min="15875" max="15875" width="15" style="13" customWidth="1"/>
    <col min="15876" max="15876" width="15.6640625" style="13" customWidth="1"/>
    <col min="15877" max="16125" width="8.88671875" style="13"/>
    <col min="16126" max="16126" width="51.5546875" style="13" customWidth="1"/>
    <col min="16127" max="16127" width="14.44140625" style="13" customWidth="1"/>
    <col min="16128" max="16128" width="15.5546875" style="13" customWidth="1"/>
    <col min="16129" max="16129" width="13.6640625" style="13" customWidth="1"/>
    <col min="16130" max="16130" width="15.109375" style="13" customWidth="1"/>
    <col min="16131" max="16131" width="15" style="13" customWidth="1"/>
    <col min="16132" max="16132" width="15.6640625" style="13" customWidth="1"/>
    <col min="16133" max="16384" width="8.88671875" style="13"/>
  </cols>
  <sheetData>
    <row r="1" spans="1:13" ht="15.6" x14ac:dyDescent="0.3">
      <c r="A1" s="391" t="s">
        <v>389</v>
      </c>
      <c r="B1" s="391"/>
      <c r="C1" s="391"/>
    </row>
    <row r="2" spans="1:13" s="2" customFormat="1" ht="22.5" customHeight="1" x14ac:dyDescent="0.4">
      <c r="A2" s="389" t="s">
        <v>251</v>
      </c>
      <c r="B2" s="389"/>
      <c r="C2" s="389"/>
      <c r="D2" s="389"/>
      <c r="E2" s="389"/>
      <c r="F2" s="389"/>
      <c r="G2" s="389"/>
      <c r="H2" s="389"/>
      <c r="I2" s="389"/>
    </row>
    <row r="3" spans="1:13" s="2" customFormat="1" ht="19.5" customHeight="1" x14ac:dyDescent="0.4">
      <c r="A3" s="388" t="s">
        <v>23</v>
      </c>
      <c r="B3" s="388"/>
      <c r="C3" s="388"/>
      <c r="D3" s="388"/>
      <c r="E3" s="388"/>
      <c r="F3" s="388"/>
      <c r="G3" s="388"/>
      <c r="H3" s="388"/>
      <c r="I3" s="388"/>
    </row>
    <row r="4" spans="1:13" s="4" customFormat="1" ht="15.75" customHeight="1" x14ac:dyDescent="0.2">
      <c r="A4" s="3"/>
      <c r="B4" s="67"/>
      <c r="C4" s="67"/>
      <c r="D4" s="67"/>
      <c r="E4" s="67"/>
      <c r="F4" s="67"/>
      <c r="G4" s="67"/>
      <c r="H4" s="67"/>
      <c r="I4" s="105" t="s">
        <v>165</v>
      </c>
    </row>
    <row r="5" spans="1:13" s="4" customFormat="1" ht="36" customHeight="1" x14ac:dyDescent="0.2">
      <c r="A5" s="414"/>
      <c r="B5" s="407" t="s">
        <v>449</v>
      </c>
      <c r="C5" s="408"/>
      <c r="D5" s="408"/>
      <c r="E5" s="409"/>
      <c r="F5" s="410" t="s">
        <v>450</v>
      </c>
      <c r="G5" s="411"/>
      <c r="H5" s="411"/>
      <c r="I5" s="412"/>
    </row>
    <row r="6" spans="1:13" s="4" customFormat="1" ht="69.75" customHeight="1" x14ac:dyDescent="0.2">
      <c r="A6" s="414"/>
      <c r="B6" s="106" t="s">
        <v>252</v>
      </c>
      <c r="C6" s="106" t="s">
        <v>253</v>
      </c>
      <c r="D6" s="106" t="s">
        <v>254</v>
      </c>
      <c r="E6" s="106" t="s">
        <v>253</v>
      </c>
      <c r="F6" s="106" t="s">
        <v>252</v>
      </c>
      <c r="G6" s="106" t="s">
        <v>253</v>
      </c>
      <c r="H6" s="106" t="s">
        <v>254</v>
      </c>
      <c r="I6" s="106" t="s">
        <v>253</v>
      </c>
    </row>
    <row r="7" spans="1:13" s="4" customFormat="1" ht="39" customHeight="1" x14ac:dyDescent="0.2">
      <c r="A7" s="114" t="s">
        <v>37</v>
      </c>
      <c r="B7" s="207">
        <f>SUM(B9:B17)</f>
        <v>22671</v>
      </c>
      <c r="C7" s="218">
        <v>55.168544690603518</v>
      </c>
      <c r="D7" s="207">
        <f>SUM(D9:D17)</f>
        <v>18779</v>
      </c>
      <c r="E7" s="218">
        <v>44.831455309396482</v>
      </c>
      <c r="F7" s="207">
        <f>SUM(F9:F17)</f>
        <v>7015</v>
      </c>
      <c r="G7" s="218">
        <v>65.899483325504931</v>
      </c>
      <c r="H7" s="207">
        <f>SUM(H9:H17)</f>
        <v>3630</v>
      </c>
      <c r="I7" s="218">
        <v>34.100516674495069</v>
      </c>
      <c r="K7" s="4">
        <v>540903</v>
      </c>
      <c r="L7" s="4">
        <v>488038</v>
      </c>
    </row>
    <row r="8" spans="1:13" s="4" customFormat="1" ht="18.75" customHeight="1" x14ac:dyDescent="0.2">
      <c r="A8" s="80" t="s">
        <v>265</v>
      </c>
      <c r="B8" s="208"/>
      <c r="C8" s="218"/>
      <c r="D8" s="208"/>
      <c r="E8" s="218"/>
      <c r="F8" s="208"/>
      <c r="G8" s="218"/>
      <c r="H8" s="208"/>
      <c r="I8" s="218"/>
    </row>
    <row r="9" spans="1:13" s="22" customFormat="1" ht="45.75" customHeight="1" x14ac:dyDescent="0.2">
      <c r="A9" s="79" t="s">
        <v>25</v>
      </c>
      <c r="B9" s="234">
        <v>2371</v>
      </c>
      <c r="C9" s="218">
        <v>53.125700201658077</v>
      </c>
      <c r="D9" s="234">
        <v>2092</v>
      </c>
      <c r="E9" s="218">
        <v>46.874299798341923</v>
      </c>
      <c r="F9" s="234">
        <v>874</v>
      </c>
      <c r="G9" s="218">
        <v>57.198952879581157</v>
      </c>
      <c r="H9" s="234">
        <v>654</v>
      </c>
      <c r="I9" s="218">
        <v>42.801047120418851</v>
      </c>
      <c r="J9" s="39"/>
      <c r="K9" s="4">
        <v>76403</v>
      </c>
      <c r="L9" s="4">
        <v>67888</v>
      </c>
      <c r="M9" s="39"/>
    </row>
    <row r="10" spans="1:13" s="22" customFormat="1" ht="30" customHeight="1" x14ac:dyDescent="0.3">
      <c r="A10" s="38" t="s">
        <v>26</v>
      </c>
      <c r="B10" s="234">
        <v>2191</v>
      </c>
      <c r="C10" s="218">
        <v>70</v>
      </c>
      <c r="D10" s="234">
        <v>939</v>
      </c>
      <c r="E10" s="218">
        <v>30</v>
      </c>
      <c r="F10" s="234">
        <v>789</v>
      </c>
      <c r="G10" s="218">
        <v>73.669467787114854</v>
      </c>
      <c r="H10" s="234">
        <v>282</v>
      </c>
      <c r="I10" s="218">
        <v>26.330532212885156</v>
      </c>
      <c r="K10" s="39">
        <v>49463</v>
      </c>
      <c r="L10" s="39">
        <v>43537</v>
      </c>
    </row>
    <row r="11" spans="1:13" ht="33" customHeight="1" x14ac:dyDescent="0.25">
      <c r="A11" s="38" t="s">
        <v>27</v>
      </c>
      <c r="B11" s="234">
        <v>2824</v>
      </c>
      <c r="C11" s="218">
        <v>76.036618201400103</v>
      </c>
      <c r="D11" s="234">
        <v>890</v>
      </c>
      <c r="E11" s="218">
        <v>23.96338179859989</v>
      </c>
      <c r="F11" s="234">
        <v>862</v>
      </c>
      <c r="G11" s="218">
        <v>79.520295202952028</v>
      </c>
      <c r="H11" s="234">
        <v>222</v>
      </c>
      <c r="I11" s="218">
        <v>20.479704797047972</v>
      </c>
      <c r="K11" s="22">
        <v>56985</v>
      </c>
      <c r="L11" s="22">
        <v>50429</v>
      </c>
    </row>
    <row r="12" spans="1:13" ht="28.5" customHeight="1" x14ac:dyDescent="0.25">
      <c r="A12" s="38" t="s">
        <v>28</v>
      </c>
      <c r="B12" s="234">
        <v>1937</v>
      </c>
      <c r="C12" s="218">
        <v>89.427516158818094</v>
      </c>
      <c r="D12" s="234">
        <v>229</v>
      </c>
      <c r="E12" s="218">
        <v>10.572483841181903</v>
      </c>
      <c r="F12" s="234">
        <v>612</v>
      </c>
      <c r="G12" s="218">
        <v>92.307692307692307</v>
      </c>
      <c r="H12" s="234">
        <v>51</v>
      </c>
      <c r="I12" s="218">
        <v>7.6923076923076925</v>
      </c>
      <c r="K12" s="13">
        <v>31129</v>
      </c>
      <c r="L12" s="13">
        <v>27810</v>
      </c>
    </row>
    <row r="13" spans="1:13" s="16" customFormat="1" ht="31.5" customHeight="1" x14ac:dyDescent="0.3">
      <c r="A13" s="38" t="s">
        <v>29</v>
      </c>
      <c r="B13" s="234">
        <v>6056</v>
      </c>
      <c r="C13" s="218">
        <v>79.841793012524718</v>
      </c>
      <c r="D13" s="234">
        <v>1529</v>
      </c>
      <c r="E13" s="218">
        <v>20.158206987475282</v>
      </c>
      <c r="F13" s="161">
        <v>1632</v>
      </c>
      <c r="G13" s="218">
        <v>81.153654898060665</v>
      </c>
      <c r="H13" s="234">
        <v>379</v>
      </c>
      <c r="I13" s="218">
        <v>18.846345101939331</v>
      </c>
      <c r="K13" s="13">
        <v>91835</v>
      </c>
      <c r="L13" s="13">
        <v>81618</v>
      </c>
    </row>
    <row r="14" spans="1:13" ht="51.75" customHeight="1" x14ac:dyDescent="0.3">
      <c r="A14" s="38" t="s">
        <v>30</v>
      </c>
      <c r="B14" s="132">
        <v>814</v>
      </c>
      <c r="C14" s="218">
        <v>55.983493810178821</v>
      </c>
      <c r="D14" s="234">
        <v>640</v>
      </c>
      <c r="E14" s="218">
        <v>44.016506189821179</v>
      </c>
      <c r="F14" s="161">
        <v>231</v>
      </c>
      <c r="G14" s="218">
        <v>71.962616822429908</v>
      </c>
      <c r="H14" s="234">
        <v>90</v>
      </c>
      <c r="I14" s="218">
        <v>28.037383177570092</v>
      </c>
      <c r="K14" s="16">
        <v>20531</v>
      </c>
      <c r="L14" s="16">
        <v>19360</v>
      </c>
    </row>
    <row r="15" spans="1:13" ht="30.75" customHeight="1" x14ac:dyDescent="0.3">
      <c r="A15" s="38" t="s">
        <v>31</v>
      </c>
      <c r="B15" s="132">
        <v>1116</v>
      </c>
      <c r="C15" s="218">
        <v>29.625696840987526</v>
      </c>
      <c r="D15" s="234">
        <v>2651</v>
      </c>
      <c r="E15" s="218">
        <v>70.37430315901247</v>
      </c>
      <c r="F15" s="161">
        <v>335</v>
      </c>
      <c r="G15" s="218">
        <v>36.373507057546142</v>
      </c>
      <c r="H15" s="234">
        <v>586</v>
      </c>
      <c r="I15" s="218">
        <v>63.626492942453851</v>
      </c>
      <c r="K15" s="13">
        <v>50041</v>
      </c>
      <c r="L15" s="13">
        <v>44940</v>
      </c>
    </row>
    <row r="16" spans="1:13" ht="66.75" customHeight="1" x14ac:dyDescent="0.3">
      <c r="A16" s="38" t="s">
        <v>32</v>
      </c>
      <c r="B16" s="132">
        <v>1086</v>
      </c>
      <c r="C16" s="218">
        <v>12.988876928597056</v>
      </c>
      <c r="D16" s="234">
        <v>7275</v>
      </c>
      <c r="E16" s="218">
        <v>87.011123071402935</v>
      </c>
      <c r="F16" s="161">
        <v>240</v>
      </c>
      <c r="G16" s="218">
        <v>22.514071294559098</v>
      </c>
      <c r="H16" s="234">
        <v>826</v>
      </c>
      <c r="I16" s="218">
        <v>77.485928705440898</v>
      </c>
      <c r="K16" s="13">
        <v>98596</v>
      </c>
      <c r="L16" s="13">
        <v>92241</v>
      </c>
    </row>
    <row r="17" spans="1:12" ht="30" customHeight="1" x14ac:dyDescent="0.3">
      <c r="A17" s="38" t="s">
        <v>33</v>
      </c>
      <c r="B17" s="132">
        <v>4276</v>
      </c>
      <c r="C17" s="218">
        <v>65.03863134657837</v>
      </c>
      <c r="D17" s="234">
        <v>2534</v>
      </c>
      <c r="E17" s="218">
        <v>34.96136865342163</v>
      </c>
      <c r="F17" s="161">
        <v>1440</v>
      </c>
      <c r="G17" s="218">
        <v>72.727272727272734</v>
      </c>
      <c r="H17" s="234">
        <v>540</v>
      </c>
      <c r="I17" s="218">
        <v>27.27272727272727</v>
      </c>
      <c r="K17" s="13">
        <v>65920</v>
      </c>
      <c r="L17" s="13">
        <v>60215</v>
      </c>
    </row>
    <row r="18" spans="1:12" ht="12.75" x14ac:dyDescent="0.2">
      <c r="B18" s="140"/>
      <c r="C18" s="214"/>
      <c r="D18" s="215"/>
      <c r="E18" s="141"/>
      <c r="F18" s="142"/>
      <c r="G18" s="142"/>
      <c r="H18" s="142"/>
      <c r="I18" s="141"/>
      <c r="J18" s="164"/>
    </row>
    <row r="19" spans="1:12" ht="12.75" x14ac:dyDescent="0.2">
      <c r="B19" s="141"/>
      <c r="C19" s="141"/>
      <c r="D19" s="143"/>
      <c r="E19" s="143"/>
      <c r="F19" s="141"/>
      <c r="G19" s="141"/>
      <c r="H19" s="141"/>
      <c r="I19" s="141"/>
      <c r="J19" s="164"/>
    </row>
    <row r="20" spans="1:12" ht="12.75" x14ac:dyDescent="0.2">
      <c r="B20" s="141"/>
      <c r="C20" s="141"/>
      <c r="D20" s="141"/>
      <c r="E20" s="141"/>
      <c r="F20" s="141"/>
      <c r="G20" s="141"/>
      <c r="H20" s="141"/>
      <c r="I20" s="141"/>
      <c r="J20" s="164"/>
    </row>
    <row r="21" spans="1:12" ht="12.75" x14ac:dyDescent="0.2">
      <c r="B21" s="197"/>
      <c r="C21" s="197"/>
      <c r="D21" s="197"/>
      <c r="E21" s="197"/>
      <c r="F21" s="197"/>
      <c r="G21" s="197"/>
      <c r="H21" s="197"/>
      <c r="I21" s="197"/>
      <c r="J21" s="164"/>
    </row>
    <row r="22" spans="1:12" ht="12.75" x14ac:dyDescent="0.2">
      <c r="B22" s="197"/>
      <c r="C22" s="197"/>
      <c r="D22" s="197"/>
      <c r="E22" s="197"/>
      <c r="F22" s="197"/>
      <c r="G22" s="197"/>
      <c r="H22" s="197"/>
      <c r="I22" s="197"/>
      <c r="J22" s="164"/>
    </row>
    <row r="23" spans="1:12" ht="12.75" x14ac:dyDescent="0.2">
      <c r="B23" s="197"/>
      <c r="C23" s="197"/>
      <c r="D23" s="197"/>
      <c r="E23" s="197"/>
      <c r="F23" s="197"/>
      <c r="G23" s="197"/>
      <c r="H23" s="197"/>
      <c r="I23" s="197"/>
      <c r="J23" s="164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F6" sqref="F6:F7"/>
    </sheetView>
  </sheetViews>
  <sheetFormatPr defaultColWidth="9.109375" defaultRowHeight="15.6" x14ac:dyDescent="0.3"/>
  <cols>
    <col min="1" max="1" width="3.109375" style="48" customWidth="1"/>
    <col min="2" max="2" width="37.33203125" style="53" customWidth="1"/>
    <col min="3" max="3" width="12.88671875" style="49" customWidth="1"/>
    <col min="4" max="4" width="10.109375" style="49" customWidth="1"/>
    <col min="5" max="5" width="12.44140625" style="54" customWidth="1"/>
    <col min="6" max="6" width="12.88671875" style="49" customWidth="1"/>
    <col min="7" max="7" width="10.109375" style="49" customWidth="1"/>
    <col min="8" max="8" width="12.44140625" style="54" customWidth="1"/>
    <col min="9" max="16384" width="9.109375" style="49"/>
  </cols>
  <sheetData>
    <row r="1" spans="1:8" x14ac:dyDescent="0.3">
      <c r="A1" s="391" t="s">
        <v>389</v>
      </c>
      <c r="B1" s="391"/>
      <c r="C1" s="391"/>
    </row>
    <row r="2" spans="1:8" ht="20.25" customHeight="1" x14ac:dyDescent="0.3">
      <c r="B2" s="394" t="s">
        <v>175</v>
      </c>
      <c r="C2" s="394"/>
      <c r="D2" s="394"/>
      <c r="E2" s="394"/>
      <c r="F2" s="394"/>
      <c r="G2" s="394"/>
      <c r="H2" s="394"/>
    </row>
    <row r="3" spans="1:8" ht="20.25" customHeight="1" x14ac:dyDescent="0.3">
      <c r="B3" s="394" t="s">
        <v>79</v>
      </c>
      <c r="C3" s="394"/>
      <c r="D3" s="394"/>
      <c r="E3" s="394"/>
      <c r="F3" s="394"/>
      <c r="G3" s="394"/>
      <c r="H3" s="394"/>
    </row>
    <row r="4" spans="1:8" ht="15.75" x14ac:dyDescent="0.25">
      <c r="B4" s="135"/>
      <c r="C4" s="134"/>
      <c r="D4" s="134"/>
      <c r="E4" s="187"/>
      <c r="F4" s="134"/>
      <c r="G4" s="134"/>
      <c r="H4" s="187"/>
    </row>
    <row r="5" spans="1:8" s="50" customFormat="1" ht="35.4" customHeight="1" x14ac:dyDescent="0.3">
      <c r="A5" s="416"/>
      <c r="B5" s="402" t="s">
        <v>80</v>
      </c>
      <c r="C5" s="403" t="s">
        <v>451</v>
      </c>
      <c r="D5" s="403"/>
      <c r="E5" s="403"/>
      <c r="F5" s="398" t="s">
        <v>452</v>
      </c>
      <c r="G5" s="398"/>
      <c r="H5" s="398"/>
    </row>
    <row r="6" spans="1:8" ht="15.6" customHeight="1" x14ac:dyDescent="0.3">
      <c r="A6" s="417"/>
      <c r="B6" s="402"/>
      <c r="C6" s="415" t="s">
        <v>81</v>
      </c>
      <c r="D6" s="415" t="s">
        <v>83</v>
      </c>
      <c r="E6" s="415" t="s">
        <v>82</v>
      </c>
      <c r="F6" s="415" t="s">
        <v>81</v>
      </c>
      <c r="G6" s="415" t="s">
        <v>83</v>
      </c>
      <c r="H6" s="415" t="s">
        <v>82</v>
      </c>
    </row>
    <row r="7" spans="1:8" ht="51.6" customHeight="1" x14ac:dyDescent="0.3">
      <c r="A7" s="418"/>
      <c r="B7" s="402"/>
      <c r="C7" s="415"/>
      <c r="D7" s="415"/>
      <c r="E7" s="415"/>
      <c r="F7" s="415"/>
      <c r="G7" s="415"/>
      <c r="H7" s="415"/>
    </row>
    <row r="8" spans="1:8" s="57" customFormat="1" ht="13.2" x14ac:dyDescent="0.25">
      <c r="A8" s="85" t="s">
        <v>85</v>
      </c>
      <c r="B8" s="145" t="s">
        <v>1</v>
      </c>
      <c r="C8" s="146">
        <v>1</v>
      </c>
      <c r="D8" s="146">
        <v>2</v>
      </c>
      <c r="E8" s="146">
        <v>3</v>
      </c>
      <c r="F8" s="146">
        <v>4</v>
      </c>
      <c r="G8" s="146">
        <v>5</v>
      </c>
      <c r="H8" s="146">
        <v>6</v>
      </c>
    </row>
    <row r="9" spans="1:8" x14ac:dyDescent="0.3">
      <c r="A9" s="51">
        <v>1</v>
      </c>
      <c r="B9" s="144" t="s">
        <v>87</v>
      </c>
      <c r="C9" s="236">
        <v>2862</v>
      </c>
      <c r="D9" s="236">
        <v>1682</v>
      </c>
      <c r="E9" s="154">
        <f>D9-C9</f>
        <v>-1180</v>
      </c>
      <c r="F9" s="236">
        <v>595</v>
      </c>
      <c r="G9" s="236">
        <v>43</v>
      </c>
      <c r="H9" s="154">
        <f>G9-F9</f>
        <v>-552</v>
      </c>
    </row>
    <row r="10" spans="1:8" x14ac:dyDescent="0.3">
      <c r="A10" s="51">
        <v>2</v>
      </c>
      <c r="B10" s="144" t="s">
        <v>86</v>
      </c>
      <c r="C10" s="236">
        <v>2096</v>
      </c>
      <c r="D10" s="236">
        <v>1628</v>
      </c>
      <c r="E10" s="154">
        <f t="shared" ref="E10:E58" si="0">D10-C10</f>
        <v>-468</v>
      </c>
      <c r="F10" s="236">
        <v>266</v>
      </c>
      <c r="G10" s="236">
        <v>96</v>
      </c>
      <c r="H10" s="154">
        <f t="shared" ref="H10:H58" si="1">G10-F10</f>
        <v>-170</v>
      </c>
    </row>
    <row r="11" spans="1:8" ht="39.6" x14ac:dyDescent="0.3">
      <c r="A11" s="51">
        <v>3</v>
      </c>
      <c r="B11" s="160" t="s">
        <v>327</v>
      </c>
      <c r="C11" s="236">
        <v>2061</v>
      </c>
      <c r="D11" s="236">
        <v>1987</v>
      </c>
      <c r="E11" s="154">
        <f t="shared" si="0"/>
        <v>-74</v>
      </c>
      <c r="F11" s="236">
        <v>79</v>
      </c>
      <c r="G11" s="236">
        <v>6</v>
      </c>
      <c r="H11" s="154">
        <f t="shared" si="1"/>
        <v>-73</v>
      </c>
    </row>
    <row r="12" spans="1:8" s="52" customFormat="1" x14ac:dyDescent="0.3">
      <c r="A12" s="51">
        <v>4</v>
      </c>
      <c r="B12" s="160" t="s">
        <v>88</v>
      </c>
      <c r="C12" s="236">
        <v>1701</v>
      </c>
      <c r="D12" s="236">
        <v>573</v>
      </c>
      <c r="E12" s="154">
        <f t="shared" si="0"/>
        <v>-1128</v>
      </c>
      <c r="F12" s="236">
        <v>487</v>
      </c>
      <c r="G12" s="236">
        <v>26</v>
      </c>
      <c r="H12" s="154">
        <f t="shared" si="1"/>
        <v>-461</v>
      </c>
    </row>
    <row r="13" spans="1:8" s="52" customFormat="1" x14ac:dyDescent="0.3">
      <c r="A13" s="51">
        <v>5</v>
      </c>
      <c r="B13" s="160" t="s">
        <v>90</v>
      </c>
      <c r="C13" s="236">
        <v>1091</v>
      </c>
      <c r="D13" s="236">
        <v>434</v>
      </c>
      <c r="E13" s="154">
        <f t="shared" si="0"/>
        <v>-657</v>
      </c>
      <c r="F13" s="236">
        <v>249</v>
      </c>
      <c r="G13" s="236">
        <v>33</v>
      </c>
      <c r="H13" s="154">
        <f t="shared" si="1"/>
        <v>-216</v>
      </c>
    </row>
    <row r="14" spans="1:8" s="52" customFormat="1" x14ac:dyDescent="0.3">
      <c r="A14" s="51">
        <v>6</v>
      </c>
      <c r="B14" s="160" t="s">
        <v>95</v>
      </c>
      <c r="C14" s="236">
        <v>1065</v>
      </c>
      <c r="D14" s="236">
        <v>303</v>
      </c>
      <c r="E14" s="154">
        <f t="shared" si="0"/>
        <v>-762</v>
      </c>
      <c r="F14" s="236">
        <v>274</v>
      </c>
      <c r="G14" s="236">
        <v>17</v>
      </c>
      <c r="H14" s="154">
        <f t="shared" si="1"/>
        <v>-257</v>
      </c>
    </row>
    <row r="15" spans="1:8" s="52" customFormat="1" x14ac:dyDescent="0.3">
      <c r="A15" s="51">
        <v>7</v>
      </c>
      <c r="B15" s="160" t="s">
        <v>97</v>
      </c>
      <c r="C15" s="236">
        <v>1032</v>
      </c>
      <c r="D15" s="236">
        <v>857</v>
      </c>
      <c r="E15" s="154">
        <f t="shared" si="0"/>
        <v>-175</v>
      </c>
      <c r="F15" s="236">
        <v>46</v>
      </c>
      <c r="G15" s="236">
        <v>24</v>
      </c>
      <c r="H15" s="154">
        <f t="shared" si="1"/>
        <v>-22</v>
      </c>
    </row>
    <row r="16" spans="1:8" s="52" customFormat="1" x14ac:dyDescent="0.3">
      <c r="A16" s="51">
        <v>8</v>
      </c>
      <c r="B16" s="160" t="s">
        <v>94</v>
      </c>
      <c r="C16" s="236">
        <v>964</v>
      </c>
      <c r="D16" s="236">
        <v>255</v>
      </c>
      <c r="E16" s="154">
        <f t="shared" si="0"/>
        <v>-709</v>
      </c>
      <c r="F16" s="236">
        <v>228</v>
      </c>
      <c r="G16" s="236">
        <v>17</v>
      </c>
      <c r="H16" s="154">
        <f t="shared" si="1"/>
        <v>-211</v>
      </c>
    </row>
    <row r="17" spans="1:8" s="52" customFormat="1" x14ac:dyDescent="0.3">
      <c r="A17" s="51">
        <v>9</v>
      </c>
      <c r="B17" s="160" t="s">
        <v>91</v>
      </c>
      <c r="C17" s="236">
        <v>940</v>
      </c>
      <c r="D17" s="236">
        <v>350</v>
      </c>
      <c r="E17" s="154">
        <f t="shared" si="0"/>
        <v>-590</v>
      </c>
      <c r="F17" s="236">
        <v>375</v>
      </c>
      <c r="G17" s="236">
        <v>16</v>
      </c>
      <c r="H17" s="154">
        <f t="shared" si="1"/>
        <v>-359</v>
      </c>
    </row>
    <row r="18" spans="1:8" s="52" customFormat="1" x14ac:dyDescent="0.3">
      <c r="A18" s="51">
        <v>10</v>
      </c>
      <c r="B18" s="160" t="s">
        <v>276</v>
      </c>
      <c r="C18" s="236">
        <v>778</v>
      </c>
      <c r="D18" s="236">
        <v>265</v>
      </c>
      <c r="E18" s="154">
        <f t="shared" si="0"/>
        <v>-513</v>
      </c>
      <c r="F18" s="236">
        <v>167</v>
      </c>
      <c r="G18" s="236">
        <v>15</v>
      </c>
      <c r="H18" s="154">
        <f t="shared" si="1"/>
        <v>-152</v>
      </c>
    </row>
    <row r="19" spans="1:8" s="52" customFormat="1" ht="26.4" x14ac:dyDescent="0.3">
      <c r="A19" s="51">
        <v>11</v>
      </c>
      <c r="B19" s="160" t="s">
        <v>309</v>
      </c>
      <c r="C19" s="236">
        <v>720</v>
      </c>
      <c r="D19" s="236">
        <v>333</v>
      </c>
      <c r="E19" s="154">
        <f t="shared" si="0"/>
        <v>-387</v>
      </c>
      <c r="F19" s="236">
        <v>296</v>
      </c>
      <c r="G19" s="236">
        <v>12</v>
      </c>
      <c r="H19" s="154">
        <f t="shared" si="1"/>
        <v>-284</v>
      </c>
    </row>
    <row r="20" spans="1:8" s="52" customFormat="1" x14ac:dyDescent="0.3">
      <c r="A20" s="51">
        <v>12</v>
      </c>
      <c r="B20" s="160" t="s">
        <v>93</v>
      </c>
      <c r="C20" s="236">
        <v>709</v>
      </c>
      <c r="D20" s="236">
        <v>367</v>
      </c>
      <c r="E20" s="154">
        <f t="shared" si="0"/>
        <v>-342</v>
      </c>
      <c r="F20" s="236">
        <v>207</v>
      </c>
      <c r="G20" s="236">
        <v>21</v>
      </c>
      <c r="H20" s="154">
        <f t="shared" si="1"/>
        <v>-186</v>
      </c>
    </row>
    <row r="21" spans="1:8" s="52" customFormat="1" ht="26.4" x14ac:dyDescent="0.3">
      <c r="A21" s="51">
        <v>13</v>
      </c>
      <c r="B21" s="160" t="s">
        <v>176</v>
      </c>
      <c r="C21" s="236">
        <v>534</v>
      </c>
      <c r="D21" s="236">
        <v>17</v>
      </c>
      <c r="E21" s="154">
        <f t="shared" si="0"/>
        <v>-517</v>
      </c>
      <c r="F21" s="236">
        <v>144</v>
      </c>
      <c r="G21" s="236">
        <v>4</v>
      </c>
      <c r="H21" s="154">
        <f t="shared" si="1"/>
        <v>-140</v>
      </c>
    </row>
    <row r="22" spans="1:8" s="52" customFormat="1" x14ac:dyDescent="0.3">
      <c r="A22" s="51">
        <v>14</v>
      </c>
      <c r="B22" s="160" t="s">
        <v>92</v>
      </c>
      <c r="C22" s="236">
        <v>527</v>
      </c>
      <c r="D22" s="236">
        <v>431</v>
      </c>
      <c r="E22" s="154">
        <f t="shared" si="0"/>
        <v>-96</v>
      </c>
      <c r="F22" s="236">
        <v>114</v>
      </c>
      <c r="G22" s="236">
        <v>68</v>
      </c>
      <c r="H22" s="154">
        <f t="shared" si="1"/>
        <v>-46</v>
      </c>
    </row>
    <row r="23" spans="1:8" s="52" customFormat="1" x14ac:dyDescent="0.3">
      <c r="A23" s="51">
        <v>15</v>
      </c>
      <c r="B23" s="160" t="s">
        <v>100</v>
      </c>
      <c r="C23" s="236">
        <v>499</v>
      </c>
      <c r="D23" s="236">
        <v>197</v>
      </c>
      <c r="E23" s="154">
        <f t="shared" si="0"/>
        <v>-302</v>
      </c>
      <c r="F23" s="236">
        <v>178</v>
      </c>
      <c r="G23" s="236">
        <v>7</v>
      </c>
      <c r="H23" s="154">
        <f t="shared" si="1"/>
        <v>-171</v>
      </c>
    </row>
    <row r="24" spans="1:8" s="52" customFormat="1" x14ac:dyDescent="0.3">
      <c r="A24" s="51">
        <v>16</v>
      </c>
      <c r="B24" s="160" t="s">
        <v>289</v>
      </c>
      <c r="C24" s="236">
        <v>498</v>
      </c>
      <c r="D24" s="236">
        <v>0</v>
      </c>
      <c r="E24" s="154">
        <f t="shared" si="0"/>
        <v>-498</v>
      </c>
      <c r="F24" s="236">
        <v>174</v>
      </c>
      <c r="G24" s="236">
        <v>0</v>
      </c>
      <c r="H24" s="154">
        <f t="shared" si="1"/>
        <v>-174</v>
      </c>
    </row>
    <row r="25" spans="1:8" s="52" customFormat="1" ht="66" x14ac:dyDescent="0.3">
      <c r="A25" s="51">
        <v>17</v>
      </c>
      <c r="B25" s="160" t="s">
        <v>328</v>
      </c>
      <c r="C25" s="236">
        <v>486</v>
      </c>
      <c r="D25" s="236">
        <v>106</v>
      </c>
      <c r="E25" s="154">
        <f t="shared" si="0"/>
        <v>-380</v>
      </c>
      <c r="F25" s="236">
        <v>150</v>
      </c>
      <c r="G25" s="236">
        <v>3</v>
      </c>
      <c r="H25" s="154">
        <f t="shared" si="1"/>
        <v>-147</v>
      </c>
    </row>
    <row r="26" spans="1:8" s="52" customFormat="1" ht="26.4" x14ac:dyDescent="0.3">
      <c r="A26" s="51">
        <v>18</v>
      </c>
      <c r="B26" s="160" t="s">
        <v>277</v>
      </c>
      <c r="C26" s="236">
        <v>402</v>
      </c>
      <c r="D26" s="236">
        <v>338</v>
      </c>
      <c r="E26" s="154">
        <f t="shared" si="0"/>
        <v>-64</v>
      </c>
      <c r="F26" s="236">
        <v>63</v>
      </c>
      <c r="G26" s="236">
        <v>6</v>
      </c>
      <c r="H26" s="154">
        <f t="shared" si="1"/>
        <v>-57</v>
      </c>
    </row>
    <row r="27" spans="1:8" s="52" customFormat="1" x14ac:dyDescent="0.3">
      <c r="A27" s="51">
        <v>19</v>
      </c>
      <c r="B27" s="160" t="s">
        <v>101</v>
      </c>
      <c r="C27" s="236">
        <v>375</v>
      </c>
      <c r="D27" s="236">
        <v>158</v>
      </c>
      <c r="E27" s="154">
        <f t="shared" si="0"/>
        <v>-217</v>
      </c>
      <c r="F27" s="236">
        <v>102</v>
      </c>
      <c r="G27" s="236">
        <v>15</v>
      </c>
      <c r="H27" s="154">
        <f t="shared" si="1"/>
        <v>-87</v>
      </c>
    </row>
    <row r="28" spans="1:8" s="52" customFormat="1" x14ac:dyDescent="0.3">
      <c r="A28" s="51">
        <v>20</v>
      </c>
      <c r="B28" s="160" t="s">
        <v>98</v>
      </c>
      <c r="C28" s="236">
        <v>367</v>
      </c>
      <c r="D28" s="236">
        <v>220</v>
      </c>
      <c r="E28" s="154">
        <f t="shared" si="0"/>
        <v>-147</v>
      </c>
      <c r="F28" s="236">
        <v>55</v>
      </c>
      <c r="G28" s="236">
        <v>25</v>
      </c>
      <c r="H28" s="154">
        <f t="shared" si="1"/>
        <v>-30</v>
      </c>
    </row>
    <row r="29" spans="1:8" s="52" customFormat="1" x14ac:dyDescent="0.3">
      <c r="A29" s="51">
        <v>21</v>
      </c>
      <c r="B29" s="160" t="s">
        <v>148</v>
      </c>
      <c r="C29" s="236">
        <v>347</v>
      </c>
      <c r="D29" s="236">
        <v>220</v>
      </c>
      <c r="E29" s="154">
        <f t="shared" si="0"/>
        <v>-127</v>
      </c>
      <c r="F29" s="236">
        <v>72</v>
      </c>
      <c r="G29" s="236">
        <v>2</v>
      </c>
      <c r="H29" s="154">
        <f t="shared" si="1"/>
        <v>-70</v>
      </c>
    </row>
    <row r="30" spans="1:8" s="52" customFormat="1" x14ac:dyDescent="0.3">
      <c r="A30" s="51">
        <v>22</v>
      </c>
      <c r="B30" s="160" t="s">
        <v>99</v>
      </c>
      <c r="C30" s="236">
        <v>337</v>
      </c>
      <c r="D30" s="236">
        <v>277</v>
      </c>
      <c r="E30" s="154">
        <f t="shared" si="0"/>
        <v>-60</v>
      </c>
      <c r="F30" s="236">
        <v>44</v>
      </c>
      <c r="G30" s="236">
        <v>20</v>
      </c>
      <c r="H30" s="154">
        <f t="shared" si="1"/>
        <v>-24</v>
      </c>
    </row>
    <row r="31" spans="1:8" s="52" customFormat="1" x14ac:dyDescent="0.3">
      <c r="A31" s="51">
        <v>23</v>
      </c>
      <c r="B31" s="160" t="s">
        <v>329</v>
      </c>
      <c r="C31" s="236">
        <v>299</v>
      </c>
      <c r="D31" s="236">
        <v>161</v>
      </c>
      <c r="E31" s="154">
        <f t="shared" si="0"/>
        <v>-138</v>
      </c>
      <c r="F31" s="236">
        <v>85</v>
      </c>
      <c r="G31" s="236">
        <v>26</v>
      </c>
      <c r="H31" s="154">
        <f t="shared" si="1"/>
        <v>-59</v>
      </c>
    </row>
    <row r="32" spans="1:8" s="52" customFormat="1" x14ac:dyDescent="0.3">
      <c r="A32" s="51">
        <v>24</v>
      </c>
      <c r="B32" s="160" t="s">
        <v>103</v>
      </c>
      <c r="C32" s="236">
        <v>274</v>
      </c>
      <c r="D32" s="236">
        <v>127</v>
      </c>
      <c r="E32" s="154">
        <f t="shared" si="0"/>
        <v>-147</v>
      </c>
      <c r="F32" s="236">
        <v>84</v>
      </c>
      <c r="G32" s="236">
        <v>34</v>
      </c>
      <c r="H32" s="154">
        <f t="shared" si="1"/>
        <v>-50</v>
      </c>
    </row>
    <row r="33" spans="1:8" s="52" customFormat="1" x14ac:dyDescent="0.3">
      <c r="A33" s="51">
        <v>25</v>
      </c>
      <c r="B33" s="160" t="s">
        <v>291</v>
      </c>
      <c r="C33" s="236">
        <v>250</v>
      </c>
      <c r="D33" s="236">
        <v>241</v>
      </c>
      <c r="E33" s="154">
        <f t="shared" si="0"/>
        <v>-9</v>
      </c>
      <c r="F33" s="236">
        <v>40</v>
      </c>
      <c r="G33" s="236">
        <v>45</v>
      </c>
      <c r="H33" s="154">
        <f t="shared" si="1"/>
        <v>5</v>
      </c>
    </row>
    <row r="34" spans="1:8" s="52" customFormat="1" x14ac:dyDescent="0.3">
      <c r="A34" s="51">
        <v>26</v>
      </c>
      <c r="B34" s="160" t="s">
        <v>126</v>
      </c>
      <c r="C34" s="236">
        <v>249</v>
      </c>
      <c r="D34" s="236">
        <v>82</v>
      </c>
      <c r="E34" s="154">
        <f t="shared" si="0"/>
        <v>-167</v>
      </c>
      <c r="F34" s="236">
        <v>134</v>
      </c>
      <c r="G34" s="236">
        <v>9</v>
      </c>
      <c r="H34" s="154">
        <f t="shared" si="1"/>
        <v>-125</v>
      </c>
    </row>
    <row r="35" spans="1:8" s="52" customFormat="1" x14ac:dyDescent="0.3">
      <c r="A35" s="51">
        <v>27</v>
      </c>
      <c r="B35" s="160" t="s">
        <v>119</v>
      </c>
      <c r="C35" s="236">
        <v>242</v>
      </c>
      <c r="D35" s="236">
        <v>155</v>
      </c>
      <c r="E35" s="154">
        <f t="shared" si="0"/>
        <v>-87</v>
      </c>
      <c r="F35" s="236">
        <v>70</v>
      </c>
      <c r="G35" s="236">
        <v>2</v>
      </c>
      <c r="H35" s="154">
        <f t="shared" si="1"/>
        <v>-68</v>
      </c>
    </row>
    <row r="36" spans="1:8" s="52" customFormat="1" x14ac:dyDescent="0.3">
      <c r="A36" s="51">
        <v>28</v>
      </c>
      <c r="B36" s="160" t="s">
        <v>96</v>
      </c>
      <c r="C36" s="236">
        <v>237</v>
      </c>
      <c r="D36" s="236">
        <v>125</v>
      </c>
      <c r="E36" s="154">
        <f t="shared" si="0"/>
        <v>-112</v>
      </c>
      <c r="F36" s="236">
        <v>69</v>
      </c>
      <c r="G36" s="236">
        <v>16</v>
      </c>
      <c r="H36" s="154">
        <f t="shared" si="1"/>
        <v>-53</v>
      </c>
    </row>
    <row r="37" spans="1:8" s="52" customFormat="1" x14ac:dyDescent="0.3">
      <c r="A37" s="51">
        <v>29</v>
      </c>
      <c r="B37" s="160" t="s">
        <v>89</v>
      </c>
      <c r="C37" s="236">
        <v>229</v>
      </c>
      <c r="D37" s="236">
        <v>172</v>
      </c>
      <c r="E37" s="154">
        <f t="shared" si="0"/>
        <v>-57</v>
      </c>
      <c r="F37" s="236">
        <v>45</v>
      </c>
      <c r="G37" s="236">
        <v>32</v>
      </c>
      <c r="H37" s="154">
        <f t="shared" si="1"/>
        <v>-13</v>
      </c>
    </row>
    <row r="38" spans="1:8" s="52" customFormat="1" x14ac:dyDescent="0.3">
      <c r="A38" s="51">
        <v>30</v>
      </c>
      <c r="B38" s="160" t="s">
        <v>107</v>
      </c>
      <c r="C38" s="236">
        <v>222</v>
      </c>
      <c r="D38" s="236">
        <v>102</v>
      </c>
      <c r="E38" s="154">
        <f t="shared" si="0"/>
        <v>-120</v>
      </c>
      <c r="F38" s="236">
        <v>60</v>
      </c>
      <c r="G38" s="236">
        <v>8</v>
      </c>
      <c r="H38" s="154">
        <f t="shared" si="1"/>
        <v>-52</v>
      </c>
    </row>
    <row r="39" spans="1:8" s="52" customFormat="1" x14ac:dyDescent="0.3">
      <c r="A39" s="51">
        <v>31</v>
      </c>
      <c r="B39" s="160" t="s">
        <v>115</v>
      </c>
      <c r="C39" s="236">
        <v>217</v>
      </c>
      <c r="D39" s="236">
        <v>63</v>
      </c>
      <c r="E39" s="154">
        <f t="shared" si="0"/>
        <v>-154</v>
      </c>
      <c r="F39" s="236">
        <v>51</v>
      </c>
      <c r="G39" s="236">
        <v>2</v>
      </c>
      <c r="H39" s="154">
        <f t="shared" si="1"/>
        <v>-49</v>
      </c>
    </row>
    <row r="40" spans="1:8" s="52" customFormat="1" x14ac:dyDescent="0.3">
      <c r="A40" s="51">
        <v>32</v>
      </c>
      <c r="B40" s="160" t="s">
        <v>310</v>
      </c>
      <c r="C40" s="236">
        <v>216</v>
      </c>
      <c r="D40" s="236">
        <v>86</v>
      </c>
      <c r="E40" s="154">
        <f t="shared" si="0"/>
        <v>-130</v>
      </c>
      <c r="F40" s="236">
        <v>64</v>
      </c>
      <c r="G40" s="236">
        <v>11</v>
      </c>
      <c r="H40" s="154">
        <f t="shared" si="1"/>
        <v>-53</v>
      </c>
    </row>
    <row r="41" spans="1:8" s="52" customFormat="1" x14ac:dyDescent="0.3">
      <c r="A41" s="51">
        <v>33</v>
      </c>
      <c r="B41" s="160" t="s">
        <v>102</v>
      </c>
      <c r="C41" s="236">
        <v>216</v>
      </c>
      <c r="D41" s="236">
        <v>146</v>
      </c>
      <c r="E41" s="154">
        <f t="shared" si="0"/>
        <v>-70</v>
      </c>
      <c r="F41" s="236">
        <v>70</v>
      </c>
      <c r="G41" s="236">
        <v>17</v>
      </c>
      <c r="H41" s="154">
        <f t="shared" si="1"/>
        <v>-53</v>
      </c>
    </row>
    <row r="42" spans="1:8" s="52" customFormat="1" x14ac:dyDescent="0.3">
      <c r="A42" s="51">
        <v>34</v>
      </c>
      <c r="B42" s="160" t="s">
        <v>140</v>
      </c>
      <c r="C42" s="236">
        <v>205</v>
      </c>
      <c r="D42" s="236">
        <v>99</v>
      </c>
      <c r="E42" s="154">
        <f t="shared" si="0"/>
        <v>-106</v>
      </c>
      <c r="F42" s="236">
        <v>58</v>
      </c>
      <c r="G42" s="236">
        <v>13</v>
      </c>
      <c r="H42" s="154">
        <f t="shared" si="1"/>
        <v>-45</v>
      </c>
    </row>
    <row r="43" spans="1:8" s="52" customFormat="1" x14ac:dyDescent="0.3">
      <c r="A43" s="51">
        <v>35</v>
      </c>
      <c r="B43" s="160" t="s">
        <v>197</v>
      </c>
      <c r="C43" s="236">
        <v>201</v>
      </c>
      <c r="D43" s="236">
        <v>80</v>
      </c>
      <c r="E43" s="154">
        <f t="shared" si="0"/>
        <v>-121</v>
      </c>
      <c r="F43" s="236">
        <v>84</v>
      </c>
      <c r="G43" s="236">
        <v>5</v>
      </c>
      <c r="H43" s="154">
        <f t="shared" si="1"/>
        <v>-79</v>
      </c>
    </row>
    <row r="44" spans="1:8" s="52" customFormat="1" x14ac:dyDescent="0.3">
      <c r="A44" s="51">
        <v>36</v>
      </c>
      <c r="B44" s="160" t="s">
        <v>105</v>
      </c>
      <c r="C44" s="236">
        <v>196</v>
      </c>
      <c r="D44" s="236">
        <v>52</v>
      </c>
      <c r="E44" s="154">
        <f t="shared" si="0"/>
        <v>-144</v>
      </c>
      <c r="F44" s="236">
        <v>58</v>
      </c>
      <c r="G44" s="236">
        <v>7</v>
      </c>
      <c r="H44" s="154">
        <f t="shared" si="1"/>
        <v>-51</v>
      </c>
    </row>
    <row r="45" spans="1:8" x14ac:dyDescent="0.3">
      <c r="A45" s="51">
        <v>37</v>
      </c>
      <c r="B45" s="160" t="s">
        <v>139</v>
      </c>
      <c r="C45" s="236">
        <v>179</v>
      </c>
      <c r="D45" s="236">
        <v>37</v>
      </c>
      <c r="E45" s="154">
        <f t="shared" si="0"/>
        <v>-142</v>
      </c>
      <c r="F45" s="236">
        <v>74</v>
      </c>
      <c r="G45" s="236">
        <v>1</v>
      </c>
      <c r="H45" s="154">
        <f t="shared" si="1"/>
        <v>-73</v>
      </c>
    </row>
    <row r="46" spans="1:8" x14ac:dyDescent="0.3">
      <c r="A46" s="51">
        <v>38</v>
      </c>
      <c r="B46" s="160" t="s">
        <v>145</v>
      </c>
      <c r="C46" s="236">
        <v>176</v>
      </c>
      <c r="D46" s="236">
        <v>125</v>
      </c>
      <c r="E46" s="154">
        <f t="shared" si="0"/>
        <v>-51</v>
      </c>
      <c r="F46" s="236">
        <v>59</v>
      </c>
      <c r="G46" s="236">
        <v>4</v>
      </c>
      <c r="H46" s="154">
        <f t="shared" si="1"/>
        <v>-55</v>
      </c>
    </row>
    <row r="47" spans="1:8" x14ac:dyDescent="0.3">
      <c r="A47" s="51">
        <v>39</v>
      </c>
      <c r="B47" s="160" t="s">
        <v>122</v>
      </c>
      <c r="C47" s="236">
        <v>173</v>
      </c>
      <c r="D47" s="236">
        <v>49</v>
      </c>
      <c r="E47" s="154">
        <f t="shared" si="0"/>
        <v>-124</v>
      </c>
      <c r="F47" s="236">
        <v>46</v>
      </c>
      <c r="G47" s="236">
        <v>9</v>
      </c>
      <c r="H47" s="154">
        <f t="shared" si="1"/>
        <v>-37</v>
      </c>
    </row>
    <row r="48" spans="1:8" x14ac:dyDescent="0.3">
      <c r="A48" s="51">
        <v>40</v>
      </c>
      <c r="B48" s="160" t="s">
        <v>330</v>
      </c>
      <c r="C48" s="236">
        <v>160</v>
      </c>
      <c r="D48" s="236">
        <v>19</v>
      </c>
      <c r="E48" s="154">
        <f t="shared" si="0"/>
        <v>-141</v>
      </c>
      <c r="F48" s="236">
        <v>73</v>
      </c>
      <c r="G48" s="236">
        <v>0</v>
      </c>
      <c r="H48" s="154">
        <f t="shared" si="1"/>
        <v>-73</v>
      </c>
    </row>
    <row r="49" spans="1:8" x14ac:dyDescent="0.3">
      <c r="A49" s="51">
        <v>41</v>
      </c>
      <c r="B49" s="160" t="s">
        <v>146</v>
      </c>
      <c r="C49" s="236">
        <v>159</v>
      </c>
      <c r="D49" s="236">
        <v>43</v>
      </c>
      <c r="E49" s="154">
        <f t="shared" si="0"/>
        <v>-116</v>
      </c>
      <c r="F49" s="236">
        <v>55</v>
      </c>
      <c r="G49" s="236">
        <v>5</v>
      </c>
      <c r="H49" s="154">
        <f t="shared" si="1"/>
        <v>-50</v>
      </c>
    </row>
    <row r="50" spans="1:8" x14ac:dyDescent="0.3">
      <c r="A50" s="51">
        <v>42</v>
      </c>
      <c r="B50" s="160" t="s">
        <v>110</v>
      </c>
      <c r="C50" s="236">
        <v>158</v>
      </c>
      <c r="D50" s="236">
        <v>50</v>
      </c>
      <c r="E50" s="154">
        <f t="shared" si="0"/>
        <v>-108</v>
      </c>
      <c r="F50" s="236">
        <v>50</v>
      </c>
      <c r="G50" s="236">
        <v>0</v>
      </c>
      <c r="H50" s="154">
        <f t="shared" si="1"/>
        <v>-50</v>
      </c>
    </row>
    <row r="51" spans="1:8" x14ac:dyDescent="0.3">
      <c r="A51" s="51">
        <v>43</v>
      </c>
      <c r="B51" s="160" t="s">
        <v>106</v>
      </c>
      <c r="C51" s="236">
        <v>156</v>
      </c>
      <c r="D51" s="236">
        <v>56</v>
      </c>
      <c r="E51" s="154">
        <f t="shared" si="0"/>
        <v>-100</v>
      </c>
      <c r="F51" s="236">
        <v>37</v>
      </c>
      <c r="G51" s="236">
        <v>6</v>
      </c>
      <c r="H51" s="154">
        <f t="shared" si="1"/>
        <v>-31</v>
      </c>
    </row>
    <row r="52" spans="1:8" x14ac:dyDescent="0.3">
      <c r="A52" s="51">
        <v>44</v>
      </c>
      <c r="B52" s="160" t="s">
        <v>120</v>
      </c>
      <c r="C52" s="236">
        <v>155</v>
      </c>
      <c r="D52" s="236">
        <v>50</v>
      </c>
      <c r="E52" s="154">
        <f t="shared" si="0"/>
        <v>-105</v>
      </c>
      <c r="F52" s="236">
        <v>44</v>
      </c>
      <c r="G52" s="236">
        <v>4</v>
      </c>
      <c r="H52" s="154">
        <f t="shared" si="1"/>
        <v>-40</v>
      </c>
    </row>
    <row r="53" spans="1:8" x14ac:dyDescent="0.3">
      <c r="A53" s="51">
        <v>45</v>
      </c>
      <c r="B53" s="160" t="s">
        <v>112</v>
      </c>
      <c r="C53" s="236">
        <v>148</v>
      </c>
      <c r="D53" s="236">
        <v>45</v>
      </c>
      <c r="E53" s="154">
        <f t="shared" si="0"/>
        <v>-103</v>
      </c>
      <c r="F53" s="236">
        <v>37</v>
      </c>
      <c r="G53" s="236">
        <v>4</v>
      </c>
      <c r="H53" s="154">
        <f t="shared" si="1"/>
        <v>-33</v>
      </c>
    </row>
    <row r="54" spans="1:8" x14ac:dyDescent="0.3">
      <c r="A54" s="51">
        <v>46</v>
      </c>
      <c r="B54" s="160" t="s">
        <v>353</v>
      </c>
      <c r="C54" s="236">
        <v>142</v>
      </c>
      <c r="D54" s="236">
        <v>0</v>
      </c>
      <c r="E54" s="154">
        <f t="shared" si="0"/>
        <v>-142</v>
      </c>
      <c r="F54" s="236">
        <v>60</v>
      </c>
      <c r="G54" s="236">
        <v>0</v>
      </c>
      <c r="H54" s="154">
        <f t="shared" si="1"/>
        <v>-60</v>
      </c>
    </row>
    <row r="55" spans="1:8" x14ac:dyDescent="0.3">
      <c r="A55" s="51">
        <v>47</v>
      </c>
      <c r="B55" s="160" t="s">
        <v>269</v>
      </c>
      <c r="C55" s="236">
        <v>141</v>
      </c>
      <c r="D55" s="236">
        <v>49</v>
      </c>
      <c r="E55" s="154">
        <f t="shared" si="0"/>
        <v>-92</v>
      </c>
      <c r="F55" s="236">
        <v>53</v>
      </c>
      <c r="G55" s="236">
        <v>2</v>
      </c>
      <c r="H55" s="154">
        <f t="shared" si="1"/>
        <v>-51</v>
      </c>
    </row>
    <row r="56" spans="1:8" x14ac:dyDescent="0.3">
      <c r="A56" s="51">
        <v>48</v>
      </c>
      <c r="B56" s="160" t="s">
        <v>305</v>
      </c>
      <c r="C56" s="236">
        <v>139</v>
      </c>
      <c r="D56" s="236">
        <v>74</v>
      </c>
      <c r="E56" s="154">
        <f t="shared" si="0"/>
        <v>-65</v>
      </c>
      <c r="F56" s="236">
        <v>37</v>
      </c>
      <c r="G56" s="236">
        <v>8</v>
      </c>
      <c r="H56" s="154">
        <f t="shared" si="1"/>
        <v>-29</v>
      </c>
    </row>
    <row r="57" spans="1:8" x14ac:dyDescent="0.3">
      <c r="A57" s="51">
        <v>49</v>
      </c>
      <c r="B57" s="160" t="s">
        <v>192</v>
      </c>
      <c r="C57" s="236">
        <v>136</v>
      </c>
      <c r="D57" s="236">
        <v>82</v>
      </c>
      <c r="E57" s="154">
        <f t="shared" si="0"/>
        <v>-54</v>
      </c>
      <c r="F57" s="236">
        <v>20</v>
      </c>
      <c r="G57" s="236">
        <v>2</v>
      </c>
      <c r="H57" s="154">
        <f t="shared" si="1"/>
        <v>-18</v>
      </c>
    </row>
    <row r="58" spans="1:8" x14ac:dyDescent="0.3">
      <c r="A58" s="51">
        <v>50</v>
      </c>
      <c r="B58" s="160" t="s">
        <v>141</v>
      </c>
      <c r="C58" s="236">
        <v>134</v>
      </c>
      <c r="D58" s="236">
        <v>87</v>
      </c>
      <c r="E58" s="154">
        <f t="shared" si="0"/>
        <v>-47</v>
      </c>
      <c r="F58" s="236">
        <v>67</v>
      </c>
      <c r="G58" s="236">
        <v>1</v>
      </c>
      <c r="H58" s="154">
        <f t="shared" si="1"/>
        <v>-66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A2" sqref="A2:G3"/>
    </sheetView>
  </sheetViews>
  <sheetFormatPr defaultColWidth="8.88671875" defaultRowHeight="13.2" x14ac:dyDescent="0.25"/>
  <cols>
    <col min="1" max="1" width="36.33203125" style="57" customWidth="1"/>
    <col min="2" max="2" width="13" style="63" customWidth="1"/>
    <col min="3" max="3" width="9.6640625" style="63" customWidth="1"/>
    <col min="4" max="4" width="12.5546875" style="64" customWidth="1"/>
    <col min="5" max="5" width="12.88671875" style="63" customWidth="1"/>
    <col min="6" max="6" width="9.6640625" style="63" customWidth="1"/>
    <col min="7" max="7" width="12.44140625" style="64" customWidth="1"/>
    <col min="8" max="8" width="8.88671875" style="57"/>
    <col min="9" max="9" width="6" style="57" customWidth="1"/>
    <col min="10" max="16384" width="8.88671875" style="57"/>
  </cols>
  <sheetData>
    <row r="1" spans="1:13" ht="15.6" x14ac:dyDescent="0.3">
      <c r="A1" s="391" t="s">
        <v>389</v>
      </c>
      <c r="B1" s="391"/>
      <c r="C1" s="391"/>
    </row>
    <row r="2" spans="1:13" s="55" customFormat="1" ht="22.5" customHeight="1" x14ac:dyDescent="0.35">
      <c r="A2" s="399" t="s">
        <v>175</v>
      </c>
      <c r="B2" s="399"/>
      <c r="C2" s="399"/>
      <c r="D2" s="399"/>
      <c r="E2" s="399"/>
      <c r="F2" s="399"/>
      <c r="G2" s="399"/>
    </row>
    <row r="3" spans="1:13" s="55" customFormat="1" ht="20.399999999999999" x14ac:dyDescent="0.35">
      <c r="A3" s="400" t="s">
        <v>124</v>
      </c>
      <c r="B3" s="400"/>
      <c r="C3" s="400"/>
      <c r="D3" s="400"/>
      <c r="E3" s="400"/>
      <c r="F3" s="400"/>
      <c r="G3" s="400"/>
    </row>
    <row r="4" spans="1:13" ht="12.75" x14ac:dyDescent="0.2">
      <c r="A4" s="155"/>
      <c r="B4" s="188"/>
      <c r="C4" s="188"/>
      <c r="D4" s="203"/>
      <c r="E4" s="188"/>
      <c r="F4" s="188"/>
      <c r="G4" s="203"/>
    </row>
    <row r="5" spans="1:13" s="50" customFormat="1" ht="35.4" customHeight="1" x14ac:dyDescent="0.3">
      <c r="A5" s="402" t="s">
        <v>80</v>
      </c>
      <c r="B5" s="403" t="s">
        <v>451</v>
      </c>
      <c r="C5" s="403"/>
      <c r="D5" s="403"/>
      <c r="E5" s="398" t="s">
        <v>452</v>
      </c>
      <c r="F5" s="398"/>
      <c r="G5" s="398"/>
    </row>
    <row r="6" spans="1:13" ht="18.600000000000001" customHeight="1" x14ac:dyDescent="0.25">
      <c r="A6" s="402"/>
      <c r="B6" s="415" t="s">
        <v>81</v>
      </c>
      <c r="C6" s="415" t="s">
        <v>83</v>
      </c>
      <c r="D6" s="404" t="s">
        <v>82</v>
      </c>
      <c r="E6" s="415" t="s">
        <v>81</v>
      </c>
      <c r="F6" s="415" t="s">
        <v>83</v>
      </c>
      <c r="G6" s="404" t="s">
        <v>82</v>
      </c>
    </row>
    <row r="7" spans="1:13" ht="52.2" customHeight="1" x14ac:dyDescent="0.25">
      <c r="A7" s="402"/>
      <c r="B7" s="415"/>
      <c r="C7" s="415"/>
      <c r="D7" s="404"/>
      <c r="E7" s="415"/>
      <c r="F7" s="415"/>
      <c r="G7" s="404"/>
    </row>
    <row r="8" spans="1:13" x14ac:dyDescent="0.25">
      <c r="A8" s="146" t="s">
        <v>1</v>
      </c>
      <c r="B8" s="156">
        <v>1</v>
      </c>
      <c r="C8" s="156">
        <v>2</v>
      </c>
      <c r="D8" s="156">
        <v>3</v>
      </c>
      <c r="E8" s="156">
        <v>4</v>
      </c>
      <c r="F8" s="156">
        <v>5</v>
      </c>
      <c r="G8" s="156">
        <v>6</v>
      </c>
    </row>
    <row r="9" spans="1:13" ht="38.4" customHeight="1" x14ac:dyDescent="0.25">
      <c r="A9" s="419" t="s">
        <v>125</v>
      </c>
      <c r="B9" s="420"/>
      <c r="C9" s="420"/>
      <c r="D9" s="420"/>
      <c r="E9" s="420"/>
      <c r="F9" s="420"/>
      <c r="G9" s="421"/>
      <c r="M9" s="60"/>
    </row>
    <row r="10" spans="1:13" ht="26.4" x14ac:dyDescent="0.25">
      <c r="A10" s="160" t="s">
        <v>176</v>
      </c>
      <c r="B10" s="132">
        <v>534</v>
      </c>
      <c r="C10" s="132">
        <v>17</v>
      </c>
      <c r="D10" s="87">
        <f>C10-B10</f>
        <v>-517</v>
      </c>
      <c r="E10" s="132">
        <v>144</v>
      </c>
      <c r="F10" s="132">
        <v>4</v>
      </c>
      <c r="G10" s="116">
        <f>F10-E10</f>
        <v>-140</v>
      </c>
      <c r="H10" s="88"/>
      <c r="M10" s="60"/>
    </row>
    <row r="11" spans="1:13" ht="15.6" x14ac:dyDescent="0.25">
      <c r="A11" s="160" t="s">
        <v>289</v>
      </c>
      <c r="B11" s="132">
        <v>498</v>
      </c>
      <c r="C11" s="132">
        <v>0</v>
      </c>
      <c r="D11" s="87">
        <f t="shared" ref="D11:D24" si="0">C11-B11</f>
        <v>-498</v>
      </c>
      <c r="E11" s="132">
        <v>174</v>
      </c>
      <c r="F11" s="132">
        <v>0</v>
      </c>
      <c r="G11" s="116">
        <f t="shared" ref="G11:G24" si="1">F11-E11</f>
        <v>-174</v>
      </c>
    </row>
    <row r="12" spans="1:13" ht="15.6" x14ac:dyDescent="0.25">
      <c r="A12" s="160" t="s">
        <v>126</v>
      </c>
      <c r="B12" s="132">
        <v>249</v>
      </c>
      <c r="C12" s="132">
        <v>82</v>
      </c>
      <c r="D12" s="87">
        <f t="shared" si="0"/>
        <v>-167</v>
      </c>
      <c r="E12" s="132">
        <v>134</v>
      </c>
      <c r="F12" s="132">
        <v>9</v>
      </c>
      <c r="G12" s="116">
        <f t="shared" si="1"/>
        <v>-125</v>
      </c>
    </row>
    <row r="13" spans="1:13" ht="15.6" x14ac:dyDescent="0.25">
      <c r="A13" s="160" t="s">
        <v>106</v>
      </c>
      <c r="B13" s="132">
        <v>156</v>
      </c>
      <c r="C13" s="132">
        <v>56</v>
      </c>
      <c r="D13" s="87">
        <f t="shared" si="0"/>
        <v>-100</v>
      </c>
      <c r="E13" s="132">
        <v>37</v>
      </c>
      <c r="F13" s="132">
        <v>6</v>
      </c>
      <c r="G13" s="116">
        <f t="shared" si="1"/>
        <v>-31</v>
      </c>
    </row>
    <row r="14" spans="1:13" ht="15.6" x14ac:dyDescent="0.25">
      <c r="A14" s="160" t="s">
        <v>269</v>
      </c>
      <c r="B14" s="132">
        <v>141</v>
      </c>
      <c r="C14" s="132">
        <v>49</v>
      </c>
      <c r="D14" s="87">
        <f t="shared" si="0"/>
        <v>-92</v>
      </c>
      <c r="E14" s="132">
        <v>53</v>
      </c>
      <c r="F14" s="132">
        <v>2</v>
      </c>
      <c r="G14" s="116">
        <f t="shared" si="1"/>
        <v>-51</v>
      </c>
    </row>
    <row r="15" spans="1:13" ht="26.4" x14ac:dyDescent="0.25">
      <c r="A15" s="160" t="s">
        <v>296</v>
      </c>
      <c r="B15" s="132">
        <v>118</v>
      </c>
      <c r="C15" s="132">
        <v>0</v>
      </c>
      <c r="D15" s="87">
        <f t="shared" si="0"/>
        <v>-118</v>
      </c>
      <c r="E15" s="132">
        <v>88</v>
      </c>
      <c r="F15" s="132">
        <v>0</v>
      </c>
      <c r="G15" s="116">
        <f t="shared" si="1"/>
        <v>-88</v>
      </c>
    </row>
    <row r="16" spans="1:13" ht="26.4" x14ac:dyDescent="0.25">
      <c r="A16" s="160" t="s">
        <v>177</v>
      </c>
      <c r="B16" s="132">
        <v>118</v>
      </c>
      <c r="C16" s="132">
        <v>0</v>
      </c>
      <c r="D16" s="87">
        <f t="shared" si="0"/>
        <v>-118</v>
      </c>
      <c r="E16" s="132">
        <v>42</v>
      </c>
      <c r="F16" s="132">
        <v>0</v>
      </c>
      <c r="G16" s="116">
        <f t="shared" si="1"/>
        <v>-42</v>
      </c>
    </row>
    <row r="17" spans="1:7" ht="15.6" x14ac:dyDescent="0.25">
      <c r="A17" s="160" t="s">
        <v>129</v>
      </c>
      <c r="B17" s="132">
        <v>109</v>
      </c>
      <c r="C17" s="132">
        <v>41</v>
      </c>
      <c r="D17" s="87">
        <f t="shared" si="0"/>
        <v>-68</v>
      </c>
      <c r="E17" s="132">
        <v>24</v>
      </c>
      <c r="F17" s="132">
        <v>1</v>
      </c>
      <c r="G17" s="116">
        <f t="shared" si="1"/>
        <v>-23</v>
      </c>
    </row>
    <row r="18" spans="1:7" ht="15.6" x14ac:dyDescent="0.25">
      <c r="A18" s="160" t="s">
        <v>130</v>
      </c>
      <c r="B18" s="132">
        <v>104</v>
      </c>
      <c r="C18" s="132">
        <v>24</v>
      </c>
      <c r="D18" s="87">
        <f t="shared" si="0"/>
        <v>-80</v>
      </c>
      <c r="E18" s="132">
        <v>31</v>
      </c>
      <c r="F18" s="132">
        <v>0</v>
      </c>
      <c r="G18" s="116">
        <f t="shared" si="1"/>
        <v>-31</v>
      </c>
    </row>
    <row r="19" spans="1:7" ht="26.4" x14ac:dyDescent="0.25">
      <c r="A19" s="160" t="s">
        <v>346</v>
      </c>
      <c r="B19" s="132">
        <v>94</v>
      </c>
      <c r="C19" s="132">
        <v>29</v>
      </c>
      <c r="D19" s="87">
        <f t="shared" si="0"/>
        <v>-65</v>
      </c>
      <c r="E19" s="132">
        <v>12</v>
      </c>
      <c r="F19" s="132">
        <v>0</v>
      </c>
      <c r="G19" s="116">
        <f t="shared" si="1"/>
        <v>-12</v>
      </c>
    </row>
    <row r="20" spans="1:7" ht="15.6" x14ac:dyDescent="0.25">
      <c r="A20" s="160" t="s">
        <v>295</v>
      </c>
      <c r="B20" s="132">
        <v>91</v>
      </c>
      <c r="C20" s="132">
        <v>30</v>
      </c>
      <c r="D20" s="87">
        <f t="shared" si="0"/>
        <v>-61</v>
      </c>
      <c r="E20" s="132">
        <v>20</v>
      </c>
      <c r="F20" s="132">
        <v>1</v>
      </c>
      <c r="G20" s="116">
        <f t="shared" si="1"/>
        <v>-19</v>
      </c>
    </row>
    <row r="21" spans="1:7" ht="26.4" x14ac:dyDescent="0.25">
      <c r="A21" s="160" t="s">
        <v>271</v>
      </c>
      <c r="B21" s="132">
        <v>90</v>
      </c>
      <c r="C21" s="132">
        <v>0</v>
      </c>
      <c r="D21" s="87">
        <f t="shared" si="0"/>
        <v>-90</v>
      </c>
      <c r="E21" s="132">
        <v>58</v>
      </c>
      <c r="F21" s="132">
        <v>0</v>
      </c>
      <c r="G21" s="116">
        <f t="shared" si="1"/>
        <v>-58</v>
      </c>
    </row>
    <row r="22" spans="1:7" ht="15.6" x14ac:dyDescent="0.25">
      <c r="A22" s="160" t="s">
        <v>292</v>
      </c>
      <c r="B22" s="132">
        <v>78</v>
      </c>
      <c r="C22" s="132">
        <v>0</v>
      </c>
      <c r="D22" s="87">
        <f t="shared" si="0"/>
        <v>-78</v>
      </c>
      <c r="E22" s="132">
        <v>23</v>
      </c>
      <c r="F22" s="132">
        <v>0</v>
      </c>
      <c r="G22" s="116">
        <f t="shared" si="1"/>
        <v>-23</v>
      </c>
    </row>
    <row r="23" spans="1:7" ht="15.6" x14ac:dyDescent="0.25">
      <c r="A23" s="160" t="s">
        <v>179</v>
      </c>
      <c r="B23" s="132">
        <v>71</v>
      </c>
      <c r="C23" s="132">
        <v>11</v>
      </c>
      <c r="D23" s="87">
        <f t="shared" si="0"/>
        <v>-60</v>
      </c>
      <c r="E23" s="132">
        <v>30</v>
      </c>
      <c r="F23" s="132">
        <v>2</v>
      </c>
      <c r="G23" s="116">
        <f t="shared" si="1"/>
        <v>-28</v>
      </c>
    </row>
    <row r="24" spans="1:7" ht="15.6" x14ac:dyDescent="0.25">
      <c r="A24" s="160" t="s">
        <v>128</v>
      </c>
      <c r="B24" s="132">
        <v>67</v>
      </c>
      <c r="C24" s="132">
        <v>52</v>
      </c>
      <c r="D24" s="87">
        <f t="shared" si="0"/>
        <v>-15</v>
      </c>
      <c r="E24" s="132">
        <v>24</v>
      </c>
      <c r="F24" s="132">
        <v>1</v>
      </c>
      <c r="G24" s="116">
        <f t="shared" si="1"/>
        <v>-23</v>
      </c>
    </row>
    <row r="25" spans="1:7" ht="38.4" customHeight="1" x14ac:dyDescent="0.25">
      <c r="A25" s="419" t="s">
        <v>26</v>
      </c>
      <c r="B25" s="420"/>
      <c r="C25" s="420"/>
      <c r="D25" s="420"/>
      <c r="E25" s="420"/>
      <c r="F25" s="420"/>
      <c r="G25" s="421"/>
    </row>
    <row r="26" spans="1:7" ht="26.4" x14ac:dyDescent="0.25">
      <c r="A26" s="160" t="s">
        <v>309</v>
      </c>
      <c r="B26" s="132">
        <v>720</v>
      </c>
      <c r="C26" s="132">
        <v>333</v>
      </c>
      <c r="D26" s="87">
        <f>C26-B26</f>
        <v>-387</v>
      </c>
      <c r="E26" s="132">
        <v>296</v>
      </c>
      <c r="F26" s="132">
        <v>12</v>
      </c>
      <c r="G26" s="116">
        <f>F26-E26</f>
        <v>-284</v>
      </c>
    </row>
    <row r="27" spans="1:7" ht="26.4" x14ac:dyDescent="0.25">
      <c r="A27" s="160" t="s">
        <v>310</v>
      </c>
      <c r="B27" s="132">
        <v>216</v>
      </c>
      <c r="C27" s="132">
        <v>86</v>
      </c>
      <c r="D27" s="87">
        <f t="shared" ref="D27:D40" si="2">C27-B27</f>
        <v>-130</v>
      </c>
      <c r="E27" s="132">
        <v>64</v>
      </c>
      <c r="F27" s="132">
        <v>11</v>
      </c>
      <c r="G27" s="116">
        <f t="shared" ref="G27:G40" si="3">F27-E27</f>
        <v>-53</v>
      </c>
    </row>
    <row r="28" spans="1:7" ht="15.6" x14ac:dyDescent="0.25">
      <c r="A28" s="160" t="s">
        <v>120</v>
      </c>
      <c r="B28" s="132">
        <v>155</v>
      </c>
      <c r="C28" s="132">
        <v>50</v>
      </c>
      <c r="D28" s="87">
        <f t="shared" si="2"/>
        <v>-105</v>
      </c>
      <c r="E28" s="132">
        <v>44</v>
      </c>
      <c r="F28" s="132">
        <v>4</v>
      </c>
      <c r="G28" s="116">
        <f t="shared" si="3"/>
        <v>-40</v>
      </c>
    </row>
    <row r="29" spans="1:7" ht="15.6" x14ac:dyDescent="0.25">
      <c r="A29" s="160" t="s">
        <v>336</v>
      </c>
      <c r="B29" s="132">
        <v>120</v>
      </c>
      <c r="C29" s="132">
        <v>31</v>
      </c>
      <c r="D29" s="87">
        <f t="shared" si="2"/>
        <v>-89</v>
      </c>
      <c r="E29" s="132">
        <v>43</v>
      </c>
      <c r="F29" s="132">
        <v>4</v>
      </c>
      <c r="G29" s="116">
        <f t="shared" si="3"/>
        <v>-39</v>
      </c>
    </row>
    <row r="30" spans="1:7" ht="15.6" x14ac:dyDescent="0.25">
      <c r="A30" s="160" t="s">
        <v>180</v>
      </c>
      <c r="B30" s="132">
        <v>87</v>
      </c>
      <c r="C30" s="132">
        <v>67</v>
      </c>
      <c r="D30" s="87">
        <f t="shared" si="2"/>
        <v>-20</v>
      </c>
      <c r="E30" s="132">
        <v>11</v>
      </c>
      <c r="F30" s="132">
        <v>3</v>
      </c>
      <c r="G30" s="116">
        <f t="shared" si="3"/>
        <v>-8</v>
      </c>
    </row>
    <row r="31" spans="1:7" ht="26.4" x14ac:dyDescent="0.25">
      <c r="A31" s="160" t="s">
        <v>314</v>
      </c>
      <c r="B31" s="132">
        <v>84</v>
      </c>
      <c r="C31" s="132">
        <v>50</v>
      </c>
      <c r="D31" s="87">
        <f t="shared" si="2"/>
        <v>-34</v>
      </c>
      <c r="E31" s="132">
        <v>29</v>
      </c>
      <c r="F31" s="132">
        <v>6</v>
      </c>
      <c r="G31" s="116">
        <f t="shared" si="3"/>
        <v>-23</v>
      </c>
    </row>
    <row r="32" spans="1:7" ht="15.6" x14ac:dyDescent="0.25">
      <c r="A32" s="160" t="s">
        <v>181</v>
      </c>
      <c r="B32" s="132">
        <v>79</v>
      </c>
      <c r="C32" s="132">
        <v>29</v>
      </c>
      <c r="D32" s="87">
        <f t="shared" si="2"/>
        <v>-50</v>
      </c>
      <c r="E32" s="132">
        <v>34</v>
      </c>
      <c r="F32" s="132">
        <v>1</v>
      </c>
      <c r="G32" s="116">
        <f t="shared" si="3"/>
        <v>-33</v>
      </c>
    </row>
    <row r="33" spans="1:7" ht="15.6" x14ac:dyDescent="0.25">
      <c r="A33" s="160" t="s">
        <v>347</v>
      </c>
      <c r="B33" s="132">
        <v>78</v>
      </c>
      <c r="C33" s="132">
        <v>11</v>
      </c>
      <c r="D33" s="87">
        <f t="shared" si="2"/>
        <v>-67</v>
      </c>
      <c r="E33" s="132">
        <v>30</v>
      </c>
      <c r="F33" s="132">
        <v>2</v>
      </c>
      <c r="G33" s="116">
        <f t="shared" si="3"/>
        <v>-28</v>
      </c>
    </row>
    <row r="34" spans="1:7" ht="15.6" x14ac:dyDescent="0.25">
      <c r="A34" s="160" t="s">
        <v>123</v>
      </c>
      <c r="B34" s="132">
        <v>73</v>
      </c>
      <c r="C34" s="132">
        <v>48</v>
      </c>
      <c r="D34" s="87">
        <f t="shared" si="2"/>
        <v>-25</v>
      </c>
      <c r="E34" s="132">
        <v>21</v>
      </c>
      <c r="F34" s="132">
        <v>3</v>
      </c>
      <c r="G34" s="116">
        <f t="shared" si="3"/>
        <v>-18</v>
      </c>
    </row>
    <row r="35" spans="1:7" ht="15.6" x14ac:dyDescent="0.25">
      <c r="A35" s="160" t="s">
        <v>133</v>
      </c>
      <c r="B35" s="132">
        <v>52</v>
      </c>
      <c r="C35" s="132">
        <v>39</v>
      </c>
      <c r="D35" s="87">
        <f t="shared" si="2"/>
        <v>-13</v>
      </c>
      <c r="E35" s="132">
        <v>9</v>
      </c>
      <c r="F35" s="132">
        <v>3</v>
      </c>
      <c r="G35" s="116">
        <f t="shared" si="3"/>
        <v>-6</v>
      </c>
    </row>
    <row r="36" spans="1:7" ht="15.6" x14ac:dyDescent="0.25">
      <c r="A36" s="160" t="s">
        <v>132</v>
      </c>
      <c r="B36" s="132">
        <v>52</v>
      </c>
      <c r="C36" s="132">
        <v>31</v>
      </c>
      <c r="D36" s="87">
        <f t="shared" si="2"/>
        <v>-21</v>
      </c>
      <c r="E36" s="132">
        <v>14</v>
      </c>
      <c r="F36" s="132">
        <v>4</v>
      </c>
      <c r="G36" s="116">
        <f t="shared" si="3"/>
        <v>-10</v>
      </c>
    </row>
    <row r="37" spans="1:7" ht="26.4" x14ac:dyDescent="0.25">
      <c r="A37" s="160" t="s">
        <v>408</v>
      </c>
      <c r="B37" s="132">
        <v>49</v>
      </c>
      <c r="C37" s="132">
        <v>17</v>
      </c>
      <c r="D37" s="87">
        <f t="shared" si="2"/>
        <v>-32</v>
      </c>
      <c r="E37" s="132">
        <v>23</v>
      </c>
      <c r="F37" s="132">
        <v>2</v>
      </c>
      <c r="G37" s="116">
        <f t="shared" si="3"/>
        <v>-21</v>
      </c>
    </row>
    <row r="38" spans="1:7" ht="15.6" x14ac:dyDescent="0.25">
      <c r="A38" s="160" t="s">
        <v>272</v>
      </c>
      <c r="B38" s="132">
        <v>45</v>
      </c>
      <c r="C38" s="132">
        <v>21</v>
      </c>
      <c r="D38" s="87">
        <f t="shared" si="2"/>
        <v>-24</v>
      </c>
      <c r="E38" s="132">
        <v>13</v>
      </c>
      <c r="F38" s="132">
        <v>5</v>
      </c>
      <c r="G38" s="116">
        <f t="shared" si="3"/>
        <v>-8</v>
      </c>
    </row>
    <row r="39" spans="1:7" ht="15.6" x14ac:dyDescent="0.25">
      <c r="A39" s="160" t="s">
        <v>312</v>
      </c>
      <c r="B39" s="132">
        <v>43</v>
      </c>
      <c r="C39" s="132">
        <v>9</v>
      </c>
      <c r="D39" s="87">
        <f t="shared" si="2"/>
        <v>-34</v>
      </c>
      <c r="E39" s="132">
        <v>22</v>
      </c>
      <c r="F39" s="132">
        <v>1</v>
      </c>
      <c r="G39" s="116">
        <f t="shared" si="3"/>
        <v>-21</v>
      </c>
    </row>
    <row r="40" spans="1:7" ht="15.6" x14ac:dyDescent="0.25">
      <c r="A40" s="160" t="s">
        <v>172</v>
      </c>
      <c r="B40" s="132">
        <v>39</v>
      </c>
      <c r="C40" s="132">
        <v>23</v>
      </c>
      <c r="D40" s="87">
        <f t="shared" si="2"/>
        <v>-16</v>
      </c>
      <c r="E40" s="132">
        <v>21</v>
      </c>
      <c r="F40" s="132">
        <v>1</v>
      </c>
      <c r="G40" s="116">
        <f t="shared" si="3"/>
        <v>-20</v>
      </c>
    </row>
    <row r="41" spans="1:7" ht="38.4" customHeight="1" x14ac:dyDescent="0.25">
      <c r="A41" s="419" t="s">
        <v>27</v>
      </c>
      <c r="B41" s="420"/>
      <c r="C41" s="420"/>
      <c r="D41" s="420"/>
      <c r="E41" s="420"/>
      <c r="F41" s="420"/>
      <c r="G41" s="421"/>
    </row>
    <row r="42" spans="1:7" ht="21" customHeight="1" x14ac:dyDescent="0.25">
      <c r="A42" s="160" t="s">
        <v>93</v>
      </c>
      <c r="B42" s="132">
        <v>709</v>
      </c>
      <c r="C42" s="132">
        <v>367</v>
      </c>
      <c r="D42" s="87">
        <f>C42-B42</f>
        <v>-342</v>
      </c>
      <c r="E42" s="132">
        <v>207</v>
      </c>
      <c r="F42" s="132">
        <v>21</v>
      </c>
      <c r="G42" s="116">
        <f>F42-E42</f>
        <v>-186</v>
      </c>
    </row>
    <row r="43" spans="1:7" ht="21" customHeight="1" x14ac:dyDescent="0.25">
      <c r="A43" s="160" t="s">
        <v>101</v>
      </c>
      <c r="B43" s="132">
        <v>375</v>
      </c>
      <c r="C43" s="132">
        <v>158</v>
      </c>
      <c r="D43" s="87">
        <f t="shared" ref="D43:D56" si="4">C43-B43</f>
        <v>-217</v>
      </c>
      <c r="E43" s="132">
        <v>102</v>
      </c>
      <c r="F43" s="132">
        <v>15</v>
      </c>
      <c r="G43" s="116">
        <f t="shared" ref="G43:G56" si="5">F43-E43</f>
        <v>-87</v>
      </c>
    </row>
    <row r="44" spans="1:7" ht="21" customHeight="1" x14ac:dyDescent="0.25">
      <c r="A44" s="160" t="s">
        <v>329</v>
      </c>
      <c r="B44" s="132">
        <v>299</v>
      </c>
      <c r="C44" s="132">
        <v>161</v>
      </c>
      <c r="D44" s="87">
        <f t="shared" si="4"/>
        <v>-138</v>
      </c>
      <c r="E44" s="132">
        <v>85</v>
      </c>
      <c r="F44" s="132">
        <v>26</v>
      </c>
      <c r="G44" s="116">
        <f t="shared" si="5"/>
        <v>-59</v>
      </c>
    </row>
    <row r="45" spans="1:7" ht="21" customHeight="1" x14ac:dyDescent="0.25">
      <c r="A45" s="160" t="s">
        <v>111</v>
      </c>
      <c r="B45" s="132">
        <v>110</v>
      </c>
      <c r="C45" s="132">
        <v>102</v>
      </c>
      <c r="D45" s="87">
        <f t="shared" si="4"/>
        <v>-8</v>
      </c>
      <c r="E45" s="132">
        <v>36</v>
      </c>
      <c r="F45" s="132">
        <v>6</v>
      </c>
      <c r="G45" s="116">
        <f t="shared" si="5"/>
        <v>-30</v>
      </c>
    </row>
    <row r="46" spans="1:7" ht="21" customHeight="1" x14ac:dyDescent="0.25">
      <c r="A46" s="160" t="s">
        <v>366</v>
      </c>
      <c r="B46" s="132">
        <v>102</v>
      </c>
      <c r="C46" s="132">
        <v>7</v>
      </c>
      <c r="D46" s="87">
        <f t="shared" si="4"/>
        <v>-95</v>
      </c>
      <c r="E46" s="132">
        <v>61</v>
      </c>
      <c r="F46" s="132">
        <v>1</v>
      </c>
      <c r="G46" s="116">
        <f t="shared" si="5"/>
        <v>-60</v>
      </c>
    </row>
    <row r="47" spans="1:7" ht="21" customHeight="1" x14ac:dyDescent="0.25">
      <c r="A47" s="160" t="s">
        <v>273</v>
      </c>
      <c r="B47" s="132">
        <v>91</v>
      </c>
      <c r="C47" s="132">
        <v>0</v>
      </c>
      <c r="D47" s="87">
        <f t="shared" si="4"/>
        <v>-91</v>
      </c>
      <c r="E47" s="132">
        <v>32</v>
      </c>
      <c r="F47" s="132">
        <v>0</v>
      </c>
      <c r="G47" s="116">
        <f t="shared" si="5"/>
        <v>-32</v>
      </c>
    </row>
    <row r="48" spans="1:7" ht="21" customHeight="1" x14ac:dyDescent="0.25">
      <c r="A48" s="160" t="s">
        <v>182</v>
      </c>
      <c r="B48" s="132">
        <v>90</v>
      </c>
      <c r="C48" s="132">
        <v>5</v>
      </c>
      <c r="D48" s="87">
        <f t="shared" si="4"/>
        <v>-85</v>
      </c>
      <c r="E48" s="132">
        <v>22</v>
      </c>
      <c r="F48" s="132">
        <v>1</v>
      </c>
      <c r="G48" s="116">
        <f t="shared" si="5"/>
        <v>-21</v>
      </c>
    </row>
    <row r="49" spans="1:7" ht="21" customHeight="1" x14ac:dyDescent="0.25">
      <c r="A49" s="160" t="s">
        <v>185</v>
      </c>
      <c r="B49" s="132">
        <v>77</v>
      </c>
      <c r="C49" s="132">
        <v>2</v>
      </c>
      <c r="D49" s="87">
        <f t="shared" si="4"/>
        <v>-75</v>
      </c>
      <c r="E49" s="132">
        <v>31</v>
      </c>
      <c r="F49" s="132">
        <v>0</v>
      </c>
      <c r="G49" s="116">
        <f t="shared" si="5"/>
        <v>-31</v>
      </c>
    </row>
    <row r="50" spans="1:7" ht="21" customHeight="1" x14ac:dyDescent="0.25">
      <c r="A50" s="160" t="s">
        <v>349</v>
      </c>
      <c r="B50" s="132">
        <v>66</v>
      </c>
      <c r="C50" s="132">
        <v>4</v>
      </c>
      <c r="D50" s="87">
        <f t="shared" si="4"/>
        <v>-62</v>
      </c>
      <c r="E50" s="132">
        <v>3</v>
      </c>
      <c r="F50" s="132">
        <v>0</v>
      </c>
      <c r="G50" s="116">
        <f t="shared" si="5"/>
        <v>-3</v>
      </c>
    </row>
    <row r="51" spans="1:7" ht="21" customHeight="1" x14ac:dyDescent="0.25">
      <c r="A51" s="160" t="s">
        <v>134</v>
      </c>
      <c r="B51" s="132">
        <v>66</v>
      </c>
      <c r="C51" s="132">
        <v>15</v>
      </c>
      <c r="D51" s="87">
        <f t="shared" si="4"/>
        <v>-51</v>
      </c>
      <c r="E51" s="132">
        <v>23</v>
      </c>
      <c r="F51" s="132">
        <v>3</v>
      </c>
      <c r="G51" s="116">
        <f t="shared" si="5"/>
        <v>-20</v>
      </c>
    </row>
    <row r="52" spans="1:7" ht="21" customHeight="1" x14ac:dyDescent="0.25">
      <c r="A52" s="160" t="s">
        <v>274</v>
      </c>
      <c r="B52" s="132">
        <v>55</v>
      </c>
      <c r="C52" s="132">
        <v>35</v>
      </c>
      <c r="D52" s="87">
        <f t="shared" si="4"/>
        <v>-20</v>
      </c>
      <c r="E52" s="132">
        <v>7</v>
      </c>
      <c r="F52" s="132">
        <v>4</v>
      </c>
      <c r="G52" s="116">
        <f t="shared" si="5"/>
        <v>-3</v>
      </c>
    </row>
    <row r="53" spans="1:7" ht="21" customHeight="1" x14ac:dyDescent="0.25">
      <c r="A53" s="160" t="s">
        <v>137</v>
      </c>
      <c r="B53" s="132">
        <v>54</v>
      </c>
      <c r="C53" s="132">
        <v>35</v>
      </c>
      <c r="D53" s="87">
        <f t="shared" si="4"/>
        <v>-19</v>
      </c>
      <c r="E53" s="132">
        <v>15</v>
      </c>
      <c r="F53" s="132">
        <v>2</v>
      </c>
      <c r="G53" s="116">
        <f t="shared" si="5"/>
        <v>-13</v>
      </c>
    </row>
    <row r="54" spans="1:7" ht="21" customHeight="1" x14ac:dyDescent="0.25">
      <c r="A54" s="160" t="s">
        <v>135</v>
      </c>
      <c r="B54" s="132">
        <v>52</v>
      </c>
      <c r="C54" s="132">
        <v>34</v>
      </c>
      <c r="D54" s="87">
        <f t="shared" si="4"/>
        <v>-18</v>
      </c>
      <c r="E54" s="132">
        <v>12</v>
      </c>
      <c r="F54" s="132">
        <v>4</v>
      </c>
      <c r="G54" s="116">
        <f t="shared" si="5"/>
        <v>-8</v>
      </c>
    </row>
    <row r="55" spans="1:7" ht="21" customHeight="1" x14ac:dyDescent="0.25">
      <c r="A55" s="160" t="s">
        <v>183</v>
      </c>
      <c r="B55" s="132">
        <v>52</v>
      </c>
      <c r="C55" s="132">
        <v>10</v>
      </c>
      <c r="D55" s="87">
        <f t="shared" si="4"/>
        <v>-42</v>
      </c>
      <c r="E55" s="132">
        <v>13</v>
      </c>
      <c r="F55" s="132">
        <v>0</v>
      </c>
      <c r="G55" s="116">
        <f t="shared" si="5"/>
        <v>-13</v>
      </c>
    </row>
    <row r="56" spans="1:7" ht="15.6" x14ac:dyDescent="0.25">
      <c r="A56" s="160" t="s">
        <v>409</v>
      </c>
      <c r="B56" s="132">
        <v>47</v>
      </c>
      <c r="C56" s="132">
        <v>57</v>
      </c>
      <c r="D56" s="87">
        <f t="shared" si="4"/>
        <v>10</v>
      </c>
      <c r="E56" s="132">
        <v>9</v>
      </c>
      <c r="F56" s="132">
        <v>3</v>
      </c>
      <c r="G56" s="116">
        <f t="shared" si="5"/>
        <v>-6</v>
      </c>
    </row>
    <row r="57" spans="1:7" ht="38.4" customHeight="1" x14ac:dyDescent="0.25">
      <c r="A57" s="419" t="s">
        <v>28</v>
      </c>
      <c r="B57" s="420"/>
      <c r="C57" s="420"/>
      <c r="D57" s="420"/>
      <c r="E57" s="420"/>
      <c r="F57" s="420"/>
      <c r="G57" s="421"/>
    </row>
    <row r="58" spans="1:7" ht="21" customHeight="1" x14ac:dyDescent="0.25">
      <c r="A58" s="160" t="s">
        <v>140</v>
      </c>
      <c r="B58" s="132">
        <v>205</v>
      </c>
      <c r="C58" s="132">
        <v>99</v>
      </c>
      <c r="D58" s="87">
        <f>C58-B58</f>
        <v>-106</v>
      </c>
      <c r="E58" s="132">
        <v>58</v>
      </c>
      <c r="F58" s="132">
        <v>13</v>
      </c>
      <c r="G58" s="116">
        <f>F58-E58</f>
        <v>-45</v>
      </c>
    </row>
    <row r="59" spans="1:7" ht="21" customHeight="1" x14ac:dyDescent="0.25">
      <c r="A59" s="160" t="s">
        <v>197</v>
      </c>
      <c r="B59" s="132">
        <v>201</v>
      </c>
      <c r="C59" s="132">
        <v>80</v>
      </c>
      <c r="D59" s="87">
        <f t="shared" ref="D59:D72" si="6">C59-B59</f>
        <v>-121</v>
      </c>
      <c r="E59" s="132">
        <v>84</v>
      </c>
      <c r="F59" s="132">
        <v>5</v>
      </c>
      <c r="G59" s="116">
        <f t="shared" ref="G59:G72" si="7">F59-E59</f>
        <v>-79</v>
      </c>
    </row>
    <row r="60" spans="1:7" ht="21" customHeight="1" x14ac:dyDescent="0.25">
      <c r="A60" s="160" t="s">
        <v>105</v>
      </c>
      <c r="B60" s="132">
        <v>196</v>
      </c>
      <c r="C60" s="132">
        <v>52</v>
      </c>
      <c r="D60" s="87">
        <f t="shared" si="6"/>
        <v>-144</v>
      </c>
      <c r="E60" s="132">
        <v>58</v>
      </c>
      <c r="F60" s="132">
        <v>7</v>
      </c>
      <c r="G60" s="116">
        <f t="shared" si="7"/>
        <v>-51</v>
      </c>
    </row>
    <row r="61" spans="1:7" ht="21" customHeight="1" x14ac:dyDescent="0.25">
      <c r="A61" s="160" t="s">
        <v>139</v>
      </c>
      <c r="B61" s="132">
        <v>179</v>
      </c>
      <c r="C61" s="132">
        <v>37</v>
      </c>
      <c r="D61" s="87">
        <f t="shared" si="6"/>
        <v>-142</v>
      </c>
      <c r="E61" s="132">
        <v>74</v>
      </c>
      <c r="F61" s="132">
        <v>1</v>
      </c>
      <c r="G61" s="116">
        <f t="shared" si="7"/>
        <v>-73</v>
      </c>
    </row>
    <row r="62" spans="1:7" ht="21" customHeight="1" x14ac:dyDescent="0.25">
      <c r="A62" s="160" t="s">
        <v>112</v>
      </c>
      <c r="B62" s="132">
        <v>148</v>
      </c>
      <c r="C62" s="132">
        <v>45</v>
      </c>
      <c r="D62" s="87">
        <f t="shared" si="6"/>
        <v>-103</v>
      </c>
      <c r="E62" s="132">
        <v>37</v>
      </c>
      <c r="F62" s="132">
        <v>4</v>
      </c>
      <c r="G62" s="116">
        <f t="shared" si="7"/>
        <v>-33</v>
      </c>
    </row>
    <row r="63" spans="1:7" ht="21" customHeight="1" x14ac:dyDescent="0.25">
      <c r="A63" s="160" t="s">
        <v>141</v>
      </c>
      <c r="B63" s="132">
        <v>134</v>
      </c>
      <c r="C63" s="132">
        <v>87</v>
      </c>
      <c r="D63" s="87">
        <f t="shared" si="6"/>
        <v>-47</v>
      </c>
      <c r="E63" s="132">
        <v>67</v>
      </c>
      <c r="F63" s="132">
        <v>1</v>
      </c>
      <c r="G63" s="116">
        <f t="shared" si="7"/>
        <v>-66</v>
      </c>
    </row>
    <row r="64" spans="1:7" ht="15.6" x14ac:dyDescent="0.25">
      <c r="A64" s="160" t="s">
        <v>268</v>
      </c>
      <c r="B64" s="132">
        <v>118</v>
      </c>
      <c r="C64" s="132">
        <v>80</v>
      </c>
      <c r="D64" s="87">
        <f t="shared" si="6"/>
        <v>-38</v>
      </c>
      <c r="E64" s="132">
        <v>18</v>
      </c>
      <c r="F64" s="132">
        <v>1</v>
      </c>
      <c r="G64" s="116">
        <f t="shared" si="7"/>
        <v>-17</v>
      </c>
    </row>
    <row r="65" spans="1:9" ht="21" customHeight="1" x14ac:dyDescent="0.25">
      <c r="A65" s="160" t="s">
        <v>142</v>
      </c>
      <c r="B65" s="132">
        <v>115</v>
      </c>
      <c r="C65" s="132">
        <v>30</v>
      </c>
      <c r="D65" s="87">
        <f t="shared" si="6"/>
        <v>-85</v>
      </c>
      <c r="E65" s="132">
        <v>44</v>
      </c>
      <c r="F65" s="132">
        <v>2</v>
      </c>
      <c r="G65" s="116">
        <f t="shared" si="7"/>
        <v>-42</v>
      </c>
    </row>
    <row r="66" spans="1:9" ht="30.75" customHeight="1" x14ac:dyDescent="0.25">
      <c r="A66" s="160" t="s">
        <v>143</v>
      </c>
      <c r="B66" s="132">
        <v>91</v>
      </c>
      <c r="C66" s="132">
        <v>10</v>
      </c>
      <c r="D66" s="87">
        <f t="shared" si="6"/>
        <v>-81</v>
      </c>
      <c r="E66" s="132">
        <v>20</v>
      </c>
      <c r="F66" s="132">
        <v>0</v>
      </c>
      <c r="G66" s="116">
        <f t="shared" si="7"/>
        <v>-20</v>
      </c>
    </row>
    <row r="67" spans="1:9" ht="25.5" customHeight="1" x14ac:dyDescent="0.25">
      <c r="A67" s="160" t="s">
        <v>138</v>
      </c>
      <c r="B67" s="132">
        <v>86</v>
      </c>
      <c r="C67" s="132">
        <v>9</v>
      </c>
      <c r="D67" s="87">
        <f t="shared" si="6"/>
        <v>-77</v>
      </c>
      <c r="E67" s="132">
        <v>20</v>
      </c>
      <c r="F67" s="132">
        <v>2</v>
      </c>
      <c r="G67" s="116">
        <f t="shared" si="7"/>
        <v>-18</v>
      </c>
    </row>
    <row r="68" spans="1:9" ht="30.75" customHeight="1" x14ac:dyDescent="0.25">
      <c r="A68" s="160" t="s">
        <v>350</v>
      </c>
      <c r="B68" s="132">
        <v>63</v>
      </c>
      <c r="C68" s="132">
        <v>1</v>
      </c>
      <c r="D68" s="87">
        <f t="shared" si="6"/>
        <v>-62</v>
      </c>
      <c r="E68" s="132">
        <v>2</v>
      </c>
      <c r="F68" s="132">
        <v>0</v>
      </c>
      <c r="G68" s="116">
        <f t="shared" si="7"/>
        <v>-2</v>
      </c>
    </row>
    <row r="69" spans="1:9" ht="27" customHeight="1" x14ac:dyDescent="0.25">
      <c r="A69" s="160" t="s">
        <v>351</v>
      </c>
      <c r="B69" s="132">
        <v>52</v>
      </c>
      <c r="C69" s="132">
        <v>17</v>
      </c>
      <c r="D69" s="87">
        <f t="shared" si="6"/>
        <v>-35</v>
      </c>
      <c r="E69" s="132">
        <v>14</v>
      </c>
      <c r="F69" s="132">
        <v>0</v>
      </c>
      <c r="G69" s="116">
        <f t="shared" si="7"/>
        <v>-14</v>
      </c>
    </row>
    <row r="70" spans="1:9" ht="31.5" customHeight="1" x14ac:dyDescent="0.25">
      <c r="A70" s="160" t="s">
        <v>275</v>
      </c>
      <c r="B70" s="132">
        <v>46</v>
      </c>
      <c r="C70" s="132">
        <v>13</v>
      </c>
      <c r="D70" s="87">
        <f t="shared" si="6"/>
        <v>-33</v>
      </c>
      <c r="E70" s="132">
        <v>17</v>
      </c>
      <c r="F70" s="132">
        <v>2</v>
      </c>
      <c r="G70" s="116">
        <f t="shared" si="7"/>
        <v>-15</v>
      </c>
    </row>
    <row r="71" spans="1:9" ht="27.75" customHeight="1" x14ac:dyDescent="0.25">
      <c r="A71" s="160" t="s">
        <v>168</v>
      </c>
      <c r="B71" s="132">
        <v>37</v>
      </c>
      <c r="C71" s="132">
        <v>4</v>
      </c>
      <c r="D71" s="87">
        <f t="shared" si="6"/>
        <v>-33</v>
      </c>
      <c r="E71" s="132">
        <v>11</v>
      </c>
      <c r="F71" s="132">
        <v>0</v>
      </c>
      <c r="G71" s="116">
        <f t="shared" si="7"/>
        <v>-11</v>
      </c>
    </row>
    <row r="72" spans="1:9" ht="26.4" x14ac:dyDescent="0.25">
      <c r="A72" s="160" t="s">
        <v>173</v>
      </c>
      <c r="B72" s="132">
        <v>35</v>
      </c>
      <c r="C72" s="132">
        <v>12</v>
      </c>
      <c r="D72" s="87">
        <f t="shared" si="6"/>
        <v>-23</v>
      </c>
      <c r="E72" s="132">
        <v>10</v>
      </c>
      <c r="F72" s="132">
        <v>0</v>
      </c>
      <c r="G72" s="116">
        <f t="shared" si="7"/>
        <v>-10</v>
      </c>
    </row>
    <row r="73" spans="1:9" ht="38.4" customHeight="1" x14ac:dyDescent="0.25">
      <c r="A73" s="419" t="s">
        <v>29</v>
      </c>
      <c r="B73" s="420"/>
      <c r="C73" s="420"/>
      <c r="D73" s="420"/>
      <c r="E73" s="420"/>
      <c r="F73" s="420"/>
      <c r="G73" s="421"/>
    </row>
    <row r="74" spans="1:9" ht="15.6" x14ac:dyDescent="0.25">
      <c r="A74" s="160" t="s">
        <v>88</v>
      </c>
      <c r="B74" s="132">
        <v>1701</v>
      </c>
      <c r="C74" s="132">
        <v>573</v>
      </c>
      <c r="D74" s="87">
        <f>C74-B74</f>
        <v>-1128</v>
      </c>
      <c r="E74" s="132">
        <v>487</v>
      </c>
      <c r="F74" s="132">
        <v>26</v>
      </c>
      <c r="G74" s="116">
        <f>F74-E74</f>
        <v>-461</v>
      </c>
      <c r="H74" s="88"/>
      <c r="I74" s="88"/>
    </row>
    <row r="75" spans="1:9" ht="15.6" x14ac:dyDescent="0.25">
      <c r="A75" s="160" t="s">
        <v>90</v>
      </c>
      <c r="B75" s="132">
        <v>1091</v>
      </c>
      <c r="C75" s="132">
        <v>434</v>
      </c>
      <c r="D75" s="87">
        <f t="shared" ref="D75:D88" si="8">C75-B75</f>
        <v>-657</v>
      </c>
      <c r="E75" s="132">
        <v>249</v>
      </c>
      <c r="F75" s="132">
        <v>33</v>
      </c>
      <c r="G75" s="116">
        <f t="shared" ref="G75:G88" si="9">F75-E75</f>
        <v>-216</v>
      </c>
    </row>
    <row r="76" spans="1:9" ht="15.6" x14ac:dyDescent="0.25">
      <c r="A76" s="160" t="s">
        <v>95</v>
      </c>
      <c r="B76" s="132">
        <v>1065</v>
      </c>
      <c r="C76" s="132">
        <v>303</v>
      </c>
      <c r="D76" s="87">
        <f t="shared" si="8"/>
        <v>-762</v>
      </c>
      <c r="E76" s="132">
        <v>274</v>
      </c>
      <c r="F76" s="132">
        <v>17</v>
      </c>
      <c r="G76" s="116">
        <f t="shared" si="9"/>
        <v>-257</v>
      </c>
    </row>
    <row r="77" spans="1:9" ht="18.600000000000001" customHeight="1" x14ac:dyDescent="0.25">
      <c r="A77" s="160" t="s">
        <v>94</v>
      </c>
      <c r="B77" s="132">
        <v>964</v>
      </c>
      <c r="C77" s="132">
        <v>255</v>
      </c>
      <c r="D77" s="87">
        <f t="shared" si="8"/>
        <v>-709</v>
      </c>
      <c r="E77" s="132">
        <v>228</v>
      </c>
      <c r="F77" s="132">
        <v>17</v>
      </c>
      <c r="G77" s="116">
        <f t="shared" si="9"/>
        <v>-211</v>
      </c>
    </row>
    <row r="78" spans="1:9" ht="24.75" customHeight="1" x14ac:dyDescent="0.25">
      <c r="A78" s="160" t="s">
        <v>276</v>
      </c>
      <c r="B78" s="132">
        <v>778</v>
      </c>
      <c r="C78" s="132">
        <v>265</v>
      </c>
      <c r="D78" s="87">
        <f t="shared" si="8"/>
        <v>-513</v>
      </c>
      <c r="E78" s="132">
        <v>167</v>
      </c>
      <c r="F78" s="132">
        <v>15</v>
      </c>
      <c r="G78" s="116">
        <f t="shared" si="9"/>
        <v>-152</v>
      </c>
    </row>
    <row r="79" spans="1:9" ht="66" customHeight="1" x14ac:dyDescent="0.25">
      <c r="A79" s="160" t="s">
        <v>328</v>
      </c>
      <c r="B79" s="132">
        <v>486</v>
      </c>
      <c r="C79" s="132">
        <v>106</v>
      </c>
      <c r="D79" s="87">
        <f t="shared" si="8"/>
        <v>-380</v>
      </c>
      <c r="E79" s="132">
        <v>150</v>
      </c>
      <c r="F79" s="132">
        <v>3</v>
      </c>
      <c r="G79" s="116">
        <f t="shared" si="9"/>
        <v>-147</v>
      </c>
    </row>
    <row r="80" spans="1:9" ht="15.6" x14ac:dyDescent="0.25">
      <c r="A80" s="160" t="s">
        <v>145</v>
      </c>
      <c r="B80" s="132">
        <v>176</v>
      </c>
      <c r="C80" s="132">
        <v>125</v>
      </c>
      <c r="D80" s="87">
        <f t="shared" si="8"/>
        <v>-51</v>
      </c>
      <c r="E80" s="132">
        <v>59</v>
      </c>
      <c r="F80" s="132">
        <v>4</v>
      </c>
      <c r="G80" s="116">
        <f t="shared" si="9"/>
        <v>-55</v>
      </c>
    </row>
    <row r="81" spans="1:7" ht="15.6" x14ac:dyDescent="0.25">
      <c r="A81" s="160" t="s">
        <v>330</v>
      </c>
      <c r="B81" s="132">
        <v>160</v>
      </c>
      <c r="C81" s="132">
        <v>19</v>
      </c>
      <c r="D81" s="87">
        <f t="shared" si="8"/>
        <v>-141</v>
      </c>
      <c r="E81" s="132">
        <v>73</v>
      </c>
      <c r="F81" s="132">
        <v>0</v>
      </c>
      <c r="G81" s="116">
        <f t="shared" si="9"/>
        <v>-73</v>
      </c>
    </row>
    <row r="82" spans="1:7" ht="15.6" x14ac:dyDescent="0.25">
      <c r="A82" s="160" t="s">
        <v>146</v>
      </c>
      <c r="B82" s="132">
        <v>159</v>
      </c>
      <c r="C82" s="132">
        <v>43</v>
      </c>
      <c r="D82" s="87">
        <f t="shared" si="8"/>
        <v>-116</v>
      </c>
      <c r="E82" s="132">
        <v>55</v>
      </c>
      <c r="F82" s="132">
        <v>5</v>
      </c>
      <c r="G82" s="116">
        <f t="shared" si="9"/>
        <v>-50</v>
      </c>
    </row>
    <row r="83" spans="1:7" ht="15.6" x14ac:dyDescent="0.25">
      <c r="A83" s="160" t="s">
        <v>110</v>
      </c>
      <c r="B83" s="132">
        <v>158</v>
      </c>
      <c r="C83" s="132">
        <v>50</v>
      </c>
      <c r="D83" s="87">
        <f t="shared" si="8"/>
        <v>-108</v>
      </c>
      <c r="E83" s="132">
        <v>50</v>
      </c>
      <c r="F83" s="132">
        <v>0</v>
      </c>
      <c r="G83" s="116">
        <f t="shared" si="9"/>
        <v>-50</v>
      </c>
    </row>
    <row r="84" spans="1:7" ht="15.6" x14ac:dyDescent="0.25">
      <c r="A84" s="160" t="s">
        <v>116</v>
      </c>
      <c r="B84" s="132">
        <v>121</v>
      </c>
      <c r="C84" s="132">
        <v>51</v>
      </c>
      <c r="D84" s="87">
        <f t="shared" si="8"/>
        <v>-70</v>
      </c>
      <c r="E84" s="132">
        <v>27</v>
      </c>
      <c r="F84" s="132">
        <v>6</v>
      </c>
      <c r="G84" s="116">
        <f t="shared" si="9"/>
        <v>-21</v>
      </c>
    </row>
    <row r="85" spans="1:7" ht="15.6" x14ac:dyDescent="0.25">
      <c r="A85" s="160" t="s">
        <v>108</v>
      </c>
      <c r="B85" s="132">
        <v>114</v>
      </c>
      <c r="C85" s="132">
        <v>41</v>
      </c>
      <c r="D85" s="87">
        <f t="shared" si="8"/>
        <v>-73</v>
      </c>
      <c r="E85" s="132">
        <v>32</v>
      </c>
      <c r="F85" s="132">
        <v>11</v>
      </c>
      <c r="G85" s="116">
        <f t="shared" si="9"/>
        <v>-21</v>
      </c>
    </row>
    <row r="86" spans="1:7" ht="26.4" x14ac:dyDescent="0.25">
      <c r="A86" s="160" t="s">
        <v>301</v>
      </c>
      <c r="B86" s="132">
        <v>90</v>
      </c>
      <c r="C86" s="132">
        <v>46</v>
      </c>
      <c r="D86" s="87">
        <f t="shared" si="8"/>
        <v>-44</v>
      </c>
      <c r="E86" s="132">
        <v>18</v>
      </c>
      <c r="F86" s="132">
        <v>2</v>
      </c>
      <c r="G86" s="116">
        <f t="shared" si="9"/>
        <v>-16</v>
      </c>
    </row>
    <row r="87" spans="1:7" ht="26.4" x14ac:dyDescent="0.25">
      <c r="A87" s="160" t="s">
        <v>340</v>
      </c>
      <c r="B87" s="132">
        <v>79</v>
      </c>
      <c r="C87" s="132">
        <v>35</v>
      </c>
      <c r="D87" s="87">
        <f t="shared" si="8"/>
        <v>-44</v>
      </c>
      <c r="E87" s="132">
        <v>28</v>
      </c>
      <c r="F87" s="132">
        <v>3</v>
      </c>
      <c r="G87" s="116">
        <f t="shared" si="9"/>
        <v>-25</v>
      </c>
    </row>
    <row r="88" spans="1:7" ht="15.6" x14ac:dyDescent="0.25">
      <c r="A88" s="160" t="s">
        <v>341</v>
      </c>
      <c r="B88" s="132">
        <v>51</v>
      </c>
      <c r="C88" s="132">
        <v>45</v>
      </c>
      <c r="D88" s="87">
        <f t="shared" si="8"/>
        <v>-6</v>
      </c>
      <c r="E88" s="132">
        <v>15</v>
      </c>
      <c r="F88" s="132">
        <v>2</v>
      </c>
      <c r="G88" s="116">
        <f t="shared" si="9"/>
        <v>-13</v>
      </c>
    </row>
    <row r="89" spans="1:7" ht="38.4" customHeight="1" x14ac:dyDescent="0.25">
      <c r="A89" s="419" t="s">
        <v>147</v>
      </c>
      <c r="B89" s="420"/>
      <c r="C89" s="420"/>
      <c r="D89" s="420"/>
      <c r="E89" s="420"/>
      <c r="F89" s="420"/>
      <c r="G89" s="421"/>
    </row>
    <row r="90" spans="1:7" ht="26.4" x14ac:dyDescent="0.25">
      <c r="A90" s="160" t="s">
        <v>277</v>
      </c>
      <c r="B90" s="132">
        <v>402</v>
      </c>
      <c r="C90" s="132">
        <v>338</v>
      </c>
      <c r="D90" s="87">
        <f>C90-B90</f>
        <v>-64</v>
      </c>
      <c r="E90" s="132">
        <v>63</v>
      </c>
      <c r="F90" s="132">
        <v>6</v>
      </c>
      <c r="G90" s="116">
        <f>F90-E90</f>
        <v>-57</v>
      </c>
    </row>
    <row r="91" spans="1:7" ht="15.6" x14ac:dyDescent="0.25">
      <c r="A91" s="160" t="s">
        <v>148</v>
      </c>
      <c r="B91" s="132">
        <v>347</v>
      </c>
      <c r="C91" s="132">
        <v>220</v>
      </c>
      <c r="D91" s="87">
        <f t="shared" ref="D91:D104" si="10">C91-B91</f>
        <v>-127</v>
      </c>
      <c r="E91" s="132">
        <v>72</v>
      </c>
      <c r="F91" s="132">
        <v>2</v>
      </c>
      <c r="G91" s="116">
        <f t="shared" ref="G91:G104" si="11">F91-E91</f>
        <v>-70</v>
      </c>
    </row>
    <row r="92" spans="1:7" ht="26.4" x14ac:dyDescent="0.25">
      <c r="A92" s="160" t="s">
        <v>267</v>
      </c>
      <c r="B92" s="132">
        <v>116</v>
      </c>
      <c r="C92" s="132">
        <v>99</v>
      </c>
      <c r="D92" s="87">
        <f t="shared" si="10"/>
        <v>-17</v>
      </c>
      <c r="E92" s="132">
        <v>23</v>
      </c>
      <c r="F92" s="132">
        <v>3</v>
      </c>
      <c r="G92" s="116">
        <f t="shared" si="11"/>
        <v>-20</v>
      </c>
    </row>
    <row r="93" spans="1:7" ht="15.6" x14ac:dyDescent="0.25">
      <c r="A93" s="160" t="s">
        <v>187</v>
      </c>
      <c r="B93" s="132">
        <v>94</v>
      </c>
      <c r="C93" s="132">
        <v>93</v>
      </c>
      <c r="D93" s="87">
        <f t="shared" si="10"/>
        <v>-1</v>
      </c>
      <c r="E93" s="132">
        <v>2</v>
      </c>
      <c r="F93" s="132">
        <v>4</v>
      </c>
      <c r="G93" s="116">
        <f t="shared" si="11"/>
        <v>2</v>
      </c>
    </row>
    <row r="94" spans="1:7" ht="15.6" x14ac:dyDescent="0.25">
      <c r="A94" s="160" t="s">
        <v>157</v>
      </c>
      <c r="B94" s="132">
        <v>75</v>
      </c>
      <c r="C94" s="132">
        <v>9</v>
      </c>
      <c r="D94" s="87">
        <f t="shared" si="10"/>
        <v>-66</v>
      </c>
      <c r="E94" s="132">
        <v>27</v>
      </c>
      <c r="F94" s="132">
        <v>0</v>
      </c>
      <c r="G94" s="116">
        <f t="shared" si="11"/>
        <v>-27</v>
      </c>
    </row>
    <row r="95" spans="1:7" ht="15.6" x14ac:dyDescent="0.25">
      <c r="A95" s="160" t="s">
        <v>198</v>
      </c>
      <c r="B95" s="132">
        <v>59</v>
      </c>
      <c r="C95" s="132">
        <v>25</v>
      </c>
      <c r="D95" s="87">
        <f t="shared" si="10"/>
        <v>-34</v>
      </c>
      <c r="E95" s="132">
        <v>25</v>
      </c>
      <c r="F95" s="132">
        <v>3</v>
      </c>
      <c r="G95" s="116">
        <f t="shared" si="11"/>
        <v>-22</v>
      </c>
    </row>
    <row r="96" spans="1:7" ht="15.6" x14ac:dyDescent="0.25">
      <c r="A96" s="160" t="s">
        <v>152</v>
      </c>
      <c r="B96" s="132">
        <v>47</v>
      </c>
      <c r="C96" s="132">
        <v>9</v>
      </c>
      <c r="D96" s="87">
        <f t="shared" si="10"/>
        <v>-38</v>
      </c>
      <c r="E96" s="132">
        <v>24</v>
      </c>
      <c r="F96" s="132">
        <v>0</v>
      </c>
      <c r="G96" s="116">
        <f t="shared" si="11"/>
        <v>-24</v>
      </c>
    </row>
    <row r="97" spans="1:7" ht="15.6" x14ac:dyDescent="0.25">
      <c r="A97" s="160" t="s">
        <v>153</v>
      </c>
      <c r="B97" s="132">
        <v>38</v>
      </c>
      <c r="C97" s="132">
        <v>16</v>
      </c>
      <c r="D97" s="87">
        <f t="shared" si="10"/>
        <v>-22</v>
      </c>
      <c r="E97" s="132">
        <v>9</v>
      </c>
      <c r="F97" s="132">
        <v>0</v>
      </c>
      <c r="G97" s="116">
        <f t="shared" si="11"/>
        <v>-9</v>
      </c>
    </row>
    <row r="98" spans="1:7" ht="15.6" x14ac:dyDescent="0.25">
      <c r="A98" s="160" t="s">
        <v>154</v>
      </c>
      <c r="B98" s="132">
        <v>33</v>
      </c>
      <c r="C98" s="132">
        <v>1</v>
      </c>
      <c r="D98" s="87">
        <f t="shared" si="10"/>
        <v>-32</v>
      </c>
      <c r="E98" s="132">
        <v>6</v>
      </c>
      <c r="F98" s="132">
        <v>0</v>
      </c>
      <c r="G98" s="116">
        <f t="shared" si="11"/>
        <v>-6</v>
      </c>
    </row>
    <row r="99" spans="1:7" ht="15.6" x14ac:dyDescent="0.25">
      <c r="A99" s="160" t="s">
        <v>150</v>
      </c>
      <c r="B99" s="132">
        <v>33</v>
      </c>
      <c r="C99" s="132">
        <v>18</v>
      </c>
      <c r="D99" s="87">
        <f t="shared" si="10"/>
        <v>-15</v>
      </c>
      <c r="E99" s="132">
        <v>6</v>
      </c>
      <c r="F99" s="132">
        <v>0</v>
      </c>
      <c r="G99" s="116">
        <f t="shared" si="11"/>
        <v>-6</v>
      </c>
    </row>
    <row r="100" spans="1:7" ht="15.6" x14ac:dyDescent="0.25">
      <c r="A100" s="160" t="s">
        <v>149</v>
      </c>
      <c r="B100" s="132">
        <v>32</v>
      </c>
      <c r="C100" s="132">
        <v>21</v>
      </c>
      <c r="D100" s="87">
        <f t="shared" si="10"/>
        <v>-11</v>
      </c>
      <c r="E100" s="132">
        <v>7</v>
      </c>
      <c r="F100" s="132">
        <v>4</v>
      </c>
      <c r="G100" s="116">
        <f t="shared" si="11"/>
        <v>-3</v>
      </c>
    </row>
    <row r="101" spans="1:7" ht="15.6" x14ac:dyDescent="0.25">
      <c r="A101" s="160" t="s">
        <v>156</v>
      </c>
      <c r="B101" s="132">
        <v>25</v>
      </c>
      <c r="C101" s="132">
        <v>5</v>
      </c>
      <c r="D101" s="87">
        <f t="shared" si="10"/>
        <v>-20</v>
      </c>
      <c r="E101" s="132">
        <v>10</v>
      </c>
      <c r="F101" s="132">
        <v>0</v>
      </c>
      <c r="G101" s="116">
        <f t="shared" si="11"/>
        <v>-10</v>
      </c>
    </row>
    <row r="102" spans="1:7" ht="15.6" x14ac:dyDescent="0.25">
      <c r="A102" s="160" t="s">
        <v>278</v>
      </c>
      <c r="B102" s="132">
        <v>20</v>
      </c>
      <c r="C102" s="132">
        <v>11</v>
      </c>
      <c r="D102" s="87">
        <f t="shared" si="10"/>
        <v>-9</v>
      </c>
      <c r="E102" s="132">
        <v>4</v>
      </c>
      <c r="F102" s="132">
        <v>0</v>
      </c>
      <c r="G102" s="116">
        <f t="shared" si="11"/>
        <v>-4</v>
      </c>
    </row>
    <row r="103" spans="1:7" ht="15.6" x14ac:dyDescent="0.25">
      <c r="A103" s="160" t="s">
        <v>151</v>
      </c>
      <c r="B103" s="132">
        <v>19</v>
      </c>
      <c r="C103" s="132">
        <v>10</v>
      </c>
      <c r="D103" s="87">
        <f t="shared" si="10"/>
        <v>-9</v>
      </c>
      <c r="E103" s="132">
        <v>9</v>
      </c>
      <c r="F103" s="132">
        <v>0</v>
      </c>
      <c r="G103" s="116">
        <f t="shared" si="11"/>
        <v>-9</v>
      </c>
    </row>
    <row r="104" spans="1:7" ht="39.6" x14ac:dyDescent="0.25">
      <c r="A104" s="160" t="s">
        <v>343</v>
      </c>
      <c r="B104" s="132">
        <v>15</v>
      </c>
      <c r="C104" s="132">
        <v>16</v>
      </c>
      <c r="D104" s="87">
        <f t="shared" si="10"/>
        <v>1</v>
      </c>
      <c r="E104" s="132">
        <v>3</v>
      </c>
      <c r="F104" s="132">
        <v>0</v>
      </c>
      <c r="G104" s="116">
        <f t="shared" si="11"/>
        <v>-3</v>
      </c>
    </row>
    <row r="105" spans="1:7" ht="38.4" customHeight="1" x14ac:dyDescent="0.25">
      <c r="A105" s="419" t="s">
        <v>31</v>
      </c>
      <c r="B105" s="420"/>
      <c r="C105" s="420"/>
      <c r="D105" s="420"/>
      <c r="E105" s="420"/>
      <c r="F105" s="420"/>
      <c r="G105" s="421"/>
    </row>
    <row r="106" spans="1:7" ht="15.6" x14ac:dyDescent="0.25">
      <c r="A106" s="160" t="s">
        <v>99</v>
      </c>
      <c r="B106" s="132">
        <v>337</v>
      </c>
      <c r="C106" s="132">
        <v>277</v>
      </c>
      <c r="D106" s="87">
        <f>C106-B106</f>
        <v>-60</v>
      </c>
      <c r="E106" s="132">
        <v>44</v>
      </c>
      <c r="F106" s="132">
        <v>20</v>
      </c>
      <c r="G106" s="116">
        <f>F106-E106</f>
        <v>-24</v>
      </c>
    </row>
    <row r="107" spans="1:7" ht="15.6" x14ac:dyDescent="0.25">
      <c r="A107" s="160" t="s">
        <v>291</v>
      </c>
      <c r="B107" s="132">
        <v>250</v>
      </c>
      <c r="C107" s="132">
        <v>241</v>
      </c>
      <c r="D107" s="87">
        <f t="shared" ref="D107:D120" si="12">C107-B107</f>
        <v>-9</v>
      </c>
      <c r="E107" s="132">
        <v>40</v>
      </c>
      <c r="F107" s="132">
        <v>45</v>
      </c>
      <c r="G107" s="116">
        <f t="shared" ref="G107:G120" si="13">F107-E107</f>
        <v>5</v>
      </c>
    </row>
    <row r="108" spans="1:7" ht="15.6" x14ac:dyDescent="0.25">
      <c r="A108" s="160" t="s">
        <v>96</v>
      </c>
      <c r="B108" s="132">
        <v>237</v>
      </c>
      <c r="C108" s="132">
        <v>125</v>
      </c>
      <c r="D108" s="87">
        <f t="shared" si="12"/>
        <v>-112</v>
      </c>
      <c r="E108" s="132">
        <v>69</v>
      </c>
      <c r="F108" s="132">
        <v>16</v>
      </c>
      <c r="G108" s="116">
        <f t="shared" si="13"/>
        <v>-53</v>
      </c>
    </row>
    <row r="109" spans="1:7" ht="15.6" x14ac:dyDescent="0.25">
      <c r="A109" s="160" t="s">
        <v>305</v>
      </c>
      <c r="B109" s="132">
        <v>139</v>
      </c>
      <c r="C109" s="132">
        <v>74</v>
      </c>
      <c r="D109" s="87">
        <f t="shared" si="12"/>
        <v>-65</v>
      </c>
      <c r="E109" s="132">
        <v>37</v>
      </c>
      <c r="F109" s="132">
        <v>8</v>
      </c>
      <c r="G109" s="116">
        <f t="shared" si="13"/>
        <v>-29</v>
      </c>
    </row>
    <row r="110" spans="1:7" ht="26.4" x14ac:dyDescent="0.25">
      <c r="A110" s="160" t="s">
        <v>189</v>
      </c>
      <c r="B110" s="132">
        <v>133</v>
      </c>
      <c r="C110" s="132">
        <v>119</v>
      </c>
      <c r="D110" s="87">
        <f t="shared" si="12"/>
        <v>-14</v>
      </c>
      <c r="E110" s="132">
        <v>11</v>
      </c>
      <c r="F110" s="132">
        <v>2</v>
      </c>
      <c r="G110" s="116">
        <f t="shared" si="13"/>
        <v>-9</v>
      </c>
    </row>
    <row r="111" spans="1:7" ht="26.25" customHeight="1" x14ac:dyDescent="0.25">
      <c r="A111" s="160" t="s">
        <v>121</v>
      </c>
      <c r="B111" s="132">
        <v>123</v>
      </c>
      <c r="C111" s="132">
        <v>55</v>
      </c>
      <c r="D111" s="87">
        <f t="shared" si="12"/>
        <v>-68</v>
      </c>
      <c r="E111" s="132">
        <v>37</v>
      </c>
      <c r="F111" s="132">
        <v>6</v>
      </c>
      <c r="G111" s="116">
        <f t="shared" si="13"/>
        <v>-31</v>
      </c>
    </row>
    <row r="112" spans="1:7" ht="26.4" x14ac:dyDescent="0.25">
      <c r="A112" s="160" t="s">
        <v>304</v>
      </c>
      <c r="B112" s="132">
        <v>121</v>
      </c>
      <c r="C112" s="132">
        <v>73</v>
      </c>
      <c r="D112" s="87">
        <f t="shared" si="12"/>
        <v>-48</v>
      </c>
      <c r="E112" s="132">
        <v>30</v>
      </c>
      <c r="F112" s="132">
        <v>18</v>
      </c>
      <c r="G112" s="116">
        <f t="shared" si="13"/>
        <v>-12</v>
      </c>
    </row>
    <row r="113" spans="1:7" ht="26.4" x14ac:dyDescent="0.25">
      <c r="A113" s="160" t="s">
        <v>104</v>
      </c>
      <c r="B113" s="132">
        <v>109</v>
      </c>
      <c r="C113" s="132">
        <v>153</v>
      </c>
      <c r="D113" s="87">
        <f t="shared" si="12"/>
        <v>44</v>
      </c>
      <c r="E113" s="132">
        <v>22</v>
      </c>
      <c r="F113" s="132">
        <v>40</v>
      </c>
      <c r="G113" s="116">
        <f t="shared" si="13"/>
        <v>18</v>
      </c>
    </row>
    <row r="114" spans="1:7" ht="26.4" x14ac:dyDescent="0.25">
      <c r="A114" s="160" t="s">
        <v>117</v>
      </c>
      <c r="B114" s="132">
        <v>107</v>
      </c>
      <c r="C114" s="132">
        <v>70</v>
      </c>
      <c r="D114" s="87">
        <f t="shared" si="12"/>
        <v>-37</v>
      </c>
      <c r="E114" s="132">
        <v>40</v>
      </c>
      <c r="F114" s="132">
        <v>7</v>
      </c>
      <c r="G114" s="116">
        <f t="shared" si="13"/>
        <v>-33</v>
      </c>
    </row>
    <row r="115" spans="1:7" ht="15.6" x14ac:dyDescent="0.25">
      <c r="A115" s="160" t="s">
        <v>158</v>
      </c>
      <c r="B115" s="132">
        <v>104</v>
      </c>
      <c r="C115" s="132">
        <v>56</v>
      </c>
      <c r="D115" s="87">
        <f t="shared" si="12"/>
        <v>-48</v>
      </c>
      <c r="E115" s="132">
        <v>30</v>
      </c>
      <c r="F115" s="132">
        <v>10</v>
      </c>
      <c r="G115" s="116">
        <f t="shared" si="13"/>
        <v>-20</v>
      </c>
    </row>
    <row r="116" spans="1:7" ht="15.6" x14ac:dyDescent="0.25">
      <c r="A116" s="160" t="s">
        <v>293</v>
      </c>
      <c r="B116" s="132">
        <v>88</v>
      </c>
      <c r="C116" s="132">
        <v>61</v>
      </c>
      <c r="D116" s="87">
        <f t="shared" si="12"/>
        <v>-27</v>
      </c>
      <c r="E116" s="132">
        <v>16</v>
      </c>
      <c r="F116" s="132">
        <v>7</v>
      </c>
      <c r="G116" s="116">
        <f t="shared" si="13"/>
        <v>-9</v>
      </c>
    </row>
    <row r="117" spans="1:7" ht="15.6" x14ac:dyDescent="0.25">
      <c r="A117" s="160" t="s">
        <v>306</v>
      </c>
      <c r="B117" s="132">
        <v>76</v>
      </c>
      <c r="C117" s="132">
        <v>15</v>
      </c>
      <c r="D117" s="87">
        <f t="shared" si="12"/>
        <v>-61</v>
      </c>
      <c r="E117" s="132">
        <v>24</v>
      </c>
      <c r="F117" s="132">
        <v>2</v>
      </c>
      <c r="G117" s="116">
        <f t="shared" si="13"/>
        <v>-22</v>
      </c>
    </row>
    <row r="118" spans="1:7" ht="15.6" x14ac:dyDescent="0.25">
      <c r="A118" s="160" t="s">
        <v>159</v>
      </c>
      <c r="B118" s="132">
        <v>72</v>
      </c>
      <c r="C118" s="132">
        <v>40</v>
      </c>
      <c r="D118" s="87">
        <f t="shared" si="12"/>
        <v>-32</v>
      </c>
      <c r="E118" s="132">
        <v>14</v>
      </c>
      <c r="F118" s="132">
        <v>5</v>
      </c>
      <c r="G118" s="116">
        <f t="shared" si="13"/>
        <v>-9</v>
      </c>
    </row>
    <row r="119" spans="1:7" ht="30.75" customHeight="1" x14ac:dyDescent="0.25">
      <c r="A119" s="160" t="s">
        <v>332</v>
      </c>
      <c r="B119" s="132">
        <v>68</v>
      </c>
      <c r="C119" s="132">
        <v>73</v>
      </c>
      <c r="D119" s="87">
        <f t="shared" si="12"/>
        <v>5</v>
      </c>
      <c r="E119" s="132">
        <v>22</v>
      </c>
      <c r="F119" s="132">
        <v>17</v>
      </c>
      <c r="G119" s="116">
        <f t="shared" si="13"/>
        <v>-5</v>
      </c>
    </row>
    <row r="120" spans="1:7" ht="26.4" x14ac:dyDescent="0.25">
      <c r="A120" s="160" t="s">
        <v>200</v>
      </c>
      <c r="B120" s="132">
        <v>63</v>
      </c>
      <c r="C120" s="132">
        <v>71</v>
      </c>
      <c r="D120" s="87">
        <f t="shared" si="12"/>
        <v>8</v>
      </c>
      <c r="E120" s="132">
        <v>23</v>
      </c>
      <c r="F120" s="132">
        <v>21</v>
      </c>
      <c r="G120" s="116">
        <f t="shared" si="13"/>
        <v>-2</v>
      </c>
    </row>
    <row r="121" spans="1:7" ht="38.4" customHeight="1" x14ac:dyDescent="0.25">
      <c r="A121" s="419" t="s">
        <v>160</v>
      </c>
      <c r="B121" s="420"/>
      <c r="C121" s="420"/>
      <c r="D121" s="420"/>
      <c r="E121" s="420"/>
      <c r="F121" s="420"/>
      <c r="G121" s="421"/>
    </row>
    <row r="122" spans="1:7" ht="15.6" x14ac:dyDescent="0.25">
      <c r="A122" s="160" t="s">
        <v>86</v>
      </c>
      <c r="B122" s="132">
        <v>2096</v>
      </c>
      <c r="C122" s="132">
        <v>1628</v>
      </c>
      <c r="D122" s="87">
        <f>C122-B122</f>
        <v>-468</v>
      </c>
      <c r="E122" s="132">
        <v>266</v>
      </c>
      <c r="F122" s="132">
        <v>96</v>
      </c>
      <c r="G122" s="116">
        <f>F122-E122</f>
        <v>-170</v>
      </c>
    </row>
    <row r="123" spans="1:7" ht="39.6" x14ac:dyDescent="0.25">
      <c r="A123" s="160" t="s">
        <v>327</v>
      </c>
      <c r="B123" s="132">
        <v>2061</v>
      </c>
      <c r="C123" s="132">
        <v>1987</v>
      </c>
      <c r="D123" s="87">
        <f t="shared" ref="D123:D136" si="14">C123-B123</f>
        <v>-74</v>
      </c>
      <c r="E123" s="132">
        <v>79</v>
      </c>
      <c r="F123" s="132">
        <v>6</v>
      </c>
      <c r="G123" s="116">
        <f t="shared" ref="G123:G136" si="15">F123-E123</f>
        <v>-73</v>
      </c>
    </row>
    <row r="124" spans="1:7" ht="15.6" x14ac:dyDescent="0.25">
      <c r="A124" s="160" t="s">
        <v>97</v>
      </c>
      <c r="B124" s="132">
        <v>1032</v>
      </c>
      <c r="C124" s="132">
        <v>857</v>
      </c>
      <c r="D124" s="87">
        <f t="shared" si="14"/>
        <v>-175</v>
      </c>
      <c r="E124" s="132">
        <v>46</v>
      </c>
      <c r="F124" s="132">
        <v>24</v>
      </c>
      <c r="G124" s="116">
        <f t="shared" si="15"/>
        <v>-22</v>
      </c>
    </row>
    <row r="125" spans="1:7" ht="15.6" x14ac:dyDescent="0.25">
      <c r="A125" s="160" t="s">
        <v>92</v>
      </c>
      <c r="B125" s="132">
        <v>527</v>
      </c>
      <c r="C125" s="132">
        <v>431</v>
      </c>
      <c r="D125" s="87">
        <f t="shared" si="14"/>
        <v>-96</v>
      </c>
      <c r="E125" s="132">
        <v>114</v>
      </c>
      <c r="F125" s="132">
        <v>68</v>
      </c>
      <c r="G125" s="116">
        <f t="shared" si="15"/>
        <v>-46</v>
      </c>
    </row>
    <row r="126" spans="1:7" ht="15.6" x14ac:dyDescent="0.25">
      <c r="A126" s="160" t="s">
        <v>89</v>
      </c>
      <c r="B126" s="132">
        <v>229</v>
      </c>
      <c r="C126" s="132">
        <v>172</v>
      </c>
      <c r="D126" s="87">
        <f t="shared" si="14"/>
        <v>-57</v>
      </c>
      <c r="E126" s="132">
        <v>45</v>
      </c>
      <c r="F126" s="132">
        <v>32</v>
      </c>
      <c r="G126" s="116">
        <f t="shared" si="15"/>
        <v>-13</v>
      </c>
    </row>
    <row r="127" spans="1:7" ht="15.6" x14ac:dyDescent="0.25">
      <c r="A127" s="160" t="s">
        <v>115</v>
      </c>
      <c r="B127" s="132">
        <v>217</v>
      </c>
      <c r="C127" s="132">
        <v>63</v>
      </c>
      <c r="D127" s="87">
        <f t="shared" si="14"/>
        <v>-154</v>
      </c>
      <c r="E127" s="132">
        <v>51</v>
      </c>
      <c r="F127" s="132">
        <v>2</v>
      </c>
      <c r="G127" s="116">
        <f t="shared" si="15"/>
        <v>-49</v>
      </c>
    </row>
    <row r="128" spans="1:7" ht="15.6" x14ac:dyDescent="0.25">
      <c r="A128" s="160" t="s">
        <v>190</v>
      </c>
      <c r="B128" s="132">
        <v>127</v>
      </c>
      <c r="C128" s="132">
        <v>88</v>
      </c>
      <c r="D128" s="87">
        <f t="shared" si="14"/>
        <v>-39</v>
      </c>
      <c r="E128" s="132">
        <v>19</v>
      </c>
      <c r="F128" s="132">
        <v>8</v>
      </c>
      <c r="G128" s="116">
        <f t="shared" si="15"/>
        <v>-11</v>
      </c>
    </row>
    <row r="129" spans="1:7" ht="15.6" x14ac:dyDescent="0.25">
      <c r="A129" s="160" t="s">
        <v>290</v>
      </c>
      <c r="B129" s="132">
        <v>103</v>
      </c>
      <c r="C129" s="132">
        <v>81</v>
      </c>
      <c r="D129" s="87">
        <f t="shared" si="14"/>
        <v>-22</v>
      </c>
      <c r="E129" s="132">
        <v>17</v>
      </c>
      <c r="F129" s="132">
        <v>1</v>
      </c>
      <c r="G129" s="116">
        <f t="shared" si="15"/>
        <v>-16</v>
      </c>
    </row>
    <row r="130" spans="1:7" ht="15.6" x14ac:dyDescent="0.25">
      <c r="A130" s="160" t="s">
        <v>161</v>
      </c>
      <c r="B130" s="132">
        <v>90</v>
      </c>
      <c r="C130" s="132">
        <v>76</v>
      </c>
      <c r="D130" s="87">
        <f t="shared" si="14"/>
        <v>-14</v>
      </c>
      <c r="E130" s="132">
        <v>17</v>
      </c>
      <c r="F130" s="132">
        <v>13</v>
      </c>
      <c r="G130" s="116">
        <f t="shared" si="15"/>
        <v>-4</v>
      </c>
    </row>
    <row r="131" spans="1:7" ht="39.6" x14ac:dyDescent="0.25">
      <c r="A131" s="160" t="s">
        <v>283</v>
      </c>
      <c r="B131" s="132">
        <v>78</v>
      </c>
      <c r="C131" s="132">
        <v>50</v>
      </c>
      <c r="D131" s="87">
        <f t="shared" si="14"/>
        <v>-28</v>
      </c>
      <c r="E131" s="132">
        <v>20</v>
      </c>
      <c r="F131" s="132">
        <v>1</v>
      </c>
      <c r="G131" s="116">
        <f t="shared" si="15"/>
        <v>-19</v>
      </c>
    </row>
    <row r="132" spans="1:7" ht="15.6" x14ac:dyDescent="0.25">
      <c r="A132" s="160" t="s">
        <v>162</v>
      </c>
      <c r="B132" s="132">
        <v>57</v>
      </c>
      <c r="C132" s="132">
        <v>42</v>
      </c>
      <c r="D132" s="87">
        <f t="shared" si="14"/>
        <v>-15</v>
      </c>
      <c r="E132" s="132">
        <v>6</v>
      </c>
      <c r="F132" s="132">
        <v>4</v>
      </c>
      <c r="G132" s="116">
        <f t="shared" si="15"/>
        <v>-2</v>
      </c>
    </row>
    <row r="133" spans="1:7" ht="26.4" x14ac:dyDescent="0.25">
      <c r="A133" s="160" t="s">
        <v>407</v>
      </c>
      <c r="B133" s="132">
        <v>43</v>
      </c>
      <c r="C133" s="132">
        <v>0</v>
      </c>
      <c r="D133" s="87">
        <f t="shared" si="14"/>
        <v>-43</v>
      </c>
      <c r="E133" s="132">
        <v>26</v>
      </c>
      <c r="F133" s="132">
        <v>0</v>
      </c>
      <c r="G133" s="116">
        <f t="shared" si="15"/>
        <v>-26</v>
      </c>
    </row>
    <row r="134" spans="1:7" ht="15.6" x14ac:dyDescent="0.25">
      <c r="A134" s="160" t="s">
        <v>191</v>
      </c>
      <c r="B134" s="132">
        <v>42</v>
      </c>
      <c r="C134" s="132">
        <v>28</v>
      </c>
      <c r="D134" s="87">
        <f t="shared" si="14"/>
        <v>-14</v>
      </c>
      <c r="E134" s="132">
        <v>9</v>
      </c>
      <c r="F134" s="132">
        <v>0</v>
      </c>
      <c r="G134" s="116">
        <f t="shared" si="15"/>
        <v>-9</v>
      </c>
    </row>
    <row r="135" spans="1:7" ht="15.6" x14ac:dyDescent="0.25">
      <c r="A135" s="160" t="s">
        <v>391</v>
      </c>
      <c r="B135" s="132">
        <v>40</v>
      </c>
      <c r="C135" s="132">
        <v>33</v>
      </c>
      <c r="D135" s="87">
        <f t="shared" si="14"/>
        <v>-7</v>
      </c>
      <c r="E135" s="132">
        <v>21</v>
      </c>
      <c r="F135" s="132">
        <v>3</v>
      </c>
      <c r="G135" s="116">
        <f t="shared" si="15"/>
        <v>-18</v>
      </c>
    </row>
    <row r="136" spans="1:7" ht="15.6" x14ac:dyDescent="0.25">
      <c r="A136" s="160" t="s">
        <v>401</v>
      </c>
      <c r="B136" s="132">
        <v>33</v>
      </c>
      <c r="C136" s="132">
        <v>29</v>
      </c>
      <c r="D136" s="87">
        <f t="shared" si="14"/>
        <v>-4</v>
      </c>
      <c r="E136" s="132">
        <v>5</v>
      </c>
      <c r="F136" s="132">
        <v>1</v>
      </c>
      <c r="G136" s="116">
        <f t="shared" si="15"/>
        <v>-4</v>
      </c>
    </row>
    <row r="137" spans="1:7" ht="38.4" customHeight="1" x14ac:dyDescent="0.25">
      <c r="A137" s="419" t="s">
        <v>164</v>
      </c>
      <c r="B137" s="420"/>
      <c r="C137" s="420"/>
      <c r="D137" s="420"/>
      <c r="E137" s="420"/>
      <c r="F137" s="420"/>
      <c r="G137" s="421"/>
    </row>
    <row r="138" spans="1:7" ht="21" customHeight="1" x14ac:dyDescent="0.25">
      <c r="A138" s="160" t="s">
        <v>87</v>
      </c>
      <c r="B138" s="132">
        <v>2862</v>
      </c>
      <c r="C138" s="132">
        <v>1682</v>
      </c>
      <c r="D138" s="87">
        <f>C138-B138</f>
        <v>-1180</v>
      </c>
      <c r="E138" s="132">
        <v>595</v>
      </c>
      <c r="F138" s="132">
        <v>43</v>
      </c>
      <c r="G138" s="116">
        <f>F138-E138</f>
        <v>-552</v>
      </c>
    </row>
    <row r="139" spans="1:7" ht="15.6" x14ac:dyDescent="0.25">
      <c r="A139" s="160" t="s">
        <v>91</v>
      </c>
      <c r="B139" s="132">
        <v>940</v>
      </c>
      <c r="C139" s="132">
        <v>350</v>
      </c>
      <c r="D139" s="87">
        <f t="shared" ref="D139:D152" si="16">C139-B139</f>
        <v>-590</v>
      </c>
      <c r="E139" s="132">
        <v>375</v>
      </c>
      <c r="F139" s="132">
        <v>16</v>
      </c>
      <c r="G139" s="116">
        <f t="shared" ref="G139:G152" si="17">F139-E139</f>
        <v>-359</v>
      </c>
    </row>
    <row r="140" spans="1:7" ht="21" customHeight="1" x14ac:dyDescent="0.25">
      <c r="A140" s="160" t="s">
        <v>100</v>
      </c>
      <c r="B140" s="132">
        <v>499</v>
      </c>
      <c r="C140" s="132">
        <v>197</v>
      </c>
      <c r="D140" s="87">
        <f t="shared" si="16"/>
        <v>-302</v>
      </c>
      <c r="E140" s="132">
        <v>178</v>
      </c>
      <c r="F140" s="132">
        <v>7</v>
      </c>
      <c r="G140" s="116">
        <f t="shared" si="17"/>
        <v>-171</v>
      </c>
    </row>
    <row r="141" spans="1:7" ht="21" customHeight="1" x14ac:dyDescent="0.25">
      <c r="A141" s="160" t="s">
        <v>98</v>
      </c>
      <c r="B141" s="132">
        <v>367</v>
      </c>
      <c r="C141" s="132">
        <v>220</v>
      </c>
      <c r="D141" s="87">
        <f t="shared" si="16"/>
        <v>-147</v>
      </c>
      <c r="E141" s="132">
        <v>55</v>
      </c>
      <c r="F141" s="132">
        <v>25</v>
      </c>
      <c r="G141" s="116">
        <f t="shared" si="17"/>
        <v>-30</v>
      </c>
    </row>
    <row r="142" spans="1:7" ht="21" customHeight="1" x14ac:dyDescent="0.25">
      <c r="A142" s="160" t="s">
        <v>103</v>
      </c>
      <c r="B142" s="132">
        <v>274</v>
      </c>
      <c r="C142" s="132">
        <v>127</v>
      </c>
      <c r="D142" s="87">
        <f t="shared" si="16"/>
        <v>-147</v>
      </c>
      <c r="E142" s="132">
        <v>84</v>
      </c>
      <c r="F142" s="132">
        <v>34</v>
      </c>
      <c r="G142" s="116">
        <f t="shared" si="17"/>
        <v>-50</v>
      </c>
    </row>
    <row r="143" spans="1:7" ht="21" customHeight="1" x14ac:dyDescent="0.25">
      <c r="A143" s="160" t="s">
        <v>119</v>
      </c>
      <c r="B143" s="132">
        <v>242</v>
      </c>
      <c r="C143" s="132">
        <v>155</v>
      </c>
      <c r="D143" s="87">
        <f t="shared" si="16"/>
        <v>-87</v>
      </c>
      <c r="E143" s="132">
        <v>70</v>
      </c>
      <c r="F143" s="132">
        <v>2</v>
      </c>
      <c r="G143" s="116">
        <f t="shared" si="17"/>
        <v>-68</v>
      </c>
    </row>
    <row r="144" spans="1:7" ht="21" customHeight="1" x14ac:dyDescent="0.25">
      <c r="A144" s="160" t="s">
        <v>107</v>
      </c>
      <c r="B144" s="132">
        <v>222</v>
      </c>
      <c r="C144" s="132">
        <v>102</v>
      </c>
      <c r="D144" s="87">
        <f t="shared" si="16"/>
        <v>-120</v>
      </c>
      <c r="E144" s="132">
        <v>60</v>
      </c>
      <c r="F144" s="132">
        <v>8</v>
      </c>
      <c r="G144" s="116">
        <f t="shared" si="17"/>
        <v>-52</v>
      </c>
    </row>
    <row r="145" spans="1:7" ht="21" customHeight="1" x14ac:dyDescent="0.25">
      <c r="A145" s="160" t="s">
        <v>102</v>
      </c>
      <c r="B145" s="132">
        <v>216</v>
      </c>
      <c r="C145" s="132">
        <v>146</v>
      </c>
      <c r="D145" s="87">
        <f t="shared" si="16"/>
        <v>-70</v>
      </c>
      <c r="E145" s="132">
        <v>70</v>
      </c>
      <c r="F145" s="132">
        <v>17</v>
      </c>
      <c r="G145" s="116">
        <f t="shared" si="17"/>
        <v>-53</v>
      </c>
    </row>
    <row r="146" spans="1:7" ht="21" customHeight="1" x14ac:dyDescent="0.25">
      <c r="A146" s="160" t="s">
        <v>122</v>
      </c>
      <c r="B146" s="132">
        <v>173</v>
      </c>
      <c r="C146" s="132">
        <v>49</v>
      </c>
      <c r="D146" s="87">
        <f t="shared" si="16"/>
        <v>-124</v>
      </c>
      <c r="E146" s="132">
        <v>46</v>
      </c>
      <c r="F146" s="132">
        <v>9</v>
      </c>
      <c r="G146" s="116">
        <f t="shared" si="17"/>
        <v>-37</v>
      </c>
    </row>
    <row r="147" spans="1:7" ht="15.6" x14ac:dyDescent="0.25">
      <c r="A147" s="160" t="s">
        <v>353</v>
      </c>
      <c r="B147" s="132">
        <v>142</v>
      </c>
      <c r="C147" s="132">
        <v>0</v>
      </c>
      <c r="D147" s="87">
        <f t="shared" si="16"/>
        <v>-142</v>
      </c>
      <c r="E147" s="132">
        <v>60</v>
      </c>
      <c r="F147" s="132">
        <v>0</v>
      </c>
      <c r="G147" s="116">
        <f t="shared" si="17"/>
        <v>-60</v>
      </c>
    </row>
    <row r="148" spans="1:7" ht="15.6" x14ac:dyDescent="0.25">
      <c r="A148" s="160" t="s">
        <v>192</v>
      </c>
      <c r="B148" s="132">
        <v>136</v>
      </c>
      <c r="C148" s="132">
        <v>82</v>
      </c>
      <c r="D148" s="87">
        <f t="shared" si="16"/>
        <v>-54</v>
      </c>
      <c r="E148" s="132">
        <v>20</v>
      </c>
      <c r="F148" s="132">
        <v>2</v>
      </c>
      <c r="G148" s="116">
        <f t="shared" si="17"/>
        <v>-18</v>
      </c>
    </row>
    <row r="149" spans="1:7" ht="21" customHeight="1" x14ac:dyDescent="0.25">
      <c r="A149" s="160" t="s">
        <v>113</v>
      </c>
      <c r="B149" s="132">
        <v>134</v>
      </c>
      <c r="C149" s="132">
        <v>60</v>
      </c>
      <c r="D149" s="87">
        <f t="shared" si="16"/>
        <v>-74</v>
      </c>
      <c r="E149" s="132">
        <v>38</v>
      </c>
      <c r="F149" s="132">
        <v>2</v>
      </c>
      <c r="G149" s="116">
        <f t="shared" si="17"/>
        <v>-36</v>
      </c>
    </row>
    <row r="150" spans="1:7" ht="21" customHeight="1" x14ac:dyDescent="0.25">
      <c r="A150" s="160" t="s">
        <v>202</v>
      </c>
      <c r="B150" s="132">
        <v>103</v>
      </c>
      <c r="C150" s="132">
        <v>36</v>
      </c>
      <c r="D150" s="87">
        <f t="shared" si="16"/>
        <v>-67</v>
      </c>
      <c r="E150" s="132">
        <v>32</v>
      </c>
      <c r="F150" s="132">
        <v>5</v>
      </c>
      <c r="G150" s="116">
        <f t="shared" si="17"/>
        <v>-27</v>
      </c>
    </row>
    <row r="151" spans="1:7" ht="21" customHeight="1" x14ac:dyDescent="0.25">
      <c r="A151" s="160" t="s">
        <v>118</v>
      </c>
      <c r="B151" s="132">
        <v>83</v>
      </c>
      <c r="C151" s="132">
        <v>44</v>
      </c>
      <c r="D151" s="87">
        <f t="shared" si="16"/>
        <v>-39</v>
      </c>
      <c r="E151" s="132">
        <v>33</v>
      </c>
      <c r="F151" s="132">
        <v>3</v>
      </c>
      <c r="G151" s="116">
        <f t="shared" si="17"/>
        <v>-30</v>
      </c>
    </row>
    <row r="152" spans="1:7" ht="21" customHeight="1" x14ac:dyDescent="0.25">
      <c r="A152" s="160" t="s">
        <v>193</v>
      </c>
      <c r="B152" s="132">
        <v>52</v>
      </c>
      <c r="C152" s="132">
        <v>16</v>
      </c>
      <c r="D152" s="87">
        <f t="shared" si="16"/>
        <v>-36</v>
      </c>
      <c r="E152" s="132">
        <v>9</v>
      </c>
      <c r="F152" s="132">
        <v>0</v>
      </c>
      <c r="G152" s="116">
        <f t="shared" si="17"/>
        <v>-9</v>
      </c>
    </row>
    <row r="153" spans="1:7" ht="15.6" x14ac:dyDescent="0.3">
      <c r="A153" s="49"/>
      <c r="B153" s="61"/>
      <c r="C153" s="61"/>
      <c r="D153" s="62"/>
      <c r="E153" s="61"/>
      <c r="F153" s="61"/>
      <c r="G153" s="62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9"/>
  <sheetViews>
    <sheetView view="pageBreakPreview" topLeftCell="B1" zoomScale="80" zoomScaleNormal="55" zoomScaleSheetLayoutView="80" workbookViewId="0">
      <selection activeCell="E28" sqref="E28"/>
    </sheetView>
  </sheetViews>
  <sheetFormatPr defaultRowHeight="18" x14ac:dyDescent="0.35"/>
  <cols>
    <col min="1" max="1" width="1.33203125" style="297" hidden="1" customWidth="1"/>
    <col min="2" max="2" width="86.44140625" style="297" customWidth="1"/>
    <col min="3" max="3" width="13.109375" style="297" customWidth="1"/>
    <col min="4" max="4" width="12.44140625" style="297" customWidth="1"/>
    <col min="5" max="6" width="11.6640625" style="297" customWidth="1"/>
    <col min="7" max="7" width="8.88671875" style="297"/>
    <col min="8" max="10" width="9.109375" style="297" customWidth="1"/>
    <col min="11" max="256" width="8.88671875" style="297"/>
    <col min="257" max="257" width="0" style="297" hidden="1" customWidth="1"/>
    <col min="258" max="258" width="87.33203125" style="297" customWidth="1"/>
    <col min="259" max="262" width="11.6640625" style="297" customWidth="1"/>
    <col min="263" max="263" width="8.88671875" style="297"/>
    <col min="264" max="266" width="9.109375" style="297" customWidth="1"/>
    <col min="267" max="512" width="8.88671875" style="297"/>
    <col min="513" max="513" width="0" style="297" hidden="1" customWidth="1"/>
    <col min="514" max="514" width="87.33203125" style="297" customWidth="1"/>
    <col min="515" max="518" width="11.6640625" style="297" customWidth="1"/>
    <col min="519" max="519" width="8.88671875" style="297"/>
    <col min="520" max="522" width="9.109375" style="297" customWidth="1"/>
    <col min="523" max="768" width="8.88671875" style="297"/>
    <col min="769" max="769" width="0" style="297" hidden="1" customWidth="1"/>
    <col min="770" max="770" width="87.33203125" style="297" customWidth="1"/>
    <col min="771" max="774" width="11.6640625" style="297" customWidth="1"/>
    <col min="775" max="775" width="8.88671875" style="297"/>
    <col min="776" max="778" width="9.109375" style="297" customWidth="1"/>
    <col min="779" max="1024" width="8.88671875" style="297"/>
    <col min="1025" max="1025" width="0" style="297" hidden="1" customWidth="1"/>
    <col min="1026" max="1026" width="87.33203125" style="297" customWidth="1"/>
    <col min="1027" max="1030" width="11.6640625" style="297" customWidth="1"/>
    <col min="1031" max="1031" width="8.88671875" style="297"/>
    <col min="1032" max="1034" width="9.109375" style="297" customWidth="1"/>
    <col min="1035" max="1280" width="8.88671875" style="297"/>
    <col min="1281" max="1281" width="0" style="297" hidden="1" customWidth="1"/>
    <col min="1282" max="1282" width="87.33203125" style="297" customWidth="1"/>
    <col min="1283" max="1286" width="11.6640625" style="297" customWidth="1"/>
    <col min="1287" max="1287" width="8.88671875" style="297"/>
    <col min="1288" max="1290" width="9.109375" style="297" customWidth="1"/>
    <col min="1291" max="1536" width="8.88671875" style="297"/>
    <col min="1537" max="1537" width="0" style="297" hidden="1" customWidth="1"/>
    <col min="1538" max="1538" width="87.33203125" style="297" customWidth="1"/>
    <col min="1539" max="1542" width="11.6640625" style="297" customWidth="1"/>
    <col min="1543" max="1543" width="8.88671875" style="297"/>
    <col min="1544" max="1546" width="9.109375" style="297" customWidth="1"/>
    <col min="1547" max="1792" width="8.88671875" style="297"/>
    <col min="1793" max="1793" width="0" style="297" hidden="1" customWidth="1"/>
    <col min="1794" max="1794" width="87.33203125" style="297" customWidth="1"/>
    <col min="1795" max="1798" width="11.6640625" style="297" customWidth="1"/>
    <col min="1799" max="1799" width="8.88671875" style="297"/>
    <col min="1800" max="1802" width="9.109375" style="297" customWidth="1"/>
    <col min="1803" max="2048" width="8.88671875" style="297"/>
    <col min="2049" max="2049" width="0" style="297" hidden="1" customWidth="1"/>
    <col min="2050" max="2050" width="87.33203125" style="297" customWidth="1"/>
    <col min="2051" max="2054" width="11.6640625" style="297" customWidth="1"/>
    <col min="2055" max="2055" width="8.88671875" style="297"/>
    <col min="2056" max="2058" width="9.109375" style="297" customWidth="1"/>
    <col min="2059" max="2304" width="8.88671875" style="297"/>
    <col min="2305" max="2305" width="0" style="297" hidden="1" customWidth="1"/>
    <col min="2306" max="2306" width="87.33203125" style="297" customWidth="1"/>
    <col min="2307" max="2310" width="11.6640625" style="297" customWidth="1"/>
    <col min="2311" max="2311" width="8.88671875" style="297"/>
    <col min="2312" max="2314" width="9.109375" style="297" customWidth="1"/>
    <col min="2315" max="2560" width="8.88671875" style="297"/>
    <col min="2561" max="2561" width="0" style="297" hidden="1" customWidth="1"/>
    <col min="2562" max="2562" width="87.33203125" style="297" customWidth="1"/>
    <col min="2563" max="2566" width="11.6640625" style="297" customWidth="1"/>
    <col min="2567" max="2567" width="8.88671875" style="297"/>
    <col min="2568" max="2570" width="9.109375" style="297" customWidth="1"/>
    <col min="2571" max="2816" width="8.88671875" style="297"/>
    <col min="2817" max="2817" width="0" style="297" hidden="1" customWidth="1"/>
    <col min="2818" max="2818" width="87.33203125" style="297" customWidth="1"/>
    <col min="2819" max="2822" width="11.6640625" style="297" customWidth="1"/>
    <col min="2823" max="2823" width="8.88671875" style="297"/>
    <col min="2824" max="2826" width="9.109375" style="297" customWidth="1"/>
    <col min="2827" max="3072" width="8.88671875" style="297"/>
    <col min="3073" max="3073" width="0" style="297" hidden="1" customWidth="1"/>
    <col min="3074" max="3074" width="87.33203125" style="297" customWidth="1"/>
    <col min="3075" max="3078" width="11.6640625" style="297" customWidth="1"/>
    <col min="3079" max="3079" width="8.88671875" style="297"/>
    <col min="3080" max="3082" width="9.109375" style="297" customWidth="1"/>
    <col min="3083" max="3328" width="8.88671875" style="297"/>
    <col min="3329" max="3329" width="0" style="297" hidden="1" customWidth="1"/>
    <col min="3330" max="3330" width="87.33203125" style="297" customWidth="1"/>
    <col min="3331" max="3334" width="11.6640625" style="297" customWidth="1"/>
    <col min="3335" max="3335" width="8.88671875" style="297"/>
    <col min="3336" max="3338" width="9.109375" style="297" customWidth="1"/>
    <col min="3339" max="3584" width="8.88671875" style="297"/>
    <col min="3585" max="3585" width="0" style="297" hidden="1" customWidth="1"/>
    <col min="3586" max="3586" width="87.33203125" style="297" customWidth="1"/>
    <col min="3587" max="3590" width="11.6640625" style="297" customWidth="1"/>
    <col min="3591" max="3591" width="8.88671875" style="297"/>
    <col min="3592" max="3594" width="9.109375" style="297" customWidth="1"/>
    <col min="3595" max="3840" width="8.88671875" style="297"/>
    <col min="3841" max="3841" width="0" style="297" hidden="1" customWidth="1"/>
    <col min="3842" max="3842" width="87.33203125" style="297" customWidth="1"/>
    <col min="3843" max="3846" width="11.6640625" style="297" customWidth="1"/>
    <col min="3847" max="3847" width="8.88671875" style="297"/>
    <col min="3848" max="3850" width="9.109375" style="297" customWidth="1"/>
    <col min="3851" max="4096" width="8.88671875" style="297"/>
    <col min="4097" max="4097" width="0" style="297" hidden="1" customWidth="1"/>
    <col min="4098" max="4098" width="87.33203125" style="297" customWidth="1"/>
    <col min="4099" max="4102" width="11.6640625" style="297" customWidth="1"/>
    <col min="4103" max="4103" width="8.88671875" style="297"/>
    <col min="4104" max="4106" width="9.109375" style="297" customWidth="1"/>
    <col min="4107" max="4352" width="8.88671875" style="297"/>
    <col min="4353" max="4353" width="0" style="297" hidden="1" customWidth="1"/>
    <col min="4354" max="4354" width="87.33203125" style="297" customWidth="1"/>
    <col min="4355" max="4358" width="11.6640625" style="297" customWidth="1"/>
    <col min="4359" max="4359" width="8.88671875" style="297"/>
    <col min="4360" max="4362" width="9.109375" style="297" customWidth="1"/>
    <col min="4363" max="4608" width="8.88671875" style="297"/>
    <col min="4609" max="4609" width="0" style="297" hidden="1" customWidth="1"/>
    <col min="4610" max="4610" width="87.33203125" style="297" customWidth="1"/>
    <col min="4611" max="4614" width="11.6640625" style="297" customWidth="1"/>
    <col min="4615" max="4615" width="8.88671875" style="297"/>
    <col min="4616" max="4618" width="9.109375" style="297" customWidth="1"/>
    <col min="4619" max="4864" width="8.88671875" style="297"/>
    <col min="4865" max="4865" width="0" style="297" hidden="1" customWidth="1"/>
    <col min="4866" max="4866" width="87.33203125" style="297" customWidth="1"/>
    <col min="4867" max="4870" width="11.6640625" style="297" customWidth="1"/>
    <col min="4871" max="4871" width="8.88671875" style="297"/>
    <col min="4872" max="4874" width="9.109375" style="297" customWidth="1"/>
    <col min="4875" max="5120" width="8.88671875" style="297"/>
    <col min="5121" max="5121" width="0" style="297" hidden="1" customWidth="1"/>
    <col min="5122" max="5122" width="87.33203125" style="297" customWidth="1"/>
    <col min="5123" max="5126" width="11.6640625" style="297" customWidth="1"/>
    <col min="5127" max="5127" width="8.88671875" style="297"/>
    <col min="5128" max="5130" width="9.109375" style="297" customWidth="1"/>
    <col min="5131" max="5376" width="8.88671875" style="297"/>
    <col min="5377" max="5377" width="0" style="297" hidden="1" customWidth="1"/>
    <col min="5378" max="5378" width="87.33203125" style="297" customWidth="1"/>
    <col min="5379" max="5382" width="11.6640625" style="297" customWidth="1"/>
    <col min="5383" max="5383" width="8.88671875" style="297"/>
    <col min="5384" max="5386" width="9.109375" style="297" customWidth="1"/>
    <col min="5387" max="5632" width="8.88671875" style="297"/>
    <col min="5633" max="5633" width="0" style="297" hidden="1" customWidth="1"/>
    <col min="5634" max="5634" width="87.33203125" style="297" customWidth="1"/>
    <col min="5635" max="5638" width="11.6640625" style="297" customWidth="1"/>
    <col min="5639" max="5639" width="8.88671875" style="297"/>
    <col min="5640" max="5642" width="9.109375" style="297" customWidth="1"/>
    <col min="5643" max="5888" width="8.88671875" style="297"/>
    <col min="5889" max="5889" width="0" style="297" hidden="1" customWidth="1"/>
    <col min="5890" max="5890" width="87.33203125" style="297" customWidth="1"/>
    <col min="5891" max="5894" width="11.6640625" style="297" customWidth="1"/>
    <col min="5895" max="5895" width="8.88671875" style="297"/>
    <col min="5896" max="5898" width="9.109375" style="297" customWidth="1"/>
    <col min="5899" max="6144" width="8.88671875" style="297"/>
    <col min="6145" max="6145" width="0" style="297" hidden="1" customWidth="1"/>
    <col min="6146" max="6146" width="87.33203125" style="297" customWidth="1"/>
    <col min="6147" max="6150" width="11.6640625" style="297" customWidth="1"/>
    <col min="6151" max="6151" width="8.88671875" style="297"/>
    <col min="6152" max="6154" width="9.109375" style="297" customWidth="1"/>
    <col min="6155" max="6400" width="8.88671875" style="297"/>
    <col min="6401" max="6401" width="0" style="297" hidden="1" customWidth="1"/>
    <col min="6402" max="6402" width="87.33203125" style="297" customWidth="1"/>
    <col min="6403" max="6406" width="11.6640625" style="297" customWidth="1"/>
    <col min="6407" max="6407" width="8.88671875" style="297"/>
    <col min="6408" max="6410" width="9.109375" style="297" customWidth="1"/>
    <col min="6411" max="6656" width="8.88671875" style="297"/>
    <col min="6657" max="6657" width="0" style="297" hidden="1" customWidth="1"/>
    <col min="6658" max="6658" width="87.33203125" style="297" customWidth="1"/>
    <col min="6659" max="6662" width="11.6640625" style="297" customWidth="1"/>
    <col min="6663" max="6663" width="8.88671875" style="297"/>
    <col min="6664" max="6666" width="9.109375" style="297" customWidth="1"/>
    <col min="6667" max="6912" width="8.88671875" style="297"/>
    <col min="6913" max="6913" width="0" style="297" hidden="1" customWidth="1"/>
    <col min="6914" max="6914" width="87.33203125" style="297" customWidth="1"/>
    <col min="6915" max="6918" width="11.6640625" style="297" customWidth="1"/>
    <col min="6919" max="6919" width="8.88671875" style="297"/>
    <col min="6920" max="6922" width="9.109375" style="297" customWidth="1"/>
    <col min="6923" max="7168" width="8.88671875" style="297"/>
    <col min="7169" max="7169" width="0" style="297" hidden="1" customWidth="1"/>
    <col min="7170" max="7170" width="87.33203125" style="297" customWidth="1"/>
    <col min="7171" max="7174" width="11.6640625" style="297" customWidth="1"/>
    <col min="7175" max="7175" width="8.88671875" style="297"/>
    <col min="7176" max="7178" width="9.109375" style="297" customWidth="1"/>
    <col min="7179" max="7424" width="8.88671875" style="297"/>
    <col min="7425" max="7425" width="0" style="297" hidden="1" customWidth="1"/>
    <col min="7426" max="7426" width="87.33203125" style="297" customWidth="1"/>
    <col min="7427" max="7430" width="11.6640625" style="297" customWidth="1"/>
    <col min="7431" max="7431" width="8.88671875" style="297"/>
    <col min="7432" max="7434" width="9.109375" style="297" customWidth="1"/>
    <col min="7435" max="7680" width="8.88671875" style="297"/>
    <col min="7681" max="7681" width="0" style="297" hidden="1" customWidth="1"/>
    <col min="7682" max="7682" width="87.33203125" style="297" customWidth="1"/>
    <col min="7683" max="7686" width="11.6640625" style="297" customWidth="1"/>
    <col min="7687" max="7687" width="8.88671875" style="297"/>
    <col min="7688" max="7690" width="9.109375" style="297" customWidth="1"/>
    <col min="7691" max="7936" width="8.88671875" style="297"/>
    <col min="7937" max="7937" width="0" style="297" hidden="1" customWidth="1"/>
    <col min="7938" max="7938" width="87.33203125" style="297" customWidth="1"/>
    <col min="7939" max="7942" width="11.6640625" style="297" customWidth="1"/>
    <col min="7943" max="7943" width="8.88671875" style="297"/>
    <col min="7944" max="7946" width="9.109375" style="297" customWidth="1"/>
    <col min="7947" max="8192" width="8.88671875" style="297"/>
    <col min="8193" max="8193" width="0" style="297" hidden="1" customWidth="1"/>
    <col min="8194" max="8194" width="87.33203125" style="297" customWidth="1"/>
    <col min="8195" max="8198" width="11.6640625" style="297" customWidth="1"/>
    <col min="8199" max="8199" width="8.88671875" style="297"/>
    <col min="8200" max="8202" width="9.109375" style="297" customWidth="1"/>
    <col min="8203" max="8448" width="8.88671875" style="297"/>
    <col min="8449" max="8449" width="0" style="297" hidden="1" customWidth="1"/>
    <col min="8450" max="8450" width="87.33203125" style="297" customWidth="1"/>
    <col min="8451" max="8454" width="11.6640625" style="297" customWidth="1"/>
    <col min="8455" max="8455" width="8.88671875" style="297"/>
    <col min="8456" max="8458" width="9.109375" style="297" customWidth="1"/>
    <col min="8459" max="8704" width="8.88671875" style="297"/>
    <col min="8705" max="8705" width="0" style="297" hidden="1" customWidth="1"/>
    <col min="8706" max="8706" width="87.33203125" style="297" customWidth="1"/>
    <col min="8707" max="8710" width="11.6640625" style="297" customWidth="1"/>
    <col min="8711" max="8711" width="8.88671875" style="297"/>
    <col min="8712" max="8714" width="9.109375" style="297" customWidth="1"/>
    <col min="8715" max="8960" width="8.88671875" style="297"/>
    <col min="8961" max="8961" width="0" style="297" hidden="1" customWidth="1"/>
    <col min="8962" max="8962" width="87.33203125" style="297" customWidth="1"/>
    <col min="8963" max="8966" width="11.6640625" style="297" customWidth="1"/>
    <col min="8967" max="8967" width="8.88671875" style="297"/>
    <col min="8968" max="8970" width="9.109375" style="297" customWidth="1"/>
    <col min="8971" max="9216" width="8.88671875" style="297"/>
    <col min="9217" max="9217" width="0" style="297" hidden="1" customWidth="1"/>
    <col min="9218" max="9218" width="87.33203125" style="297" customWidth="1"/>
    <col min="9219" max="9222" width="11.6640625" style="297" customWidth="1"/>
    <col min="9223" max="9223" width="8.88671875" style="297"/>
    <col min="9224" max="9226" width="9.109375" style="297" customWidth="1"/>
    <col min="9227" max="9472" width="8.88671875" style="297"/>
    <col min="9473" max="9473" width="0" style="297" hidden="1" customWidth="1"/>
    <col min="9474" max="9474" width="87.33203125" style="297" customWidth="1"/>
    <col min="9475" max="9478" width="11.6640625" style="297" customWidth="1"/>
    <col min="9479" max="9479" width="8.88671875" style="297"/>
    <col min="9480" max="9482" width="9.109375" style="297" customWidth="1"/>
    <col min="9483" max="9728" width="8.88671875" style="297"/>
    <col min="9729" max="9729" width="0" style="297" hidden="1" customWidth="1"/>
    <col min="9730" max="9730" width="87.33203125" style="297" customWidth="1"/>
    <col min="9731" max="9734" width="11.6640625" style="297" customWidth="1"/>
    <col min="9735" max="9735" width="8.88671875" style="297"/>
    <col min="9736" max="9738" width="9.109375" style="297" customWidth="1"/>
    <col min="9739" max="9984" width="8.88671875" style="297"/>
    <col min="9985" max="9985" width="0" style="297" hidden="1" customWidth="1"/>
    <col min="9986" max="9986" width="87.33203125" style="297" customWidth="1"/>
    <col min="9987" max="9990" width="11.6640625" style="297" customWidth="1"/>
    <col min="9991" max="9991" width="8.88671875" style="297"/>
    <col min="9992" max="9994" width="9.109375" style="297" customWidth="1"/>
    <col min="9995" max="10240" width="8.88671875" style="297"/>
    <col min="10241" max="10241" width="0" style="297" hidden="1" customWidth="1"/>
    <col min="10242" max="10242" width="87.33203125" style="297" customWidth="1"/>
    <col min="10243" max="10246" width="11.6640625" style="297" customWidth="1"/>
    <col min="10247" max="10247" width="8.88671875" style="297"/>
    <col min="10248" max="10250" width="9.109375" style="297" customWidth="1"/>
    <col min="10251" max="10496" width="8.88671875" style="297"/>
    <col min="10497" max="10497" width="0" style="297" hidden="1" customWidth="1"/>
    <col min="10498" max="10498" width="87.33203125" style="297" customWidth="1"/>
    <col min="10499" max="10502" width="11.6640625" style="297" customWidth="1"/>
    <col min="10503" max="10503" width="8.88671875" style="297"/>
    <col min="10504" max="10506" width="9.109375" style="297" customWidth="1"/>
    <col min="10507" max="10752" width="8.88671875" style="297"/>
    <col min="10753" max="10753" width="0" style="297" hidden="1" customWidth="1"/>
    <col min="10754" max="10754" width="87.33203125" style="297" customWidth="1"/>
    <col min="10755" max="10758" width="11.6640625" style="297" customWidth="1"/>
    <col min="10759" max="10759" width="8.88671875" style="297"/>
    <col min="10760" max="10762" width="9.109375" style="297" customWidth="1"/>
    <col min="10763" max="11008" width="8.88671875" style="297"/>
    <col min="11009" max="11009" width="0" style="297" hidden="1" customWidth="1"/>
    <col min="11010" max="11010" width="87.33203125" style="297" customWidth="1"/>
    <col min="11011" max="11014" width="11.6640625" style="297" customWidth="1"/>
    <col min="11015" max="11015" width="8.88671875" style="297"/>
    <col min="11016" max="11018" width="9.109375" style="297" customWidth="1"/>
    <col min="11019" max="11264" width="8.88671875" style="297"/>
    <col min="11265" max="11265" width="0" style="297" hidden="1" customWidth="1"/>
    <col min="11266" max="11266" width="87.33203125" style="297" customWidth="1"/>
    <col min="11267" max="11270" width="11.6640625" style="297" customWidth="1"/>
    <col min="11271" max="11271" width="8.88671875" style="297"/>
    <col min="11272" max="11274" width="9.109375" style="297" customWidth="1"/>
    <col min="11275" max="11520" width="8.88671875" style="297"/>
    <col min="11521" max="11521" width="0" style="297" hidden="1" customWidth="1"/>
    <col min="11522" max="11522" width="87.33203125" style="297" customWidth="1"/>
    <col min="11523" max="11526" width="11.6640625" style="297" customWidth="1"/>
    <col min="11527" max="11527" width="8.88671875" style="297"/>
    <col min="11528" max="11530" width="9.109375" style="297" customWidth="1"/>
    <col min="11531" max="11776" width="8.88671875" style="297"/>
    <col min="11777" max="11777" width="0" style="297" hidden="1" customWidth="1"/>
    <col min="11778" max="11778" width="87.33203125" style="297" customWidth="1"/>
    <col min="11779" max="11782" width="11.6640625" style="297" customWidth="1"/>
    <col min="11783" max="11783" width="8.88671875" style="297"/>
    <col min="11784" max="11786" width="9.109375" style="297" customWidth="1"/>
    <col min="11787" max="12032" width="8.88671875" style="297"/>
    <col min="12033" max="12033" width="0" style="297" hidden="1" customWidth="1"/>
    <col min="12034" max="12034" width="87.33203125" style="297" customWidth="1"/>
    <col min="12035" max="12038" width="11.6640625" style="297" customWidth="1"/>
    <col min="12039" max="12039" width="8.88671875" style="297"/>
    <col min="12040" max="12042" width="9.109375" style="297" customWidth="1"/>
    <col min="12043" max="12288" width="8.88671875" style="297"/>
    <col min="12289" max="12289" width="0" style="297" hidden="1" customWidth="1"/>
    <col min="12290" max="12290" width="87.33203125" style="297" customWidth="1"/>
    <col min="12291" max="12294" width="11.6640625" style="297" customWidth="1"/>
    <col min="12295" max="12295" width="8.88671875" style="297"/>
    <col min="12296" max="12298" width="9.109375" style="297" customWidth="1"/>
    <col min="12299" max="12544" width="8.88671875" style="297"/>
    <col min="12545" max="12545" width="0" style="297" hidden="1" customWidth="1"/>
    <col min="12546" max="12546" width="87.33203125" style="297" customWidth="1"/>
    <col min="12547" max="12550" width="11.6640625" style="297" customWidth="1"/>
    <col min="12551" max="12551" width="8.88671875" style="297"/>
    <col min="12552" max="12554" width="9.109375" style="297" customWidth="1"/>
    <col min="12555" max="12800" width="8.88671875" style="297"/>
    <col min="12801" max="12801" width="0" style="297" hidden="1" customWidth="1"/>
    <col min="12802" max="12802" width="87.33203125" style="297" customWidth="1"/>
    <col min="12803" max="12806" width="11.6640625" style="297" customWidth="1"/>
    <col min="12807" max="12807" width="8.88671875" style="297"/>
    <col min="12808" max="12810" width="9.109375" style="297" customWidth="1"/>
    <col min="12811" max="13056" width="8.88671875" style="297"/>
    <col min="13057" max="13057" width="0" style="297" hidden="1" customWidth="1"/>
    <col min="13058" max="13058" width="87.33203125" style="297" customWidth="1"/>
    <col min="13059" max="13062" width="11.6640625" style="297" customWidth="1"/>
    <col min="13063" max="13063" width="8.88671875" style="297"/>
    <col min="13064" max="13066" width="9.109375" style="297" customWidth="1"/>
    <col min="13067" max="13312" width="8.88671875" style="297"/>
    <col min="13313" max="13313" width="0" style="297" hidden="1" customWidth="1"/>
    <col min="13314" max="13314" width="87.33203125" style="297" customWidth="1"/>
    <col min="13315" max="13318" width="11.6640625" style="297" customWidth="1"/>
    <col min="13319" max="13319" width="8.88671875" style="297"/>
    <col min="13320" max="13322" width="9.109375" style="297" customWidth="1"/>
    <col min="13323" max="13568" width="8.88671875" style="297"/>
    <col min="13569" max="13569" width="0" style="297" hidden="1" customWidth="1"/>
    <col min="13570" max="13570" width="87.33203125" style="297" customWidth="1"/>
    <col min="13571" max="13574" width="11.6640625" style="297" customWidth="1"/>
    <col min="13575" max="13575" width="8.88671875" style="297"/>
    <col min="13576" max="13578" width="9.109375" style="297" customWidth="1"/>
    <col min="13579" max="13824" width="8.88671875" style="297"/>
    <col min="13825" max="13825" width="0" style="297" hidden="1" customWidth="1"/>
    <col min="13826" max="13826" width="87.33203125" style="297" customWidth="1"/>
    <col min="13827" max="13830" width="11.6640625" style="297" customWidth="1"/>
    <col min="13831" max="13831" width="8.88671875" style="297"/>
    <col min="13832" max="13834" width="9.109375" style="297" customWidth="1"/>
    <col min="13835" max="14080" width="8.88671875" style="297"/>
    <col min="14081" max="14081" width="0" style="297" hidden="1" customWidth="1"/>
    <col min="14082" max="14082" width="87.33203125" style="297" customWidth="1"/>
    <col min="14083" max="14086" width="11.6640625" style="297" customWidth="1"/>
    <col min="14087" max="14087" width="8.88671875" style="297"/>
    <col min="14088" max="14090" width="9.109375" style="297" customWidth="1"/>
    <col min="14091" max="14336" width="8.88671875" style="297"/>
    <col min="14337" max="14337" width="0" style="297" hidden="1" customWidth="1"/>
    <col min="14338" max="14338" width="87.33203125" style="297" customWidth="1"/>
    <col min="14339" max="14342" width="11.6640625" style="297" customWidth="1"/>
    <col min="14343" max="14343" width="8.88671875" style="297"/>
    <col min="14344" max="14346" width="9.109375" style="297" customWidth="1"/>
    <col min="14347" max="14592" width="8.88671875" style="297"/>
    <col min="14593" max="14593" width="0" style="297" hidden="1" customWidth="1"/>
    <col min="14594" max="14594" width="87.33203125" style="297" customWidth="1"/>
    <col min="14595" max="14598" width="11.6640625" style="297" customWidth="1"/>
    <col min="14599" max="14599" width="8.88671875" style="297"/>
    <col min="14600" max="14602" width="9.109375" style="297" customWidth="1"/>
    <col min="14603" max="14848" width="8.88671875" style="297"/>
    <col min="14849" max="14849" width="0" style="297" hidden="1" customWidth="1"/>
    <col min="14850" max="14850" width="87.33203125" style="297" customWidth="1"/>
    <col min="14851" max="14854" width="11.6640625" style="297" customWidth="1"/>
    <col min="14855" max="14855" width="8.88671875" style="297"/>
    <col min="14856" max="14858" width="9.109375" style="297" customWidth="1"/>
    <col min="14859" max="15104" width="8.88671875" style="297"/>
    <col min="15105" max="15105" width="0" style="297" hidden="1" customWidth="1"/>
    <col min="15106" max="15106" width="87.33203125" style="297" customWidth="1"/>
    <col min="15107" max="15110" width="11.6640625" style="297" customWidth="1"/>
    <col min="15111" max="15111" width="8.88671875" style="297"/>
    <col min="15112" max="15114" width="9.109375" style="297" customWidth="1"/>
    <col min="15115" max="15360" width="8.88671875" style="297"/>
    <col min="15361" max="15361" width="0" style="297" hidden="1" customWidth="1"/>
    <col min="15362" max="15362" width="87.33203125" style="297" customWidth="1"/>
    <col min="15363" max="15366" width="11.6640625" style="297" customWidth="1"/>
    <col min="15367" max="15367" width="8.88671875" style="297"/>
    <col min="15368" max="15370" width="9.109375" style="297" customWidth="1"/>
    <col min="15371" max="15616" width="8.88671875" style="297"/>
    <col min="15617" max="15617" width="0" style="297" hidden="1" customWidth="1"/>
    <col min="15618" max="15618" width="87.33203125" style="297" customWidth="1"/>
    <col min="15619" max="15622" width="11.6640625" style="297" customWidth="1"/>
    <col min="15623" max="15623" width="8.88671875" style="297"/>
    <col min="15624" max="15626" width="9.109375" style="297" customWidth="1"/>
    <col min="15627" max="15872" width="8.88671875" style="297"/>
    <col min="15873" max="15873" width="0" style="297" hidden="1" customWidth="1"/>
    <col min="15874" max="15874" width="87.33203125" style="297" customWidth="1"/>
    <col min="15875" max="15878" width="11.6640625" style="297" customWidth="1"/>
    <col min="15879" max="15879" width="8.88671875" style="297"/>
    <col min="15880" max="15882" width="9.109375" style="297" customWidth="1"/>
    <col min="15883" max="16128" width="8.88671875" style="297"/>
    <col min="16129" max="16129" width="0" style="297" hidden="1" customWidth="1"/>
    <col min="16130" max="16130" width="87.33203125" style="297" customWidth="1"/>
    <col min="16131" max="16134" width="11.6640625" style="297" customWidth="1"/>
    <col min="16135" max="16135" width="8.88671875" style="297"/>
    <col min="16136" max="16138" width="9.109375" style="297" customWidth="1"/>
    <col min="16139" max="16384" width="8.88671875" style="297"/>
  </cols>
  <sheetData>
    <row r="1" spans="1:14" s="278" customFormat="1" ht="24" x14ac:dyDescent="0.3">
      <c r="A1" s="386" t="s">
        <v>507</v>
      </c>
      <c r="B1" s="386"/>
      <c r="C1" s="386"/>
      <c r="D1" s="386"/>
      <c r="E1" s="386"/>
      <c r="F1" s="386"/>
    </row>
    <row r="2" spans="1:14" s="278" customFormat="1" ht="21" x14ac:dyDescent="0.3">
      <c r="A2" s="279"/>
      <c r="B2" s="382" t="s">
        <v>513</v>
      </c>
      <c r="C2" s="383"/>
      <c r="D2" s="383"/>
      <c r="E2" s="383"/>
      <c r="F2" s="383"/>
    </row>
    <row r="3" spans="1:14" s="275" customFormat="1" ht="15.6" customHeight="1" x14ac:dyDescent="0.3">
      <c r="A3" s="277"/>
      <c r="B3" s="384" t="s">
        <v>503</v>
      </c>
      <c r="C3" s="385"/>
      <c r="D3" s="385"/>
      <c r="E3" s="385"/>
      <c r="F3" s="385"/>
    </row>
    <row r="4" spans="1:14" s="275" customFormat="1" ht="15.6" customHeight="1" x14ac:dyDescent="0.3">
      <c r="A4" s="277"/>
      <c r="B4" s="384" t="s">
        <v>502</v>
      </c>
      <c r="C4" s="385"/>
      <c r="D4" s="385"/>
      <c r="E4" s="385"/>
      <c r="F4" s="385"/>
    </row>
    <row r="5" spans="1:14" s="281" customFormat="1" x14ac:dyDescent="0.3">
      <c r="A5" s="280"/>
      <c r="B5" s="280"/>
      <c r="C5" s="280"/>
      <c r="D5" s="280"/>
      <c r="E5" s="280"/>
      <c r="F5" s="1" t="s">
        <v>165</v>
      </c>
    </row>
    <row r="6" spans="1:14" s="272" customFormat="1" ht="24.75" customHeight="1" x14ac:dyDescent="0.3">
      <c r="A6" s="274"/>
      <c r="B6" s="377"/>
      <c r="C6" s="378" t="s">
        <v>501</v>
      </c>
      <c r="D6" s="378" t="s">
        <v>500</v>
      </c>
      <c r="E6" s="380" t="s">
        <v>499</v>
      </c>
      <c r="F6" s="380"/>
    </row>
    <row r="7" spans="1:14" s="272" customFormat="1" ht="39" customHeight="1" x14ac:dyDescent="0.3">
      <c r="A7" s="274"/>
      <c r="B7" s="377"/>
      <c r="C7" s="379"/>
      <c r="D7" s="379"/>
      <c r="E7" s="273" t="s">
        <v>498</v>
      </c>
      <c r="F7" s="273" t="s">
        <v>497</v>
      </c>
    </row>
    <row r="8" spans="1:14" s="282" customFormat="1" ht="22.2" customHeight="1" x14ac:dyDescent="0.3">
      <c r="B8" s="283" t="s">
        <v>508</v>
      </c>
      <c r="C8" s="298">
        <f>SUM(C9:C28)</f>
        <v>4153</v>
      </c>
      <c r="D8" s="298">
        <f>SUM(D9:D27)</f>
        <v>9414</v>
      </c>
      <c r="E8" s="299">
        <f>D8/C8*100</f>
        <v>226.67950878882738</v>
      </c>
      <c r="F8" s="298">
        <f>D8-C8</f>
        <v>5261</v>
      </c>
      <c r="H8" s="258"/>
      <c r="I8" s="258"/>
      <c r="J8" s="288"/>
      <c r="L8" s="289"/>
      <c r="N8" s="289"/>
    </row>
    <row r="9" spans="1:14" s="282" customFormat="1" ht="22.2" customHeight="1" x14ac:dyDescent="0.3">
      <c r="B9" s="300" t="s">
        <v>3</v>
      </c>
      <c r="C9" s="298"/>
      <c r="D9" s="298"/>
      <c r="E9" s="299"/>
      <c r="F9" s="298"/>
      <c r="H9" s="258"/>
      <c r="I9" s="258"/>
      <c r="J9" s="288"/>
      <c r="L9" s="289"/>
      <c r="N9" s="289"/>
    </row>
    <row r="10" spans="1:14" s="259" customFormat="1" x14ac:dyDescent="0.3">
      <c r="B10" s="292" t="s">
        <v>4</v>
      </c>
      <c r="C10" s="293">
        <v>44</v>
      </c>
      <c r="D10" s="293">
        <v>375</v>
      </c>
      <c r="E10" s="294" t="s">
        <v>514</v>
      </c>
      <c r="F10" s="293">
        <f t="shared" ref="F10:F27" si="0">D10-C10</f>
        <v>331</v>
      </c>
      <c r="H10" s="258"/>
      <c r="I10" s="258"/>
      <c r="J10" s="288"/>
      <c r="K10" s="261"/>
      <c r="L10" s="289"/>
      <c r="N10" s="289"/>
    </row>
    <row r="11" spans="1:14" s="259" customFormat="1" x14ac:dyDescent="0.3">
      <c r="B11" s="292" t="s">
        <v>5</v>
      </c>
      <c r="C11" s="293">
        <v>50</v>
      </c>
      <c r="D11" s="293">
        <v>67</v>
      </c>
      <c r="E11" s="294">
        <f t="shared" ref="E11:E25" si="1">D11/C11*100</f>
        <v>134</v>
      </c>
      <c r="F11" s="293">
        <f t="shared" si="0"/>
        <v>17</v>
      </c>
      <c r="H11" s="258"/>
      <c r="I11" s="258"/>
      <c r="J11" s="288"/>
      <c r="K11" s="261"/>
      <c r="L11" s="289"/>
      <c r="N11" s="289"/>
    </row>
    <row r="12" spans="1:14" s="259" customFormat="1" x14ac:dyDescent="0.3">
      <c r="B12" s="292" t="s">
        <v>6</v>
      </c>
      <c r="C12" s="293">
        <v>7</v>
      </c>
      <c r="D12" s="293">
        <v>63</v>
      </c>
      <c r="E12" s="294" t="s">
        <v>515</v>
      </c>
      <c r="F12" s="293">
        <f t="shared" si="0"/>
        <v>56</v>
      </c>
      <c r="H12" s="258"/>
      <c r="I12" s="258"/>
      <c r="J12" s="288"/>
      <c r="K12" s="261"/>
      <c r="L12" s="289"/>
      <c r="N12" s="289"/>
    </row>
    <row r="13" spans="1:14" s="259" customFormat="1" x14ac:dyDescent="0.3">
      <c r="B13" s="292" t="s">
        <v>7</v>
      </c>
      <c r="C13" s="293">
        <v>167</v>
      </c>
      <c r="D13" s="293">
        <v>58</v>
      </c>
      <c r="E13" s="294">
        <f t="shared" si="1"/>
        <v>34.730538922155688</v>
      </c>
      <c r="F13" s="293">
        <f t="shared" si="0"/>
        <v>-109</v>
      </c>
      <c r="H13" s="258"/>
      <c r="I13" s="258"/>
      <c r="J13" s="288"/>
      <c r="K13" s="261"/>
      <c r="L13" s="289"/>
      <c r="N13" s="289"/>
    </row>
    <row r="14" spans="1:14" s="259" customFormat="1" x14ac:dyDescent="0.3">
      <c r="B14" s="292" t="s">
        <v>8</v>
      </c>
      <c r="C14" s="293">
        <v>12</v>
      </c>
      <c r="D14" s="293">
        <v>31</v>
      </c>
      <c r="E14" s="294" t="s">
        <v>516</v>
      </c>
      <c r="F14" s="293">
        <f t="shared" si="0"/>
        <v>19</v>
      </c>
      <c r="H14" s="258"/>
      <c r="I14" s="258"/>
      <c r="J14" s="288"/>
      <c r="K14" s="261"/>
      <c r="L14" s="289"/>
      <c r="N14" s="289"/>
    </row>
    <row r="15" spans="1:14" s="259" customFormat="1" x14ac:dyDescent="0.3">
      <c r="B15" s="292" t="s">
        <v>9</v>
      </c>
      <c r="C15" s="293"/>
      <c r="D15" s="293">
        <v>49</v>
      </c>
      <c r="E15" s="294">
        <v>0</v>
      </c>
      <c r="F15" s="293">
        <f t="shared" si="0"/>
        <v>49</v>
      </c>
      <c r="H15" s="258"/>
      <c r="I15" s="258"/>
      <c r="J15" s="288"/>
      <c r="K15" s="261"/>
      <c r="L15" s="289"/>
      <c r="N15" s="289"/>
    </row>
    <row r="16" spans="1:14" s="259" customFormat="1" ht="36" x14ac:dyDescent="0.3">
      <c r="B16" s="292" t="s">
        <v>10</v>
      </c>
      <c r="C16" s="293">
        <v>12</v>
      </c>
      <c r="D16" s="293">
        <v>2</v>
      </c>
      <c r="E16" s="294">
        <f t="shared" si="1"/>
        <v>16.666666666666664</v>
      </c>
      <c r="F16" s="293">
        <f t="shared" si="0"/>
        <v>-10</v>
      </c>
      <c r="H16" s="258"/>
      <c r="I16" s="258"/>
      <c r="J16" s="288"/>
      <c r="K16" s="261"/>
      <c r="L16" s="289"/>
      <c r="N16" s="289"/>
    </row>
    <row r="17" spans="2:14" s="259" customFormat="1" x14ac:dyDescent="0.3">
      <c r="B17" s="292" t="s">
        <v>11</v>
      </c>
      <c r="C17" s="293">
        <v>37</v>
      </c>
      <c r="D17" s="293">
        <v>886</v>
      </c>
      <c r="E17" s="294" t="s">
        <v>517</v>
      </c>
      <c r="F17" s="293">
        <f t="shared" si="0"/>
        <v>849</v>
      </c>
      <c r="H17" s="258"/>
      <c r="I17" s="258"/>
      <c r="J17" s="288"/>
      <c r="K17" s="261"/>
      <c r="L17" s="289"/>
      <c r="N17" s="289"/>
    </row>
    <row r="18" spans="2:14" s="259" customFormat="1" x14ac:dyDescent="0.3">
      <c r="B18" s="292" t="s">
        <v>12</v>
      </c>
      <c r="C18" s="293"/>
      <c r="D18" s="293"/>
      <c r="E18" s="294"/>
      <c r="F18" s="293"/>
      <c r="H18" s="258"/>
      <c r="I18" s="258"/>
      <c r="J18" s="288"/>
      <c r="K18" s="261"/>
      <c r="L18" s="289"/>
      <c r="N18" s="289"/>
    </row>
    <row r="19" spans="2:14" s="259" customFormat="1" x14ac:dyDescent="0.3">
      <c r="B19" s="292" t="s">
        <v>13</v>
      </c>
      <c r="C19" s="293">
        <v>8</v>
      </c>
      <c r="D19" s="293">
        <v>21</v>
      </c>
      <c r="E19" s="294" t="s">
        <v>516</v>
      </c>
      <c r="F19" s="293">
        <f t="shared" si="0"/>
        <v>13</v>
      </c>
      <c r="H19" s="258"/>
      <c r="I19" s="258"/>
      <c r="J19" s="288"/>
      <c r="K19" s="261"/>
      <c r="L19" s="289"/>
      <c r="N19" s="289"/>
    </row>
    <row r="20" spans="2:14" s="259" customFormat="1" x14ac:dyDescent="0.3">
      <c r="B20" s="292" t="s">
        <v>14</v>
      </c>
      <c r="C20" s="293"/>
      <c r="D20" s="293"/>
      <c r="E20" s="294"/>
      <c r="F20" s="293"/>
      <c r="H20" s="258"/>
      <c r="I20" s="258"/>
      <c r="J20" s="288"/>
      <c r="K20" s="261"/>
      <c r="L20" s="289"/>
      <c r="N20" s="289"/>
    </row>
    <row r="21" spans="2:14" s="259" customFormat="1" x14ac:dyDescent="0.3">
      <c r="B21" s="292" t="s">
        <v>15</v>
      </c>
      <c r="C21" s="293">
        <v>3</v>
      </c>
      <c r="D21" s="293">
        <v>2</v>
      </c>
      <c r="E21" s="294">
        <f t="shared" si="1"/>
        <v>66.666666666666657</v>
      </c>
      <c r="F21" s="293">
        <f t="shared" si="0"/>
        <v>-1</v>
      </c>
      <c r="H21" s="258"/>
      <c r="I21" s="258"/>
      <c r="J21" s="288"/>
      <c r="K21" s="261"/>
      <c r="L21" s="289"/>
      <c r="N21" s="289"/>
    </row>
    <row r="22" spans="2:14" s="259" customFormat="1" x14ac:dyDescent="0.3">
      <c r="B22" s="292" t="s">
        <v>16</v>
      </c>
      <c r="C22" s="293">
        <v>40</v>
      </c>
      <c r="D22" s="293">
        <v>55</v>
      </c>
      <c r="E22" s="294">
        <f t="shared" si="1"/>
        <v>137.5</v>
      </c>
      <c r="F22" s="293">
        <f t="shared" si="0"/>
        <v>15</v>
      </c>
      <c r="H22" s="258"/>
      <c r="I22" s="258"/>
      <c r="J22" s="288"/>
      <c r="K22" s="261"/>
      <c r="L22" s="289"/>
      <c r="N22" s="289"/>
    </row>
    <row r="23" spans="2:14" s="259" customFormat="1" x14ac:dyDescent="0.3">
      <c r="B23" s="292" t="s">
        <v>17</v>
      </c>
      <c r="C23" s="293">
        <v>17</v>
      </c>
      <c r="D23" s="293">
        <v>37</v>
      </c>
      <c r="E23" s="294" t="s">
        <v>446</v>
      </c>
      <c r="F23" s="293">
        <f t="shared" si="0"/>
        <v>20</v>
      </c>
      <c r="H23" s="258"/>
      <c r="I23" s="258"/>
      <c r="J23" s="288"/>
      <c r="K23" s="261"/>
      <c r="L23" s="289"/>
      <c r="N23" s="289"/>
    </row>
    <row r="24" spans="2:14" s="259" customFormat="1" x14ac:dyDescent="0.3">
      <c r="B24" s="292" t="s">
        <v>18</v>
      </c>
      <c r="C24" s="293">
        <v>1506</v>
      </c>
      <c r="D24" s="293">
        <v>4907</v>
      </c>
      <c r="E24" s="294" t="s">
        <v>476</v>
      </c>
      <c r="F24" s="293">
        <f t="shared" si="0"/>
        <v>3401</v>
      </c>
      <c r="H24" s="258"/>
      <c r="I24" s="258"/>
      <c r="J24" s="288"/>
      <c r="K24" s="261"/>
      <c r="L24" s="289"/>
      <c r="N24" s="289"/>
    </row>
    <row r="25" spans="2:14" s="259" customFormat="1" x14ac:dyDescent="0.3">
      <c r="B25" s="292" t="s">
        <v>19</v>
      </c>
      <c r="C25" s="293">
        <v>190</v>
      </c>
      <c r="D25" s="293">
        <v>466</v>
      </c>
      <c r="E25" s="294">
        <f t="shared" si="1"/>
        <v>245.26315789473685</v>
      </c>
      <c r="F25" s="293">
        <f t="shared" si="0"/>
        <v>276</v>
      </c>
      <c r="H25" s="258"/>
      <c r="I25" s="258"/>
      <c r="J25" s="288"/>
      <c r="K25" s="261"/>
      <c r="L25" s="289"/>
      <c r="N25" s="289"/>
    </row>
    <row r="26" spans="2:14" s="259" customFormat="1" x14ac:dyDescent="0.3">
      <c r="B26" s="292" t="s">
        <v>20</v>
      </c>
      <c r="C26" s="293">
        <v>2052</v>
      </c>
      <c r="D26" s="293">
        <v>2318</v>
      </c>
      <c r="E26" s="294" t="s">
        <v>518</v>
      </c>
      <c r="F26" s="293">
        <f t="shared" si="0"/>
        <v>266</v>
      </c>
      <c r="H26" s="258"/>
      <c r="I26" s="258"/>
      <c r="J26" s="288"/>
      <c r="K26" s="261"/>
      <c r="L26" s="289"/>
      <c r="N26" s="289"/>
    </row>
    <row r="27" spans="2:14" s="259" customFormat="1" x14ac:dyDescent="0.3">
      <c r="B27" s="292" t="s">
        <v>21</v>
      </c>
      <c r="C27" s="293">
        <v>8</v>
      </c>
      <c r="D27" s="293">
        <v>77</v>
      </c>
      <c r="E27" s="294" t="s">
        <v>519</v>
      </c>
      <c r="F27" s="293">
        <f t="shared" si="0"/>
        <v>69</v>
      </c>
      <c r="H27" s="258"/>
      <c r="I27" s="258"/>
      <c r="J27" s="288"/>
      <c r="K27" s="261"/>
      <c r="L27" s="289"/>
      <c r="N27" s="289"/>
    </row>
    <row r="28" spans="2:14" s="259" customFormat="1" x14ac:dyDescent="0.3">
      <c r="B28" s="292" t="s">
        <v>22</v>
      </c>
      <c r="C28" s="293"/>
      <c r="E28" s="301"/>
      <c r="F28" s="293"/>
      <c r="H28" s="258"/>
      <c r="I28" s="258"/>
      <c r="J28" s="288"/>
      <c r="K28" s="261"/>
      <c r="L28" s="289"/>
      <c r="N28" s="289"/>
    </row>
    <row r="29" spans="2:14" x14ac:dyDescent="0.35">
      <c r="H29" s="258"/>
      <c r="I29" s="25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2" sqref="B12:B55"/>
    </sheetView>
  </sheetViews>
  <sheetFormatPr defaultColWidth="9.109375" defaultRowHeight="15.6" x14ac:dyDescent="0.3"/>
  <cols>
    <col min="1" max="1" width="3.109375" style="48" customWidth="1"/>
    <col min="2" max="2" width="41.109375" style="53" customWidth="1"/>
    <col min="3" max="3" width="24.5546875" style="49" customWidth="1"/>
    <col min="4" max="4" width="26.44140625" style="49" customWidth="1"/>
    <col min="5" max="16384" width="9.109375" style="49"/>
  </cols>
  <sheetData>
    <row r="1" spans="1:6" x14ac:dyDescent="0.3">
      <c r="A1" s="391" t="s">
        <v>389</v>
      </c>
      <c r="B1" s="391"/>
      <c r="C1" s="391"/>
    </row>
    <row r="2" spans="1:6" ht="31.95" customHeight="1" x14ac:dyDescent="0.3">
      <c r="B2" s="394" t="s">
        <v>266</v>
      </c>
      <c r="C2" s="394"/>
      <c r="D2" s="394"/>
    </row>
    <row r="3" spans="1:6" ht="20.25" customHeight="1" x14ac:dyDescent="0.3">
      <c r="B3" s="394" t="s">
        <v>79</v>
      </c>
      <c r="C3" s="394"/>
      <c r="D3" s="394"/>
    </row>
    <row r="4" spans="1:6" ht="7.5" customHeight="1" x14ac:dyDescent="0.25">
      <c r="B4" s="135"/>
      <c r="C4" s="134"/>
      <c r="D4" s="134"/>
    </row>
    <row r="5" spans="1:6" s="50" customFormat="1" ht="35.4" customHeight="1" x14ac:dyDescent="0.3">
      <c r="A5" s="102"/>
      <c r="B5" s="148" t="s">
        <v>80</v>
      </c>
      <c r="C5" s="149" t="s">
        <v>449</v>
      </c>
      <c r="D5" s="150" t="s">
        <v>450</v>
      </c>
    </row>
    <row r="6" spans="1:6" x14ac:dyDescent="0.3">
      <c r="A6" s="51">
        <v>1</v>
      </c>
      <c r="B6" s="144" t="s">
        <v>88</v>
      </c>
      <c r="C6" s="132">
        <v>1670</v>
      </c>
      <c r="D6" s="161">
        <v>483</v>
      </c>
      <c r="F6" s="61"/>
    </row>
    <row r="7" spans="1:6" x14ac:dyDescent="0.3">
      <c r="A7" s="51">
        <v>2</v>
      </c>
      <c r="B7" s="144" t="s">
        <v>87</v>
      </c>
      <c r="C7" s="132">
        <v>1659</v>
      </c>
      <c r="D7" s="161">
        <v>389</v>
      </c>
      <c r="F7" s="61"/>
    </row>
    <row r="8" spans="1:6" x14ac:dyDescent="0.3">
      <c r="A8" s="51">
        <v>3</v>
      </c>
      <c r="B8" s="144" t="s">
        <v>90</v>
      </c>
      <c r="C8" s="132">
        <v>1057</v>
      </c>
      <c r="D8" s="161">
        <v>247</v>
      </c>
      <c r="F8" s="61"/>
    </row>
    <row r="9" spans="1:6" s="52" customFormat="1" x14ac:dyDescent="0.3">
      <c r="A9" s="51">
        <v>4</v>
      </c>
      <c r="B9" s="144" t="s">
        <v>91</v>
      </c>
      <c r="C9" s="132">
        <v>928</v>
      </c>
      <c r="D9" s="161">
        <v>371</v>
      </c>
      <c r="F9" s="61"/>
    </row>
    <row r="10" spans="1:6" s="52" customFormat="1" x14ac:dyDescent="0.3">
      <c r="A10" s="51">
        <v>5</v>
      </c>
      <c r="B10" s="144" t="s">
        <v>94</v>
      </c>
      <c r="C10" s="132">
        <v>869</v>
      </c>
      <c r="D10" s="161">
        <v>204</v>
      </c>
      <c r="F10" s="61"/>
    </row>
    <row r="11" spans="1:6" s="52" customFormat="1" x14ac:dyDescent="0.3">
      <c r="A11" s="51">
        <v>6</v>
      </c>
      <c r="B11" s="160" t="s">
        <v>276</v>
      </c>
      <c r="C11" s="132">
        <v>714</v>
      </c>
      <c r="D11" s="161">
        <v>153</v>
      </c>
      <c r="F11" s="61"/>
    </row>
    <row r="12" spans="1:6" s="52" customFormat="1" x14ac:dyDescent="0.3">
      <c r="A12" s="51">
        <v>7</v>
      </c>
      <c r="B12" s="160" t="s">
        <v>93</v>
      </c>
      <c r="C12" s="132">
        <v>682</v>
      </c>
      <c r="D12" s="161">
        <v>202</v>
      </c>
      <c r="F12" s="61"/>
    </row>
    <row r="13" spans="1:6" s="52" customFormat="1" ht="26.4" x14ac:dyDescent="0.3">
      <c r="A13" s="51">
        <v>8</v>
      </c>
      <c r="B13" s="160" t="s">
        <v>309</v>
      </c>
      <c r="C13" s="132">
        <v>587</v>
      </c>
      <c r="D13" s="161">
        <v>244</v>
      </c>
      <c r="F13" s="61"/>
    </row>
    <row r="14" spans="1:6" s="52" customFormat="1" ht="52.8" x14ac:dyDescent="0.3">
      <c r="A14" s="51">
        <v>9</v>
      </c>
      <c r="B14" s="160" t="s">
        <v>328</v>
      </c>
      <c r="C14" s="132">
        <v>480</v>
      </c>
      <c r="D14" s="161">
        <v>150</v>
      </c>
      <c r="F14" s="61"/>
    </row>
    <row r="15" spans="1:6" s="52" customFormat="1" ht="26.4" x14ac:dyDescent="0.3">
      <c r="A15" s="51">
        <v>10</v>
      </c>
      <c r="B15" s="160" t="s">
        <v>176</v>
      </c>
      <c r="C15" s="132">
        <v>337</v>
      </c>
      <c r="D15" s="161">
        <v>95</v>
      </c>
      <c r="F15" s="61"/>
    </row>
    <row r="16" spans="1:6" s="52" customFormat="1" x14ac:dyDescent="0.3">
      <c r="A16" s="51">
        <v>11</v>
      </c>
      <c r="B16" s="160" t="s">
        <v>329</v>
      </c>
      <c r="C16" s="132">
        <v>291</v>
      </c>
      <c r="D16" s="161">
        <v>82</v>
      </c>
      <c r="F16" s="61"/>
    </row>
    <row r="17" spans="1:6" s="52" customFormat="1" x14ac:dyDescent="0.3">
      <c r="A17" s="51">
        <v>12</v>
      </c>
      <c r="B17" s="160" t="s">
        <v>101</v>
      </c>
      <c r="C17" s="132">
        <v>262</v>
      </c>
      <c r="D17" s="161">
        <v>74</v>
      </c>
      <c r="F17" s="61"/>
    </row>
    <row r="18" spans="1:6" s="52" customFormat="1" ht="19.5" customHeight="1" x14ac:dyDescent="0.3">
      <c r="A18" s="51">
        <v>13</v>
      </c>
      <c r="B18" s="160" t="s">
        <v>103</v>
      </c>
      <c r="C18" s="132">
        <v>241</v>
      </c>
      <c r="D18" s="161">
        <v>76</v>
      </c>
      <c r="F18" s="61"/>
    </row>
    <row r="19" spans="1:6" s="52" customFormat="1" x14ac:dyDescent="0.3">
      <c r="A19" s="51">
        <v>14</v>
      </c>
      <c r="B19" s="160" t="s">
        <v>96</v>
      </c>
      <c r="C19" s="132">
        <v>237</v>
      </c>
      <c r="D19" s="161">
        <v>69</v>
      </c>
      <c r="F19" s="61"/>
    </row>
    <row r="20" spans="1:6" s="52" customFormat="1" x14ac:dyDescent="0.3">
      <c r="A20" s="51">
        <v>15</v>
      </c>
      <c r="B20" s="160" t="s">
        <v>126</v>
      </c>
      <c r="C20" s="132">
        <v>236</v>
      </c>
      <c r="D20" s="161">
        <v>130</v>
      </c>
      <c r="F20" s="61"/>
    </row>
    <row r="21" spans="1:6" s="52" customFormat="1" ht="26.4" x14ac:dyDescent="0.3">
      <c r="A21" s="51">
        <v>16</v>
      </c>
      <c r="B21" s="160" t="s">
        <v>277</v>
      </c>
      <c r="C21" s="132">
        <v>207</v>
      </c>
      <c r="D21" s="161">
        <v>41</v>
      </c>
      <c r="F21" s="61"/>
    </row>
    <row r="22" spans="1:6" s="52" customFormat="1" x14ac:dyDescent="0.3">
      <c r="A22" s="51">
        <v>17</v>
      </c>
      <c r="B22" s="160" t="s">
        <v>197</v>
      </c>
      <c r="C22" s="132">
        <v>192</v>
      </c>
      <c r="D22" s="161">
        <v>79</v>
      </c>
      <c r="F22" s="61"/>
    </row>
    <row r="23" spans="1:6" s="52" customFormat="1" x14ac:dyDescent="0.3">
      <c r="A23" s="51">
        <v>18</v>
      </c>
      <c r="B23" s="160" t="s">
        <v>105</v>
      </c>
      <c r="C23" s="132">
        <v>189</v>
      </c>
      <c r="D23" s="161">
        <v>57</v>
      </c>
      <c r="F23" s="61"/>
    </row>
    <row r="24" spans="1:6" s="52" customFormat="1" x14ac:dyDescent="0.3">
      <c r="A24" s="51">
        <v>19</v>
      </c>
      <c r="B24" s="160" t="s">
        <v>140</v>
      </c>
      <c r="C24" s="132">
        <v>181</v>
      </c>
      <c r="D24" s="161">
        <v>56</v>
      </c>
      <c r="F24" s="61"/>
    </row>
    <row r="25" spans="1:6" s="52" customFormat="1" x14ac:dyDescent="0.3">
      <c r="A25" s="51">
        <v>20</v>
      </c>
      <c r="B25" s="160" t="s">
        <v>139</v>
      </c>
      <c r="C25" s="132">
        <v>175</v>
      </c>
      <c r="D25" s="161">
        <v>73</v>
      </c>
      <c r="F25" s="61"/>
    </row>
    <row r="26" spans="1:6" s="52" customFormat="1" x14ac:dyDescent="0.3">
      <c r="A26" s="51">
        <v>21</v>
      </c>
      <c r="B26" s="160" t="s">
        <v>102</v>
      </c>
      <c r="C26" s="132">
        <v>174</v>
      </c>
      <c r="D26" s="161">
        <v>60</v>
      </c>
      <c r="F26" s="61"/>
    </row>
    <row r="27" spans="1:6" s="52" customFormat="1" x14ac:dyDescent="0.3">
      <c r="A27" s="51">
        <v>22</v>
      </c>
      <c r="B27" s="160" t="s">
        <v>95</v>
      </c>
      <c r="C27" s="132">
        <v>173</v>
      </c>
      <c r="D27" s="161">
        <v>59</v>
      </c>
      <c r="F27" s="61"/>
    </row>
    <row r="28" spans="1:6" s="52" customFormat="1" x14ac:dyDescent="0.3">
      <c r="A28" s="51">
        <v>23</v>
      </c>
      <c r="B28" s="160" t="s">
        <v>122</v>
      </c>
      <c r="C28" s="132">
        <v>166</v>
      </c>
      <c r="D28" s="161">
        <v>43</v>
      </c>
      <c r="F28" s="61"/>
    </row>
    <row r="29" spans="1:6" s="52" customFormat="1" x14ac:dyDescent="0.3">
      <c r="A29" s="51">
        <v>24</v>
      </c>
      <c r="B29" s="160" t="s">
        <v>148</v>
      </c>
      <c r="C29" s="132">
        <v>163</v>
      </c>
      <c r="D29" s="161">
        <v>47</v>
      </c>
      <c r="F29" s="61"/>
    </row>
    <row r="30" spans="1:6" s="52" customFormat="1" x14ac:dyDescent="0.3">
      <c r="A30" s="51">
        <v>25</v>
      </c>
      <c r="B30" s="160" t="s">
        <v>107</v>
      </c>
      <c r="C30" s="132">
        <v>160</v>
      </c>
      <c r="D30" s="161">
        <v>45</v>
      </c>
      <c r="F30" s="61"/>
    </row>
    <row r="31" spans="1:6" s="52" customFormat="1" x14ac:dyDescent="0.3">
      <c r="A31" s="51">
        <v>26</v>
      </c>
      <c r="B31" s="160" t="s">
        <v>310</v>
      </c>
      <c r="C31" s="132">
        <v>157</v>
      </c>
      <c r="D31" s="161">
        <v>49</v>
      </c>
      <c r="F31" s="61"/>
    </row>
    <row r="32" spans="1:6" s="52" customFormat="1" x14ac:dyDescent="0.3">
      <c r="A32" s="51">
        <v>27</v>
      </c>
      <c r="B32" s="160" t="s">
        <v>110</v>
      </c>
      <c r="C32" s="132">
        <v>157</v>
      </c>
      <c r="D32" s="161">
        <v>50</v>
      </c>
      <c r="F32" s="61"/>
    </row>
    <row r="33" spans="1:6" s="52" customFormat="1" x14ac:dyDescent="0.3">
      <c r="A33" s="51">
        <v>28</v>
      </c>
      <c r="B33" s="160" t="s">
        <v>145</v>
      </c>
      <c r="C33" s="132">
        <v>157</v>
      </c>
      <c r="D33" s="161">
        <v>53</v>
      </c>
      <c r="F33" s="61"/>
    </row>
    <row r="34" spans="1:6" s="52" customFormat="1" ht="15" customHeight="1" x14ac:dyDescent="0.3">
      <c r="A34" s="51">
        <v>29</v>
      </c>
      <c r="B34" s="160" t="s">
        <v>146</v>
      </c>
      <c r="C34" s="132">
        <v>157</v>
      </c>
      <c r="D34" s="161">
        <v>55</v>
      </c>
      <c r="F34" s="61"/>
    </row>
    <row r="35" spans="1:6" s="52" customFormat="1" x14ac:dyDescent="0.3">
      <c r="A35" s="51">
        <v>30</v>
      </c>
      <c r="B35" s="160" t="s">
        <v>119</v>
      </c>
      <c r="C35" s="132">
        <v>141</v>
      </c>
      <c r="D35" s="161">
        <v>37</v>
      </c>
      <c r="F35" s="61"/>
    </row>
    <row r="36" spans="1:6" s="52" customFormat="1" x14ac:dyDescent="0.3">
      <c r="A36" s="51">
        <v>31</v>
      </c>
      <c r="B36" s="160" t="s">
        <v>120</v>
      </c>
      <c r="C36" s="132">
        <v>139</v>
      </c>
      <c r="D36" s="161">
        <v>40</v>
      </c>
      <c r="F36" s="61"/>
    </row>
    <row r="37" spans="1:6" s="52" customFormat="1" x14ac:dyDescent="0.3">
      <c r="A37" s="51">
        <v>32</v>
      </c>
      <c r="B37" s="160" t="s">
        <v>353</v>
      </c>
      <c r="C37" s="132">
        <v>138</v>
      </c>
      <c r="D37" s="161">
        <v>59</v>
      </c>
      <c r="F37" s="61"/>
    </row>
    <row r="38" spans="1:6" s="52" customFormat="1" x14ac:dyDescent="0.3">
      <c r="A38" s="51">
        <v>33</v>
      </c>
      <c r="B38" s="160" t="s">
        <v>113</v>
      </c>
      <c r="C38" s="132">
        <v>132</v>
      </c>
      <c r="D38" s="161">
        <v>38</v>
      </c>
      <c r="F38" s="61"/>
    </row>
    <row r="39" spans="1:6" s="52" customFormat="1" x14ac:dyDescent="0.3">
      <c r="A39" s="51">
        <v>34</v>
      </c>
      <c r="B39" s="160" t="s">
        <v>100</v>
      </c>
      <c r="C39" s="132">
        <v>132</v>
      </c>
      <c r="D39" s="161">
        <v>57</v>
      </c>
      <c r="F39" s="61"/>
    </row>
    <row r="40" spans="1:6" s="52" customFormat="1" x14ac:dyDescent="0.3">
      <c r="A40" s="51">
        <v>35</v>
      </c>
      <c r="B40" s="160" t="s">
        <v>192</v>
      </c>
      <c r="C40" s="132">
        <v>130</v>
      </c>
      <c r="D40" s="161">
        <v>19</v>
      </c>
      <c r="F40" s="61"/>
    </row>
    <row r="41" spans="1:6" s="52" customFormat="1" x14ac:dyDescent="0.3">
      <c r="A41" s="51">
        <v>36</v>
      </c>
      <c r="B41" s="160" t="s">
        <v>141</v>
      </c>
      <c r="C41" s="132">
        <v>129</v>
      </c>
      <c r="D41" s="161">
        <v>64</v>
      </c>
      <c r="F41" s="61"/>
    </row>
    <row r="42" spans="1:6" x14ac:dyDescent="0.3">
      <c r="A42" s="51">
        <v>37</v>
      </c>
      <c r="B42" s="160" t="s">
        <v>112</v>
      </c>
      <c r="C42" s="132">
        <v>126</v>
      </c>
      <c r="D42" s="161">
        <v>28</v>
      </c>
      <c r="F42" s="61"/>
    </row>
    <row r="43" spans="1:6" x14ac:dyDescent="0.3">
      <c r="A43" s="51">
        <v>38</v>
      </c>
      <c r="B43" s="160" t="s">
        <v>305</v>
      </c>
      <c r="C43" s="132">
        <v>115</v>
      </c>
      <c r="D43" s="161">
        <v>31</v>
      </c>
      <c r="F43" s="61"/>
    </row>
    <row r="44" spans="1:6" x14ac:dyDescent="0.3">
      <c r="A44" s="51">
        <v>39</v>
      </c>
      <c r="B44" s="160" t="s">
        <v>142</v>
      </c>
      <c r="C44" s="132">
        <v>111</v>
      </c>
      <c r="D44" s="161">
        <v>43</v>
      </c>
      <c r="F44" s="61"/>
    </row>
    <row r="45" spans="1:6" x14ac:dyDescent="0.3">
      <c r="A45" s="51">
        <v>40</v>
      </c>
      <c r="B45" s="160" t="s">
        <v>111</v>
      </c>
      <c r="C45" s="132">
        <v>107</v>
      </c>
      <c r="D45" s="161">
        <v>35</v>
      </c>
      <c r="F45" s="61"/>
    </row>
    <row r="46" spans="1:6" x14ac:dyDescent="0.3">
      <c r="A46" s="51">
        <v>41</v>
      </c>
      <c r="B46" s="160" t="s">
        <v>108</v>
      </c>
      <c r="C46" s="132">
        <v>107</v>
      </c>
      <c r="D46" s="161">
        <v>31</v>
      </c>
      <c r="F46" s="61"/>
    </row>
    <row r="47" spans="1:6" x14ac:dyDescent="0.3">
      <c r="A47" s="51">
        <v>42</v>
      </c>
      <c r="B47" s="160" t="s">
        <v>115</v>
      </c>
      <c r="C47" s="132">
        <v>107</v>
      </c>
      <c r="D47" s="161">
        <v>24</v>
      </c>
      <c r="F47" s="61"/>
    </row>
    <row r="48" spans="1:6" x14ac:dyDescent="0.3">
      <c r="A48" s="51">
        <v>43</v>
      </c>
      <c r="B48" s="160" t="s">
        <v>89</v>
      </c>
      <c r="C48" s="132">
        <v>107</v>
      </c>
      <c r="D48" s="161">
        <v>17</v>
      </c>
      <c r="F48" s="61"/>
    </row>
    <row r="49" spans="1:6" x14ac:dyDescent="0.3">
      <c r="A49" s="51">
        <v>44</v>
      </c>
      <c r="B49" s="160" t="s">
        <v>121</v>
      </c>
      <c r="C49" s="132">
        <v>106</v>
      </c>
      <c r="D49" s="161">
        <v>32</v>
      </c>
      <c r="F49" s="61"/>
    </row>
    <row r="50" spans="1:6" x14ac:dyDescent="0.3">
      <c r="A50" s="51">
        <v>45</v>
      </c>
      <c r="B50" s="160" t="s">
        <v>116</v>
      </c>
      <c r="C50" s="132">
        <v>104</v>
      </c>
      <c r="D50" s="161">
        <v>25</v>
      </c>
      <c r="F50" s="61"/>
    </row>
    <row r="51" spans="1:6" x14ac:dyDescent="0.3">
      <c r="A51" s="51">
        <v>46</v>
      </c>
      <c r="B51" s="160" t="s">
        <v>268</v>
      </c>
      <c r="C51" s="132">
        <v>98</v>
      </c>
      <c r="D51" s="161">
        <v>16</v>
      </c>
      <c r="F51" s="61"/>
    </row>
    <row r="52" spans="1:6" ht="26.4" x14ac:dyDescent="0.3">
      <c r="A52" s="51">
        <v>47</v>
      </c>
      <c r="B52" s="160" t="s">
        <v>267</v>
      </c>
      <c r="C52" s="132">
        <v>89</v>
      </c>
      <c r="D52" s="161">
        <v>18</v>
      </c>
      <c r="F52" s="61"/>
    </row>
    <row r="53" spans="1:6" ht="26.4" x14ac:dyDescent="0.3">
      <c r="A53" s="51">
        <v>48</v>
      </c>
      <c r="B53" s="160" t="s">
        <v>271</v>
      </c>
      <c r="C53" s="132">
        <v>86</v>
      </c>
      <c r="D53" s="161">
        <v>57</v>
      </c>
      <c r="F53" s="61"/>
    </row>
    <row r="54" spans="1:6" x14ac:dyDescent="0.3">
      <c r="A54" s="51">
        <v>49</v>
      </c>
      <c r="B54" s="160" t="s">
        <v>177</v>
      </c>
      <c r="C54" s="132">
        <v>85</v>
      </c>
      <c r="D54" s="161">
        <v>32</v>
      </c>
      <c r="F54" s="61"/>
    </row>
    <row r="55" spans="1:6" x14ac:dyDescent="0.3">
      <c r="A55" s="51">
        <v>50</v>
      </c>
      <c r="B55" s="160" t="s">
        <v>336</v>
      </c>
      <c r="C55" s="132">
        <v>85</v>
      </c>
      <c r="D55" s="161">
        <v>32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6" sqref="A6:C6"/>
    </sheetView>
  </sheetViews>
  <sheetFormatPr defaultColWidth="8.88671875" defaultRowHeight="13.2" x14ac:dyDescent="0.25"/>
  <cols>
    <col min="1" max="1" width="43.33203125" style="57" customWidth="1"/>
    <col min="2" max="2" width="18.109375" style="63" customWidth="1"/>
    <col min="3" max="3" width="17.109375" style="63" customWidth="1"/>
    <col min="4" max="4" width="8.88671875" style="57"/>
    <col min="5" max="5" width="64" style="57" customWidth="1"/>
    <col min="6" max="16384" width="8.88671875" style="57"/>
  </cols>
  <sheetData>
    <row r="1" spans="1:9" ht="15.6" x14ac:dyDescent="0.3">
      <c r="A1" s="391" t="s">
        <v>389</v>
      </c>
      <c r="B1" s="391"/>
      <c r="C1" s="391"/>
    </row>
    <row r="2" spans="1:9" s="55" customFormat="1" ht="44.25" customHeight="1" x14ac:dyDescent="0.35">
      <c r="A2" s="394" t="s">
        <v>270</v>
      </c>
      <c r="B2" s="394"/>
      <c r="C2" s="394"/>
    </row>
    <row r="3" spans="1:9" s="55" customFormat="1" ht="20.399999999999999" x14ac:dyDescent="0.35">
      <c r="A3" s="400" t="s">
        <v>124</v>
      </c>
      <c r="B3" s="400"/>
      <c r="C3" s="400"/>
    </row>
    <row r="4" spans="1:9" ht="12.75" x14ac:dyDescent="0.2">
      <c r="A4" s="155"/>
      <c r="B4" s="188"/>
      <c r="C4" s="188"/>
    </row>
    <row r="5" spans="1:9" s="50" customFormat="1" ht="35.4" customHeight="1" x14ac:dyDescent="0.3">
      <c r="A5" s="204" t="s">
        <v>80</v>
      </c>
      <c r="B5" s="205" t="s">
        <v>449</v>
      </c>
      <c r="C5" s="206" t="s">
        <v>450</v>
      </c>
    </row>
    <row r="6" spans="1:9" ht="38.4" customHeight="1" x14ac:dyDescent="0.25">
      <c r="A6" s="401" t="s">
        <v>125</v>
      </c>
      <c r="B6" s="401"/>
      <c r="C6" s="401"/>
      <c r="I6" s="60"/>
    </row>
    <row r="7" spans="1:9" ht="36.75" customHeight="1" x14ac:dyDescent="0.3">
      <c r="A7" s="160" t="s">
        <v>176</v>
      </c>
      <c r="B7" s="132">
        <v>337</v>
      </c>
      <c r="C7" s="161">
        <v>95</v>
      </c>
      <c r="D7" s="88"/>
      <c r="I7" s="60"/>
    </row>
    <row r="8" spans="1:9" ht="18.75" customHeight="1" x14ac:dyDescent="0.3">
      <c r="A8" s="160" t="s">
        <v>126</v>
      </c>
      <c r="B8" s="132">
        <v>236</v>
      </c>
      <c r="C8" s="161">
        <v>130</v>
      </c>
    </row>
    <row r="9" spans="1:9" ht="33" customHeight="1" x14ac:dyDescent="0.3">
      <c r="A9" s="160" t="s">
        <v>271</v>
      </c>
      <c r="B9" s="132">
        <v>86</v>
      </c>
      <c r="C9" s="161">
        <v>57</v>
      </c>
      <c r="D9" s="88"/>
    </row>
    <row r="10" spans="1:9" ht="34.5" customHeight="1" x14ac:dyDescent="0.3">
      <c r="A10" s="160" t="s">
        <v>177</v>
      </c>
      <c r="B10" s="132">
        <v>85</v>
      </c>
      <c r="C10" s="161">
        <v>32</v>
      </c>
    </row>
    <row r="11" spans="1:9" ht="15.6" x14ac:dyDescent="0.3">
      <c r="A11" s="160" t="s">
        <v>106</v>
      </c>
      <c r="B11" s="132">
        <v>79</v>
      </c>
      <c r="C11" s="161">
        <v>23</v>
      </c>
      <c r="D11" s="88"/>
    </row>
    <row r="12" spans="1:9" ht="19.5" customHeight="1" x14ac:dyDescent="0.3">
      <c r="A12" s="160" t="s">
        <v>269</v>
      </c>
      <c r="B12" s="132">
        <v>78</v>
      </c>
      <c r="C12" s="161">
        <v>30</v>
      </c>
    </row>
    <row r="13" spans="1:9" ht="27" customHeight="1" x14ac:dyDescent="0.3">
      <c r="A13" s="160" t="s">
        <v>295</v>
      </c>
      <c r="B13" s="132">
        <v>67</v>
      </c>
      <c r="C13" s="161">
        <v>15</v>
      </c>
      <c r="D13" s="88"/>
    </row>
    <row r="14" spans="1:9" ht="22.5" customHeight="1" x14ac:dyDescent="0.3">
      <c r="A14" s="160" t="s">
        <v>129</v>
      </c>
      <c r="B14" s="132">
        <v>63</v>
      </c>
      <c r="C14" s="161">
        <v>16</v>
      </c>
    </row>
    <row r="15" spans="1:9" ht="30" customHeight="1" x14ac:dyDescent="0.3">
      <c r="A15" s="160" t="s">
        <v>346</v>
      </c>
      <c r="B15" s="132">
        <v>61</v>
      </c>
      <c r="C15" s="161">
        <v>8</v>
      </c>
      <c r="D15" s="88"/>
    </row>
    <row r="16" spans="1:9" ht="15.6" x14ac:dyDescent="0.3">
      <c r="A16" s="160" t="s">
        <v>178</v>
      </c>
      <c r="B16" s="132">
        <v>55</v>
      </c>
      <c r="C16" s="161">
        <v>18</v>
      </c>
    </row>
    <row r="17" spans="1:4" ht="23.25" customHeight="1" x14ac:dyDescent="0.3">
      <c r="A17" s="160" t="s">
        <v>130</v>
      </c>
      <c r="B17" s="132">
        <v>52</v>
      </c>
      <c r="C17" s="161">
        <v>20</v>
      </c>
      <c r="D17" s="88"/>
    </row>
    <row r="18" spans="1:4" ht="25.5" customHeight="1" x14ac:dyDescent="0.3">
      <c r="A18" s="160" t="s">
        <v>354</v>
      </c>
      <c r="B18" s="132">
        <v>48</v>
      </c>
      <c r="C18" s="161">
        <v>13</v>
      </c>
    </row>
    <row r="19" spans="1:4" ht="33" customHeight="1" x14ac:dyDescent="0.3">
      <c r="A19" s="160" t="s">
        <v>296</v>
      </c>
      <c r="B19" s="132">
        <v>43</v>
      </c>
      <c r="C19" s="161">
        <v>31</v>
      </c>
      <c r="D19" s="88"/>
    </row>
    <row r="20" spans="1:4" ht="25.5" customHeight="1" x14ac:dyDescent="0.3">
      <c r="A20" s="160" t="s">
        <v>422</v>
      </c>
      <c r="B20" s="132">
        <v>39</v>
      </c>
      <c r="C20" s="161">
        <v>13</v>
      </c>
    </row>
    <row r="21" spans="1:4" ht="35.25" customHeight="1" x14ac:dyDescent="0.3">
      <c r="A21" s="160" t="s">
        <v>179</v>
      </c>
      <c r="B21" s="132">
        <v>39</v>
      </c>
      <c r="C21" s="161">
        <v>19</v>
      </c>
      <c r="D21" s="88"/>
    </row>
    <row r="22" spans="1:4" ht="38.4" customHeight="1" x14ac:dyDescent="0.25">
      <c r="A22" s="401" t="s">
        <v>26</v>
      </c>
      <c r="B22" s="401"/>
      <c r="C22" s="401"/>
    </row>
    <row r="23" spans="1:4" ht="26.4" x14ac:dyDescent="0.3">
      <c r="A23" s="160" t="s">
        <v>309</v>
      </c>
      <c r="B23" s="132">
        <v>587</v>
      </c>
      <c r="C23" s="161">
        <v>244</v>
      </c>
      <c r="D23" s="88"/>
    </row>
    <row r="24" spans="1:4" ht="15.6" x14ac:dyDescent="0.3">
      <c r="A24" s="160" t="s">
        <v>310</v>
      </c>
      <c r="B24" s="132">
        <v>157</v>
      </c>
      <c r="C24" s="161">
        <v>49</v>
      </c>
    </row>
    <row r="25" spans="1:4" ht="21.75" customHeight="1" x14ac:dyDescent="0.3">
      <c r="A25" s="160" t="s">
        <v>120</v>
      </c>
      <c r="B25" s="132">
        <v>139</v>
      </c>
      <c r="C25" s="161">
        <v>40</v>
      </c>
      <c r="D25" s="88"/>
    </row>
    <row r="26" spans="1:4" ht="15.6" x14ac:dyDescent="0.3">
      <c r="A26" s="160" t="s">
        <v>336</v>
      </c>
      <c r="B26" s="132">
        <v>85</v>
      </c>
      <c r="C26" s="161">
        <v>32</v>
      </c>
    </row>
    <row r="27" spans="1:4" ht="15.6" x14ac:dyDescent="0.3">
      <c r="A27" s="160" t="s">
        <v>314</v>
      </c>
      <c r="B27" s="132">
        <v>83</v>
      </c>
      <c r="C27" s="161">
        <v>29</v>
      </c>
      <c r="D27" s="88"/>
    </row>
    <row r="28" spans="1:4" ht="15.6" x14ac:dyDescent="0.3">
      <c r="A28" s="160" t="s">
        <v>181</v>
      </c>
      <c r="B28" s="132">
        <v>76</v>
      </c>
      <c r="C28" s="161">
        <v>33</v>
      </c>
    </row>
    <row r="29" spans="1:4" ht="26.4" x14ac:dyDescent="0.3">
      <c r="A29" s="160" t="s">
        <v>408</v>
      </c>
      <c r="B29" s="132">
        <v>47</v>
      </c>
      <c r="C29" s="161">
        <v>22</v>
      </c>
      <c r="D29" s="88"/>
    </row>
    <row r="30" spans="1:4" ht="15.6" x14ac:dyDescent="0.3">
      <c r="A30" s="160" t="s">
        <v>272</v>
      </c>
      <c r="B30" s="132">
        <v>41</v>
      </c>
      <c r="C30" s="161">
        <v>12</v>
      </c>
    </row>
    <row r="31" spans="1:4" ht="15.6" x14ac:dyDescent="0.3">
      <c r="A31" s="160" t="s">
        <v>312</v>
      </c>
      <c r="B31" s="132">
        <v>39</v>
      </c>
      <c r="C31" s="161">
        <v>19</v>
      </c>
      <c r="D31" s="88"/>
    </row>
    <row r="32" spans="1:4" ht="15.6" x14ac:dyDescent="0.3">
      <c r="A32" s="160" t="s">
        <v>347</v>
      </c>
      <c r="B32" s="132">
        <v>39</v>
      </c>
      <c r="C32" s="161">
        <v>10</v>
      </c>
    </row>
    <row r="33" spans="1:4" ht="15.6" x14ac:dyDescent="0.3">
      <c r="A33" s="160" t="s">
        <v>132</v>
      </c>
      <c r="B33" s="132">
        <v>35</v>
      </c>
      <c r="C33" s="161">
        <v>10</v>
      </c>
      <c r="D33" s="88"/>
    </row>
    <row r="34" spans="1:4" ht="15.6" x14ac:dyDescent="0.3">
      <c r="A34" s="160" t="s">
        <v>133</v>
      </c>
      <c r="B34" s="132">
        <v>32</v>
      </c>
      <c r="C34" s="161">
        <v>5</v>
      </c>
    </row>
    <row r="35" spans="1:4" ht="15.6" x14ac:dyDescent="0.3">
      <c r="A35" s="160" t="s">
        <v>172</v>
      </c>
      <c r="B35" s="132">
        <v>32</v>
      </c>
      <c r="C35" s="161">
        <v>16</v>
      </c>
      <c r="D35" s="88"/>
    </row>
    <row r="36" spans="1:4" ht="15.6" x14ac:dyDescent="0.3">
      <c r="A36" s="160" t="s">
        <v>355</v>
      </c>
      <c r="B36" s="132">
        <v>31</v>
      </c>
      <c r="C36" s="161">
        <v>9</v>
      </c>
    </row>
    <row r="37" spans="1:4" ht="15.6" x14ac:dyDescent="0.3">
      <c r="A37" s="160" t="s">
        <v>123</v>
      </c>
      <c r="B37" s="132">
        <v>30</v>
      </c>
      <c r="C37" s="161">
        <v>12</v>
      </c>
      <c r="D37" s="88"/>
    </row>
    <row r="38" spans="1:4" ht="38.4" customHeight="1" x14ac:dyDescent="0.25">
      <c r="A38" s="401" t="s">
        <v>27</v>
      </c>
      <c r="B38" s="401"/>
      <c r="C38" s="401"/>
    </row>
    <row r="39" spans="1:4" ht="21.75" customHeight="1" x14ac:dyDescent="0.3">
      <c r="A39" s="144" t="s">
        <v>93</v>
      </c>
      <c r="B39" s="132">
        <v>682</v>
      </c>
      <c r="C39" s="161">
        <v>202</v>
      </c>
      <c r="D39" s="88"/>
    </row>
    <row r="40" spans="1:4" ht="21.75" customHeight="1" x14ac:dyDescent="0.3">
      <c r="A40" s="144" t="s">
        <v>329</v>
      </c>
      <c r="B40" s="132">
        <v>291</v>
      </c>
      <c r="C40" s="161">
        <v>82</v>
      </c>
    </row>
    <row r="41" spans="1:4" ht="21.75" customHeight="1" x14ac:dyDescent="0.3">
      <c r="A41" s="144" t="s">
        <v>101</v>
      </c>
      <c r="B41" s="132">
        <v>262</v>
      </c>
      <c r="C41" s="161">
        <v>74</v>
      </c>
      <c r="D41" s="88"/>
    </row>
    <row r="42" spans="1:4" ht="21.75" customHeight="1" x14ac:dyDescent="0.3">
      <c r="A42" s="144" t="s">
        <v>111</v>
      </c>
      <c r="B42" s="132">
        <v>107</v>
      </c>
      <c r="C42" s="161">
        <v>35</v>
      </c>
    </row>
    <row r="43" spans="1:4" ht="21.75" customHeight="1" x14ac:dyDescent="0.3">
      <c r="A43" s="144" t="s">
        <v>273</v>
      </c>
      <c r="B43" s="132">
        <v>80</v>
      </c>
      <c r="C43" s="161">
        <v>28</v>
      </c>
      <c r="D43" s="88"/>
    </row>
    <row r="44" spans="1:4" ht="21.75" customHeight="1" x14ac:dyDescent="0.3">
      <c r="A44" s="144" t="s">
        <v>366</v>
      </c>
      <c r="B44" s="132">
        <v>75</v>
      </c>
      <c r="C44" s="161">
        <v>51</v>
      </c>
    </row>
    <row r="45" spans="1:4" ht="21.75" customHeight="1" x14ac:dyDescent="0.3">
      <c r="A45" s="144" t="s">
        <v>134</v>
      </c>
      <c r="B45" s="132">
        <v>66</v>
      </c>
      <c r="C45" s="161">
        <v>23</v>
      </c>
      <c r="D45" s="88"/>
    </row>
    <row r="46" spans="1:4" ht="21.75" customHeight="1" x14ac:dyDescent="0.3">
      <c r="A46" s="144" t="s">
        <v>274</v>
      </c>
      <c r="B46" s="132">
        <v>54</v>
      </c>
      <c r="C46" s="161">
        <v>7</v>
      </c>
    </row>
    <row r="47" spans="1:4" ht="21.75" customHeight="1" x14ac:dyDescent="0.3">
      <c r="A47" s="144" t="s">
        <v>349</v>
      </c>
      <c r="B47" s="132">
        <v>53</v>
      </c>
      <c r="C47" s="161">
        <v>15</v>
      </c>
      <c r="D47" s="88"/>
    </row>
    <row r="48" spans="1:4" ht="21.75" customHeight="1" x14ac:dyDescent="0.3">
      <c r="A48" s="144" t="s">
        <v>137</v>
      </c>
      <c r="B48" s="132">
        <v>52</v>
      </c>
      <c r="C48" s="161">
        <v>2</v>
      </c>
    </row>
    <row r="49" spans="1:4" ht="21.75" customHeight="1" x14ac:dyDescent="0.3">
      <c r="A49" s="144" t="s">
        <v>409</v>
      </c>
      <c r="B49" s="132">
        <v>47</v>
      </c>
      <c r="C49" s="161">
        <v>9</v>
      </c>
      <c r="D49" s="88"/>
    </row>
    <row r="50" spans="1:4" ht="21.75" customHeight="1" x14ac:dyDescent="0.3">
      <c r="A50" s="144" t="s">
        <v>337</v>
      </c>
      <c r="B50" s="132">
        <v>42</v>
      </c>
      <c r="C50" s="161">
        <v>15</v>
      </c>
    </row>
    <row r="51" spans="1:4" ht="21.75" customHeight="1" x14ac:dyDescent="0.3">
      <c r="A51" s="144" t="s">
        <v>183</v>
      </c>
      <c r="B51" s="132">
        <v>39</v>
      </c>
      <c r="C51" s="161">
        <v>11</v>
      </c>
      <c r="D51" s="88"/>
    </row>
    <row r="52" spans="1:4" ht="21.75" customHeight="1" x14ac:dyDescent="0.3">
      <c r="A52" s="144" t="s">
        <v>415</v>
      </c>
      <c r="B52" s="132">
        <v>37</v>
      </c>
      <c r="C52" s="161">
        <v>12</v>
      </c>
    </row>
    <row r="53" spans="1:4" ht="21.75" customHeight="1" x14ac:dyDescent="0.3">
      <c r="A53" s="144" t="s">
        <v>185</v>
      </c>
      <c r="B53" s="132">
        <v>37</v>
      </c>
      <c r="C53" s="161">
        <v>11</v>
      </c>
      <c r="D53" s="88"/>
    </row>
    <row r="54" spans="1:4" ht="38.4" customHeight="1" x14ac:dyDescent="0.25">
      <c r="A54" s="401" t="s">
        <v>28</v>
      </c>
      <c r="B54" s="401"/>
      <c r="C54" s="401"/>
    </row>
    <row r="55" spans="1:4" ht="21.75" customHeight="1" x14ac:dyDescent="0.3">
      <c r="A55" s="144" t="s">
        <v>197</v>
      </c>
      <c r="B55" s="132">
        <v>192</v>
      </c>
      <c r="C55" s="161">
        <v>79</v>
      </c>
      <c r="D55" s="88"/>
    </row>
    <row r="56" spans="1:4" ht="21.75" customHeight="1" x14ac:dyDescent="0.3">
      <c r="A56" s="144" t="s">
        <v>105</v>
      </c>
      <c r="B56" s="132">
        <v>189</v>
      </c>
      <c r="C56" s="161">
        <v>57</v>
      </c>
    </row>
    <row r="57" spans="1:4" ht="21.75" customHeight="1" x14ac:dyDescent="0.3">
      <c r="A57" s="144" t="s">
        <v>140</v>
      </c>
      <c r="B57" s="132">
        <v>181</v>
      </c>
      <c r="C57" s="161">
        <v>56</v>
      </c>
      <c r="D57" s="88"/>
    </row>
    <row r="58" spans="1:4" ht="21.75" customHeight="1" x14ac:dyDescent="0.3">
      <c r="A58" s="144" t="s">
        <v>139</v>
      </c>
      <c r="B58" s="132">
        <v>175</v>
      </c>
      <c r="C58" s="161">
        <v>73</v>
      </c>
    </row>
    <row r="59" spans="1:4" ht="21.75" customHeight="1" x14ac:dyDescent="0.3">
      <c r="A59" s="144" t="s">
        <v>141</v>
      </c>
      <c r="B59" s="132">
        <v>129</v>
      </c>
      <c r="C59" s="161">
        <v>64</v>
      </c>
      <c r="D59" s="88"/>
    </row>
    <row r="60" spans="1:4" ht="21.75" customHeight="1" x14ac:dyDescent="0.3">
      <c r="A60" s="144" t="s">
        <v>112</v>
      </c>
      <c r="B60" s="132">
        <v>126</v>
      </c>
      <c r="C60" s="161">
        <v>28</v>
      </c>
    </row>
    <row r="61" spans="1:4" ht="21.75" customHeight="1" x14ac:dyDescent="0.3">
      <c r="A61" s="144" t="s">
        <v>142</v>
      </c>
      <c r="B61" s="132">
        <v>111</v>
      </c>
      <c r="C61" s="161">
        <v>43</v>
      </c>
      <c r="D61" s="88"/>
    </row>
    <row r="62" spans="1:4" ht="25.5" customHeight="1" x14ac:dyDescent="0.3">
      <c r="A62" s="144" t="s">
        <v>268</v>
      </c>
      <c r="B62" s="132">
        <v>98</v>
      </c>
      <c r="C62" s="161">
        <v>16</v>
      </c>
    </row>
    <row r="63" spans="1:4" ht="32.25" customHeight="1" x14ac:dyDescent="0.3">
      <c r="A63" s="144" t="s">
        <v>143</v>
      </c>
      <c r="B63" s="132">
        <v>83</v>
      </c>
      <c r="C63" s="161">
        <v>19</v>
      </c>
      <c r="D63" s="88"/>
    </row>
    <row r="64" spans="1:4" ht="21.75" customHeight="1" x14ac:dyDescent="0.3">
      <c r="A64" s="144" t="s">
        <v>138</v>
      </c>
      <c r="B64" s="132">
        <v>80</v>
      </c>
      <c r="C64" s="161">
        <v>18</v>
      </c>
    </row>
    <row r="65" spans="1:5" ht="30.75" customHeight="1" x14ac:dyDescent="0.3">
      <c r="A65" s="144" t="s">
        <v>350</v>
      </c>
      <c r="B65" s="132">
        <v>57</v>
      </c>
      <c r="C65" s="161">
        <v>2</v>
      </c>
      <c r="D65" s="88"/>
    </row>
    <row r="66" spans="1:5" ht="36.75" customHeight="1" x14ac:dyDescent="0.3">
      <c r="A66" s="144" t="s">
        <v>351</v>
      </c>
      <c r="B66" s="132">
        <v>46</v>
      </c>
      <c r="C66" s="161">
        <v>12</v>
      </c>
    </row>
    <row r="67" spans="1:5" ht="32.25" customHeight="1" x14ac:dyDescent="0.3">
      <c r="A67" s="144" t="s">
        <v>275</v>
      </c>
      <c r="B67" s="132">
        <v>40</v>
      </c>
      <c r="C67" s="161">
        <v>15</v>
      </c>
      <c r="D67" s="88"/>
    </row>
    <row r="68" spans="1:5" ht="34.5" customHeight="1" x14ac:dyDescent="0.3">
      <c r="A68" s="144" t="s">
        <v>168</v>
      </c>
      <c r="B68" s="132">
        <v>36</v>
      </c>
      <c r="C68" s="161">
        <v>10</v>
      </c>
    </row>
    <row r="69" spans="1:5" ht="32.25" customHeight="1" x14ac:dyDescent="0.3">
      <c r="A69" s="144" t="s">
        <v>173</v>
      </c>
      <c r="B69" s="132">
        <v>34</v>
      </c>
      <c r="C69" s="161">
        <v>10</v>
      </c>
      <c r="D69" s="88"/>
      <c r="E69" s="88"/>
    </row>
    <row r="70" spans="1:5" ht="38.4" customHeight="1" x14ac:dyDescent="0.25">
      <c r="A70" s="401" t="s">
        <v>29</v>
      </c>
      <c r="B70" s="401"/>
      <c r="C70" s="401"/>
    </row>
    <row r="71" spans="1:5" ht="15.6" x14ac:dyDescent="0.3">
      <c r="A71" s="160" t="s">
        <v>88</v>
      </c>
      <c r="B71" s="132">
        <v>1670</v>
      </c>
      <c r="C71" s="161">
        <v>483</v>
      </c>
      <c r="D71" s="88"/>
    </row>
    <row r="72" spans="1:5" ht="15.6" x14ac:dyDescent="0.3">
      <c r="A72" s="160" t="s">
        <v>90</v>
      </c>
      <c r="B72" s="132">
        <v>1057</v>
      </c>
      <c r="C72" s="161">
        <v>247</v>
      </c>
    </row>
    <row r="73" spans="1:5" ht="15.6" x14ac:dyDescent="0.3">
      <c r="A73" s="160" t="s">
        <v>94</v>
      </c>
      <c r="B73" s="132">
        <v>869</v>
      </c>
      <c r="C73" s="161">
        <v>204</v>
      </c>
      <c r="D73" s="88"/>
    </row>
    <row r="74" spans="1:5" ht="15.6" x14ac:dyDescent="0.3">
      <c r="A74" s="160" t="s">
        <v>276</v>
      </c>
      <c r="B74" s="132">
        <v>714</v>
      </c>
      <c r="C74" s="161">
        <v>153</v>
      </c>
    </row>
    <row r="75" spans="1:5" ht="52.8" x14ac:dyDescent="0.3">
      <c r="A75" s="160" t="s">
        <v>328</v>
      </c>
      <c r="B75" s="132">
        <v>480</v>
      </c>
      <c r="C75" s="161">
        <v>150</v>
      </c>
      <c r="D75" s="88"/>
    </row>
    <row r="76" spans="1:5" ht="15.6" x14ac:dyDescent="0.3">
      <c r="A76" s="160" t="s">
        <v>95</v>
      </c>
      <c r="B76" s="132">
        <v>173</v>
      </c>
      <c r="C76" s="161">
        <v>59</v>
      </c>
    </row>
    <row r="77" spans="1:5" ht="15.6" x14ac:dyDescent="0.3">
      <c r="A77" s="160" t="s">
        <v>110</v>
      </c>
      <c r="B77" s="132">
        <v>157</v>
      </c>
      <c r="C77" s="161">
        <v>50</v>
      </c>
      <c r="D77" s="88"/>
    </row>
    <row r="78" spans="1:5" ht="15.6" x14ac:dyDescent="0.3">
      <c r="A78" s="160" t="s">
        <v>145</v>
      </c>
      <c r="B78" s="132">
        <v>157</v>
      </c>
      <c r="C78" s="161">
        <v>53</v>
      </c>
    </row>
    <row r="79" spans="1:5" ht="15.6" x14ac:dyDescent="0.3">
      <c r="A79" s="160" t="s">
        <v>146</v>
      </c>
      <c r="B79" s="132">
        <v>157</v>
      </c>
      <c r="C79" s="161">
        <v>55</v>
      </c>
      <c r="D79" s="88"/>
    </row>
    <row r="80" spans="1:5" ht="15.6" x14ac:dyDescent="0.3">
      <c r="A80" s="160" t="s">
        <v>108</v>
      </c>
      <c r="B80" s="132">
        <v>107</v>
      </c>
      <c r="C80" s="161">
        <v>31</v>
      </c>
    </row>
    <row r="81" spans="1:4" ht="15.6" x14ac:dyDescent="0.3">
      <c r="A81" s="160" t="s">
        <v>116</v>
      </c>
      <c r="B81" s="132">
        <v>104</v>
      </c>
      <c r="C81" s="161">
        <v>25</v>
      </c>
      <c r="D81" s="88"/>
    </row>
    <row r="82" spans="1:4" ht="26.4" x14ac:dyDescent="0.3">
      <c r="A82" s="160" t="s">
        <v>340</v>
      </c>
      <c r="B82" s="132">
        <v>78</v>
      </c>
      <c r="C82" s="161">
        <v>28</v>
      </c>
    </row>
    <row r="83" spans="1:4" ht="15.6" x14ac:dyDescent="0.3">
      <c r="A83" s="160" t="s">
        <v>341</v>
      </c>
      <c r="B83" s="132">
        <v>48</v>
      </c>
      <c r="C83" s="161">
        <v>14</v>
      </c>
      <c r="D83" s="88"/>
    </row>
    <row r="84" spans="1:4" ht="15.6" x14ac:dyDescent="0.3">
      <c r="A84" s="160" t="s">
        <v>428</v>
      </c>
      <c r="B84" s="132">
        <v>30</v>
      </c>
      <c r="C84" s="161">
        <v>9</v>
      </c>
    </row>
    <row r="85" spans="1:4" ht="15.6" x14ac:dyDescent="0.3">
      <c r="A85" s="160" t="s">
        <v>362</v>
      </c>
      <c r="B85" s="132">
        <v>29</v>
      </c>
      <c r="C85" s="161">
        <v>8</v>
      </c>
      <c r="D85" s="88"/>
    </row>
    <row r="86" spans="1:4" ht="38.4" customHeight="1" x14ac:dyDescent="0.25">
      <c r="A86" s="401" t="s">
        <v>147</v>
      </c>
      <c r="B86" s="401"/>
      <c r="C86" s="401"/>
    </row>
    <row r="87" spans="1:4" ht="37.5" customHeight="1" x14ac:dyDescent="0.3">
      <c r="A87" s="160" t="s">
        <v>277</v>
      </c>
      <c r="B87" s="132">
        <v>207</v>
      </c>
      <c r="C87" s="161">
        <v>41</v>
      </c>
      <c r="D87" s="88"/>
    </row>
    <row r="88" spans="1:4" ht="27" customHeight="1" x14ac:dyDescent="0.3">
      <c r="A88" s="160" t="s">
        <v>148</v>
      </c>
      <c r="B88" s="132">
        <v>163</v>
      </c>
      <c r="C88" s="161">
        <v>47</v>
      </c>
    </row>
    <row r="89" spans="1:4" ht="40.5" customHeight="1" x14ac:dyDescent="0.3">
      <c r="A89" s="160" t="s">
        <v>267</v>
      </c>
      <c r="B89" s="132">
        <v>89</v>
      </c>
      <c r="C89" s="161">
        <v>18</v>
      </c>
      <c r="D89" s="88"/>
    </row>
    <row r="90" spans="1:4" ht="20.25" customHeight="1" x14ac:dyDescent="0.3">
      <c r="A90" s="160" t="s">
        <v>157</v>
      </c>
      <c r="B90" s="132">
        <v>72</v>
      </c>
      <c r="C90" s="161">
        <v>26</v>
      </c>
    </row>
    <row r="91" spans="1:4" ht="26.25" customHeight="1" x14ac:dyDescent="0.3">
      <c r="A91" s="160" t="s">
        <v>198</v>
      </c>
      <c r="B91" s="132">
        <v>49</v>
      </c>
      <c r="C91" s="161">
        <v>21</v>
      </c>
      <c r="D91" s="88"/>
    </row>
    <row r="92" spans="1:4" ht="20.25" customHeight="1" x14ac:dyDescent="0.3">
      <c r="A92" s="160" t="s">
        <v>152</v>
      </c>
      <c r="B92" s="132">
        <v>35</v>
      </c>
      <c r="C92" s="161">
        <v>18</v>
      </c>
    </row>
    <row r="93" spans="1:4" ht="20.25" customHeight="1" x14ac:dyDescent="0.3">
      <c r="A93" s="160" t="s">
        <v>154</v>
      </c>
      <c r="B93" s="132">
        <v>33</v>
      </c>
      <c r="C93" s="161">
        <v>6</v>
      </c>
      <c r="D93" s="88"/>
    </row>
    <row r="94" spans="1:4" ht="20.25" customHeight="1" x14ac:dyDescent="0.3">
      <c r="A94" s="160" t="s">
        <v>149</v>
      </c>
      <c r="B94" s="132">
        <v>26</v>
      </c>
      <c r="C94" s="161">
        <v>6</v>
      </c>
    </row>
    <row r="95" spans="1:4" ht="20.25" customHeight="1" x14ac:dyDescent="0.3">
      <c r="A95" s="160" t="s">
        <v>153</v>
      </c>
      <c r="B95" s="132">
        <v>25</v>
      </c>
      <c r="C95" s="161">
        <v>7</v>
      </c>
      <c r="D95" s="88"/>
    </row>
    <row r="96" spans="1:4" ht="20.25" customHeight="1" x14ac:dyDescent="0.3">
      <c r="A96" s="160" t="s">
        <v>156</v>
      </c>
      <c r="B96" s="132">
        <v>24</v>
      </c>
      <c r="C96" s="161">
        <v>10</v>
      </c>
    </row>
    <row r="97" spans="1:4" ht="20.25" customHeight="1" x14ac:dyDescent="0.3">
      <c r="A97" s="160" t="s">
        <v>278</v>
      </c>
      <c r="B97" s="132">
        <v>18</v>
      </c>
      <c r="C97" s="161">
        <v>3</v>
      </c>
      <c r="D97" s="88"/>
    </row>
    <row r="98" spans="1:4" ht="15.6" x14ac:dyDescent="0.3">
      <c r="A98" s="160" t="s">
        <v>151</v>
      </c>
      <c r="B98" s="132">
        <v>15</v>
      </c>
      <c r="C98" s="161">
        <v>6</v>
      </c>
    </row>
    <row r="99" spans="1:4" ht="24.75" customHeight="1" x14ac:dyDescent="0.3">
      <c r="A99" s="160" t="s">
        <v>352</v>
      </c>
      <c r="B99" s="132">
        <v>13</v>
      </c>
      <c r="C99" s="161">
        <v>4</v>
      </c>
      <c r="D99" s="88"/>
    </row>
    <row r="100" spans="1:4" ht="33" customHeight="1" x14ac:dyDescent="0.3">
      <c r="A100" s="160" t="s">
        <v>356</v>
      </c>
      <c r="B100" s="132">
        <v>9</v>
      </c>
      <c r="C100" s="161">
        <v>1</v>
      </c>
    </row>
    <row r="101" spans="1:4" ht="18.75" customHeight="1" x14ac:dyDescent="0.3">
      <c r="A101" s="160" t="s">
        <v>155</v>
      </c>
      <c r="B101" s="132">
        <v>8</v>
      </c>
      <c r="C101" s="161">
        <v>3</v>
      </c>
      <c r="D101" s="88"/>
    </row>
    <row r="102" spans="1:4" ht="38.4" customHeight="1" x14ac:dyDescent="0.25">
      <c r="A102" s="401" t="s">
        <v>31</v>
      </c>
      <c r="B102" s="401"/>
      <c r="C102" s="401"/>
    </row>
    <row r="103" spans="1:4" ht="17.25" customHeight="1" x14ac:dyDescent="0.3">
      <c r="A103" s="160" t="s">
        <v>96</v>
      </c>
      <c r="B103" s="132">
        <v>237</v>
      </c>
      <c r="C103" s="161">
        <v>69</v>
      </c>
      <c r="D103" s="88"/>
    </row>
    <row r="104" spans="1:4" ht="17.25" customHeight="1" x14ac:dyDescent="0.3">
      <c r="A104" s="160" t="s">
        <v>305</v>
      </c>
      <c r="B104" s="132">
        <v>115</v>
      </c>
      <c r="C104" s="161">
        <v>31</v>
      </c>
    </row>
    <row r="105" spans="1:4" ht="17.25" customHeight="1" x14ac:dyDescent="0.3">
      <c r="A105" s="160" t="s">
        <v>121</v>
      </c>
      <c r="B105" s="132">
        <v>106</v>
      </c>
      <c r="C105" s="161">
        <v>32</v>
      </c>
      <c r="D105" s="88"/>
    </row>
    <row r="106" spans="1:4" ht="17.25" customHeight="1" x14ac:dyDescent="0.3">
      <c r="A106" s="160" t="s">
        <v>279</v>
      </c>
      <c r="B106" s="132">
        <v>61</v>
      </c>
      <c r="C106" s="161">
        <v>27</v>
      </c>
    </row>
    <row r="107" spans="1:4" ht="15.6" x14ac:dyDescent="0.3">
      <c r="A107" s="160" t="s">
        <v>306</v>
      </c>
      <c r="B107" s="132">
        <v>59</v>
      </c>
      <c r="C107" s="161">
        <v>22</v>
      </c>
      <c r="D107" s="88"/>
    </row>
    <row r="108" spans="1:4" ht="15.6" x14ac:dyDescent="0.3">
      <c r="A108" s="160" t="s">
        <v>201</v>
      </c>
      <c r="B108" s="132">
        <v>49</v>
      </c>
      <c r="C108" s="161">
        <v>15</v>
      </c>
    </row>
    <row r="109" spans="1:4" ht="15.6" x14ac:dyDescent="0.3">
      <c r="A109" s="160" t="s">
        <v>188</v>
      </c>
      <c r="B109" s="132">
        <v>33</v>
      </c>
      <c r="C109" s="161">
        <v>6</v>
      </c>
      <c r="D109" s="88"/>
    </row>
    <row r="110" spans="1:4" ht="29.25" customHeight="1" x14ac:dyDescent="0.3">
      <c r="A110" s="160" t="s">
        <v>381</v>
      </c>
      <c r="B110" s="132">
        <v>32</v>
      </c>
      <c r="C110" s="161">
        <v>22</v>
      </c>
    </row>
    <row r="111" spans="1:4" ht="33" customHeight="1" x14ac:dyDescent="0.3">
      <c r="A111" s="160" t="s">
        <v>280</v>
      </c>
      <c r="B111" s="132">
        <v>26</v>
      </c>
      <c r="C111" s="161">
        <v>12</v>
      </c>
      <c r="D111" s="88"/>
    </row>
    <row r="112" spans="1:4" ht="24" customHeight="1" x14ac:dyDescent="0.3">
      <c r="A112" s="160" t="s">
        <v>281</v>
      </c>
      <c r="B112" s="132">
        <v>18</v>
      </c>
      <c r="C112" s="161">
        <v>5</v>
      </c>
    </row>
    <row r="113" spans="1:4" ht="39" customHeight="1" x14ac:dyDescent="0.3">
      <c r="A113" s="160" t="s">
        <v>117</v>
      </c>
      <c r="B113" s="132">
        <v>17</v>
      </c>
      <c r="C113" s="161">
        <v>9</v>
      </c>
      <c r="D113" s="88"/>
    </row>
    <row r="114" spans="1:4" ht="33" customHeight="1" x14ac:dyDescent="0.3">
      <c r="A114" s="160" t="s">
        <v>357</v>
      </c>
      <c r="B114" s="132">
        <v>17</v>
      </c>
      <c r="C114" s="161">
        <v>4</v>
      </c>
    </row>
    <row r="115" spans="1:4" ht="33" customHeight="1" x14ac:dyDescent="0.3">
      <c r="A115" s="160" t="s">
        <v>410</v>
      </c>
      <c r="B115" s="132">
        <v>15</v>
      </c>
      <c r="C115" s="161">
        <v>0</v>
      </c>
      <c r="D115" s="88"/>
    </row>
    <row r="116" spans="1:4" ht="17.25" customHeight="1" x14ac:dyDescent="0.3">
      <c r="A116" s="160" t="s">
        <v>382</v>
      </c>
      <c r="B116" s="132">
        <v>13</v>
      </c>
      <c r="C116" s="161">
        <v>7</v>
      </c>
    </row>
    <row r="117" spans="1:4" ht="24" customHeight="1" x14ac:dyDescent="0.3">
      <c r="A117" s="160" t="s">
        <v>416</v>
      </c>
      <c r="B117" s="132">
        <v>13</v>
      </c>
      <c r="C117" s="161">
        <v>2</v>
      </c>
      <c r="D117" s="88"/>
    </row>
    <row r="118" spans="1:4" ht="63.75" customHeight="1" x14ac:dyDescent="0.25">
      <c r="A118" s="401" t="s">
        <v>32</v>
      </c>
      <c r="B118" s="401"/>
      <c r="C118" s="401"/>
    </row>
    <row r="119" spans="1:4" ht="21" customHeight="1" x14ac:dyDescent="0.3">
      <c r="A119" s="160" t="s">
        <v>115</v>
      </c>
      <c r="B119" s="132">
        <v>107</v>
      </c>
      <c r="C119" s="161">
        <v>24</v>
      </c>
      <c r="D119" s="88"/>
    </row>
    <row r="120" spans="1:4" ht="30.75" customHeight="1" x14ac:dyDescent="0.3">
      <c r="A120" s="160" t="s">
        <v>89</v>
      </c>
      <c r="B120" s="132">
        <v>107</v>
      </c>
      <c r="C120" s="161">
        <v>17</v>
      </c>
    </row>
    <row r="121" spans="1:4" ht="46.5" customHeight="1" x14ac:dyDescent="0.3">
      <c r="A121" s="160" t="s">
        <v>283</v>
      </c>
      <c r="B121" s="132">
        <v>62</v>
      </c>
      <c r="C121" s="161">
        <v>17</v>
      </c>
      <c r="D121" s="88"/>
    </row>
    <row r="122" spans="1:4" ht="21" customHeight="1" x14ac:dyDescent="0.3">
      <c r="A122" s="160" t="s">
        <v>191</v>
      </c>
      <c r="B122" s="132">
        <v>41</v>
      </c>
      <c r="C122" s="161">
        <v>9</v>
      </c>
    </row>
    <row r="123" spans="1:4" ht="21" customHeight="1" x14ac:dyDescent="0.3">
      <c r="A123" s="160" t="s">
        <v>92</v>
      </c>
      <c r="B123" s="132">
        <v>35</v>
      </c>
      <c r="C123" s="161">
        <v>11</v>
      </c>
      <c r="D123" s="88"/>
    </row>
    <row r="124" spans="1:4" ht="15.6" x14ac:dyDescent="0.3">
      <c r="A124" s="160" t="s">
        <v>401</v>
      </c>
      <c r="B124" s="132">
        <v>32</v>
      </c>
      <c r="C124" s="161">
        <v>4</v>
      </c>
    </row>
    <row r="125" spans="1:4" ht="21.75" customHeight="1" x14ac:dyDescent="0.3">
      <c r="A125" s="160" t="s">
        <v>190</v>
      </c>
      <c r="B125" s="132">
        <v>32</v>
      </c>
      <c r="C125" s="161">
        <v>6</v>
      </c>
      <c r="D125" s="88"/>
    </row>
    <row r="126" spans="1:4" ht="21.75" customHeight="1" x14ac:dyDescent="0.3">
      <c r="A126" s="160" t="s">
        <v>284</v>
      </c>
      <c r="B126" s="132">
        <v>24</v>
      </c>
      <c r="C126" s="161">
        <v>6</v>
      </c>
    </row>
    <row r="127" spans="1:4" ht="15.6" x14ac:dyDescent="0.3">
      <c r="A127" s="160" t="s">
        <v>285</v>
      </c>
      <c r="B127" s="132">
        <v>24</v>
      </c>
      <c r="C127" s="161">
        <v>6</v>
      </c>
      <c r="D127" s="88"/>
    </row>
    <row r="128" spans="1:4" ht="27" customHeight="1" x14ac:dyDescent="0.3">
      <c r="A128" s="160" t="s">
        <v>282</v>
      </c>
      <c r="B128" s="132">
        <v>21</v>
      </c>
      <c r="C128" s="161">
        <v>6</v>
      </c>
    </row>
    <row r="129" spans="1:4" ht="21.75" customHeight="1" x14ac:dyDescent="0.3">
      <c r="A129" s="160" t="s">
        <v>402</v>
      </c>
      <c r="B129" s="132">
        <v>16</v>
      </c>
      <c r="C129" s="161">
        <v>5</v>
      </c>
      <c r="D129" s="88"/>
    </row>
    <row r="130" spans="1:4" ht="33" customHeight="1" x14ac:dyDescent="0.3">
      <c r="A130" s="160" t="s">
        <v>169</v>
      </c>
      <c r="B130" s="132">
        <v>16</v>
      </c>
      <c r="C130" s="161">
        <v>3</v>
      </c>
    </row>
    <row r="131" spans="1:4" ht="24.75" customHeight="1" x14ac:dyDescent="0.3">
      <c r="A131" s="160" t="s">
        <v>383</v>
      </c>
      <c r="B131" s="132">
        <v>14</v>
      </c>
      <c r="C131" s="161">
        <v>0</v>
      </c>
      <c r="D131" s="88"/>
    </row>
    <row r="132" spans="1:4" ht="30.75" customHeight="1" x14ac:dyDescent="0.3">
      <c r="A132" s="160" t="s">
        <v>391</v>
      </c>
      <c r="B132" s="132">
        <v>14</v>
      </c>
      <c r="C132" s="161">
        <v>8</v>
      </c>
    </row>
    <row r="133" spans="1:4" ht="26.4" x14ac:dyDescent="0.3">
      <c r="A133" s="160" t="s">
        <v>358</v>
      </c>
      <c r="B133" s="132">
        <v>13</v>
      </c>
      <c r="C133" s="161">
        <v>1</v>
      </c>
      <c r="D133" s="88"/>
    </row>
    <row r="134" spans="1:4" ht="38.4" customHeight="1" x14ac:dyDescent="0.25">
      <c r="A134" s="401" t="s">
        <v>164</v>
      </c>
      <c r="B134" s="401"/>
      <c r="C134" s="401"/>
    </row>
    <row r="135" spans="1:4" ht="21" customHeight="1" x14ac:dyDescent="0.3">
      <c r="A135" s="160" t="s">
        <v>87</v>
      </c>
      <c r="B135" s="132">
        <v>1659</v>
      </c>
      <c r="C135" s="161">
        <v>389</v>
      </c>
      <c r="D135" s="88"/>
    </row>
    <row r="136" spans="1:4" ht="21" customHeight="1" x14ac:dyDescent="0.3">
      <c r="A136" s="160" t="s">
        <v>91</v>
      </c>
      <c r="B136" s="132">
        <v>928</v>
      </c>
      <c r="C136" s="161">
        <v>371</v>
      </c>
    </row>
    <row r="137" spans="1:4" ht="21" customHeight="1" x14ac:dyDescent="0.3">
      <c r="A137" s="160" t="s">
        <v>103</v>
      </c>
      <c r="B137" s="132">
        <v>241</v>
      </c>
      <c r="C137" s="161">
        <v>76</v>
      </c>
      <c r="D137" s="88"/>
    </row>
    <row r="138" spans="1:4" ht="21" customHeight="1" x14ac:dyDescent="0.3">
      <c r="A138" s="160" t="s">
        <v>102</v>
      </c>
      <c r="B138" s="132">
        <v>174</v>
      </c>
      <c r="C138" s="161">
        <v>60</v>
      </c>
    </row>
    <row r="139" spans="1:4" ht="21" customHeight="1" x14ac:dyDescent="0.3">
      <c r="A139" s="160" t="s">
        <v>122</v>
      </c>
      <c r="B139" s="132">
        <v>166</v>
      </c>
      <c r="C139" s="161">
        <v>43</v>
      </c>
      <c r="D139" s="88"/>
    </row>
    <row r="140" spans="1:4" ht="21" customHeight="1" x14ac:dyDescent="0.3">
      <c r="A140" s="160" t="s">
        <v>107</v>
      </c>
      <c r="B140" s="132">
        <v>160</v>
      </c>
      <c r="C140" s="161">
        <v>45</v>
      </c>
    </row>
    <row r="141" spans="1:4" ht="21" customHeight="1" x14ac:dyDescent="0.3">
      <c r="A141" s="160" t="s">
        <v>119</v>
      </c>
      <c r="B141" s="132">
        <v>141</v>
      </c>
      <c r="C141" s="161">
        <v>37</v>
      </c>
      <c r="D141" s="88"/>
    </row>
    <row r="142" spans="1:4" ht="21" customHeight="1" x14ac:dyDescent="0.3">
      <c r="A142" s="160" t="s">
        <v>353</v>
      </c>
      <c r="B142" s="132">
        <v>138</v>
      </c>
      <c r="C142" s="161">
        <v>59</v>
      </c>
    </row>
    <row r="143" spans="1:4" ht="21" customHeight="1" x14ac:dyDescent="0.3">
      <c r="A143" s="160" t="s">
        <v>113</v>
      </c>
      <c r="B143" s="132">
        <v>132</v>
      </c>
      <c r="C143" s="161">
        <v>38</v>
      </c>
      <c r="D143" s="88"/>
    </row>
    <row r="144" spans="1:4" ht="21" customHeight="1" x14ac:dyDescent="0.3">
      <c r="A144" s="160" t="s">
        <v>100</v>
      </c>
      <c r="B144" s="132">
        <v>132</v>
      </c>
      <c r="C144" s="161">
        <v>57</v>
      </c>
    </row>
    <row r="145" spans="1:4" ht="15.6" x14ac:dyDescent="0.3">
      <c r="A145" s="160" t="s">
        <v>192</v>
      </c>
      <c r="B145" s="132">
        <v>130</v>
      </c>
      <c r="C145" s="161">
        <v>19</v>
      </c>
      <c r="D145" s="88"/>
    </row>
    <row r="146" spans="1:4" ht="21" customHeight="1" x14ac:dyDescent="0.3">
      <c r="A146" s="160" t="s">
        <v>118</v>
      </c>
      <c r="B146" s="132">
        <v>60</v>
      </c>
      <c r="C146" s="161">
        <v>26</v>
      </c>
    </row>
    <row r="147" spans="1:4" ht="21" customHeight="1" x14ac:dyDescent="0.3">
      <c r="A147" s="160" t="s">
        <v>174</v>
      </c>
      <c r="B147" s="132">
        <v>42</v>
      </c>
      <c r="C147" s="161">
        <v>10</v>
      </c>
      <c r="D147" s="88"/>
    </row>
    <row r="148" spans="1:4" ht="30" customHeight="1" x14ac:dyDescent="0.3">
      <c r="A148" s="160" t="s">
        <v>109</v>
      </c>
      <c r="B148" s="132">
        <v>20</v>
      </c>
      <c r="C148" s="161">
        <v>8</v>
      </c>
    </row>
    <row r="149" spans="1:4" ht="15.6" x14ac:dyDescent="0.3">
      <c r="A149" s="160" t="s">
        <v>287</v>
      </c>
      <c r="B149" s="132">
        <v>16</v>
      </c>
      <c r="C149" s="161">
        <v>7</v>
      </c>
      <c r="D149" s="88"/>
    </row>
    <row r="150" spans="1:4" ht="15.6" x14ac:dyDescent="0.3">
      <c r="A150" s="49"/>
      <c r="B150" s="61"/>
      <c r="C150" s="61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6" sqref="D16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4.44140625" style="49" customWidth="1"/>
    <col min="4" max="4" width="26.44140625" style="49" customWidth="1"/>
    <col min="5" max="16384" width="9.109375" style="49"/>
  </cols>
  <sheetData>
    <row r="1" spans="1:6" x14ac:dyDescent="0.3">
      <c r="A1" s="391" t="s">
        <v>389</v>
      </c>
      <c r="B1" s="391"/>
      <c r="C1" s="391"/>
    </row>
    <row r="2" spans="1:6" ht="45" customHeight="1" x14ac:dyDescent="0.3">
      <c r="B2" s="394" t="s">
        <v>288</v>
      </c>
      <c r="C2" s="394"/>
      <c r="D2" s="394"/>
    </row>
    <row r="3" spans="1:6" ht="20.25" customHeight="1" x14ac:dyDescent="0.3">
      <c r="B3" s="394" t="s">
        <v>79</v>
      </c>
      <c r="C3" s="394"/>
      <c r="D3" s="394"/>
    </row>
    <row r="4" spans="1:6" ht="6" customHeight="1" x14ac:dyDescent="0.25">
      <c r="B4" s="135"/>
      <c r="C4" s="134"/>
      <c r="D4" s="134"/>
    </row>
    <row r="5" spans="1:6" s="50" customFormat="1" ht="35.4" customHeight="1" x14ac:dyDescent="0.3">
      <c r="A5" s="102"/>
      <c r="B5" s="148" t="s">
        <v>80</v>
      </c>
      <c r="C5" s="149" t="s">
        <v>449</v>
      </c>
      <c r="D5" s="150" t="s">
        <v>450</v>
      </c>
    </row>
    <row r="6" spans="1:6" x14ac:dyDescent="0.3">
      <c r="A6" s="51">
        <v>1</v>
      </c>
      <c r="B6" s="144" t="s">
        <v>86</v>
      </c>
      <c r="C6" s="132">
        <v>2092</v>
      </c>
      <c r="D6" s="161">
        <v>266</v>
      </c>
      <c r="F6" s="61"/>
    </row>
    <row r="7" spans="1:6" ht="26.4" x14ac:dyDescent="0.3">
      <c r="A7" s="51">
        <v>2</v>
      </c>
      <c r="B7" s="160" t="s">
        <v>327</v>
      </c>
      <c r="C7" s="132">
        <v>2061</v>
      </c>
      <c r="D7" s="161">
        <v>79</v>
      </c>
      <c r="F7" s="61"/>
    </row>
    <row r="8" spans="1:6" x14ac:dyDescent="0.3">
      <c r="A8" s="51">
        <v>3</v>
      </c>
      <c r="B8" s="160" t="s">
        <v>87</v>
      </c>
      <c r="C8" s="132">
        <v>1203</v>
      </c>
      <c r="D8" s="161">
        <v>206</v>
      </c>
      <c r="F8" s="61"/>
    </row>
    <row r="9" spans="1:6" s="52" customFormat="1" x14ac:dyDescent="0.3">
      <c r="A9" s="51">
        <v>4</v>
      </c>
      <c r="B9" s="160" t="s">
        <v>97</v>
      </c>
      <c r="C9" s="132">
        <v>1032</v>
      </c>
      <c r="D9" s="161">
        <v>46</v>
      </c>
      <c r="F9" s="61"/>
    </row>
    <row r="10" spans="1:6" s="52" customFormat="1" x14ac:dyDescent="0.3">
      <c r="A10" s="51">
        <v>5</v>
      </c>
      <c r="B10" s="160" t="s">
        <v>95</v>
      </c>
      <c r="C10" s="132">
        <v>892</v>
      </c>
      <c r="D10" s="161">
        <v>215</v>
      </c>
      <c r="F10" s="61"/>
    </row>
    <row r="11" spans="1:6" s="52" customFormat="1" x14ac:dyDescent="0.3">
      <c r="A11" s="51">
        <v>6</v>
      </c>
      <c r="B11" s="160" t="s">
        <v>92</v>
      </c>
      <c r="C11" s="132">
        <v>492</v>
      </c>
      <c r="D11" s="161">
        <v>103</v>
      </c>
      <c r="F11" s="61"/>
    </row>
    <row r="12" spans="1:6" s="52" customFormat="1" x14ac:dyDescent="0.3">
      <c r="A12" s="51">
        <v>7</v>
      </c>
      <c r="B12" s="160" t="s">
        <v>289</v>
      </c>
      <c r="C12" s="132">
        <v>486</v>
      </c>
      <c r="D12" s="161">
        <v>169</v>
      </c>
      <c r="F12" s="61"/>
    </row>
    <row r="13" spans="1:6" s="52" customFormat="1" x14ac:dyDescent="0.3">
      <c r="A13" s="51">
        <v>8</v>
      </c>
      <c r="B13" s="160" t="s">
        <v>100</v>
      </c>
      <c r="C13" s="132">
        <v>367</v>
      </c>
      <c r="D13" s="161">
        <v>121</v>
      </c>
      <c r="F13" s="61"/>
    </row>
    <row r="14" spans="1:6" s="52" customFormat="1" x14ac:dyDescent="0.3">
      <c r="A14" s="51">
        <v>9</v>
      </c>
      <c r="B14" s="160" t="s">
        <v>98</v>
      </c>
      <c r="C14" s="132">
        <v>352</v>
      </c>
      <c r="D14" s="161">
        <v>53</v>
      </c>
      <c r="F14" s="61"/>
    </row>
    <row r="15" spans="1:6" s="52" customFormat="1" ht="20.25" customHeight="1" x14ac:dyDescent="0.3">
      <c r="A15" s="51">
        <v>10</v>
      </c>
      <c r="B15" s="160" t="s">
        <v>99</v>
      </c>
      <c r="C15" s="132">
        <v>333</v>
      </c>
      <c r="D15" s="161">
        <v>43</v>
      </c>
      <c r="F15" s="61"/>
    </row>
    <row r="16" spans="1:6" s="52" customFormat="1" ht="24" customHeight="1" x14ac:dyDescent="0.3">
      <c r="A16" s="51">
        <v>11</v>
      </c>
      <c r="B16" s="160" t="s">
        <v>291</v>
      </c>
      <c r="C16" s="132">
        <v>249</v>
      </c>
      <c r="D16" s="161">
        <v>40</v>
      </c>
      <c r="F16" s="61"/>
    </row>
    <row r="17" spans="1:6" s="52" customFormat="1" ht="26.4" x14ac:dyDescent="0.3">
      <c r="A17" s="51">
        <v>12</v>
      </c>
      <c r="B17" s="160" t="s">
        <v>176</v>
      </c>
      <c r="C17" s="132">
        <v>197</v>
      </c>
      <c r="D17" s="161">
        <v>49</v>
      </c>
      <c r="F17" s="61"/>
    </row>
    <row r="18" spans="1:6" s="52" customFormat="1" ht="26.4" x14ac:dyDescent="0.3">
      <c r="A18" s="51">
        <v>13</v>
      </c>
      <c r="B18" s="160" t="s">
        <v>277</v>
      </c>
      <c r="C18" s="132">
        <v>195</v>
      </c>
      <c r="D18" s="161">
        <v>22</v>
      </c>
      <c r="F18" s="61"/>
    </row>
    <row r="19" spans="1:6" s="52" customFormat="1" x14ac:dyDescent="0.3">
      <c r="A19" s="51">
        <v>14</v>
      </c>
      <c r="B19" s="160" t="s">
        <v>148</v>
      </c>
      <c r="C19" s="132">
        <v>184</v>
      </c>
      <c r="D19" s="161">
        <v>25</v>
      </c>
      <c r="F19" s="61"/>
    </row>
    <row r="20" spans="1:6" s="52" customFormat="1" x14ac:dyDescent="0.3">
      <c r="A20" s="51">
        <v>15</v>
      </c>
      <c r="B20" s="160" t="s">
        <v>330</v>
      </c>
      <c r="C20" s="132">
        <v>144</v>
      </c>
      <c r="D20" s="161">
        <v>63</v>
      </c>
      <c r="F20" s="61"/>
    </row>
    <row r="21" spans="1:6" s="52" customFormat="1" ht="26.4" x14ac:dyDescent="0.3">
      <c r="A21" s="51">
        <v>16</v>
      </c>
      <c r="B21" s="160" t="s">
        <v>309</v>
      </c>
      <c r="C21" s="132">
        <v>133</v>
      </c>
      <c r="D21" s="161">
        <v>52</v>
      </c>
      <c r="F21" s="61"/>
    </row>
    <row r="22" spans="1:6" s="52" customFormat="1" ht="26.4" x14ac:dyDescent="0.3">
      <c r="A22" s="51">
        <v>17</v>
      </c>
      <c r="B22" s="160" t="s">
        <v>189</v>
      </c>
      <c r="C22" s="132">
        <v>133</v>
      </c>
      <c r="D22" s="161">
        <v>11</v>
      </c>
      <c r="F22" s="61"/>
    </row>
    <row r="23" spans="1:6" s="52" customFormat="1" x14ac:dyDescent="0.3">
      <c r="A23" s="51">
        <v>18</v>
      </c>
      <c r="B23" s="160" t="s">
        <v>89</v>
      </c>
      <c r="C23" s="132">
        <v>122</v>
      </c>
      <c r="D23" s="161">
        <v>28</v>
      </c>
      <c r="F23" s="61"/>
    </row>
    <row r="24" spans="1:6" s="52" customFormat="1" x14ac:dyDescent="0.3">
      <c r="A24" s="51">
        <v>19</v>
      </c>
      <c r="B24" s="160" t="s">
        <v>304</v>
      </c>
      <c r="C24" s="132">
        <v>121</v>
      </c>
      <c r="D24" s="161">
        <v>30</v>
      </c>
      <c r="F24" s="61"/>
    </row>
    <row r="25" spans="1:6" s="52" customFormat="1" x14ac:dyDescent="0.3">
      <c r="A25" s="51">
        <v>20</v>
      </c>
      <c r="B25" s="160" t="s">
        <v>101</v>
      </c>
      <c r="C25" s="132">
        <v>113</v>
      </c>
      <c r="D25" s="161">
        <v>28</v>
      </c>
      <c r="F25" s="61"/>
    </row>
    <row r="26" spans="1:6" s="52" customFormat="1" x14ac:dyDescent="0.3">
      <c r="A26" s="51">
        <v>21</v>
      </c>
      <c r="B26" s="160" t="s">
        <v>115</v>
      </c>
      <c r="C26" s="132">
        <v>110</v>
      </c>
      <c r="D26" s="161">
        <v>27</v>
      </c>
      <c r="F26" s="61"/>
    </row>
    <row r="27" spans="1:6" s="52" customFormat="1" ht="26.4" x14ac:dyDescent="0.3">
      <c r="A27" s="51">
        <v>22</v>
      </c>
      <c r="B27" s="160" t="s">
        <v>104</v>
      </c>
      <c r="C27" s="132">
        <v>104</v>
      </c>
      <c r="D27" s="161">
        <v>21</v>
      </c>
      <c r="F27" s="61"/>
    </row>
    <row r="28" spans="1:6" s="52" customFormat="1" x14ac:dyDescent="0.3">
      <c r="A28" s="51">
        <v>23</v>
      </c>
      <c r="B28" s="160" t="s">
        <v>119</v>
      </c>
      <c r="C28" s="132">
        <v>101</v>
      </c>
      <c r="D28" s="161">
        <v>33</v>
      </c>
      <c r="F28" s="61"/>
    </row>
    <row r="29" spans="1:6" s="52" customFormat="1" x14ac:dyDescent="0.3">
      <c r="A29" s="51">
        <v>24</v>
      </c>
      <c r="B29" s="160" t="s">
        <v>290</v>
      </c>
      <c r="C29" s="132">
        <v>100</v>
      </c>
      <c r="D29" s="161">
        <v>17</v>
      </c>
      <c r="F29" s="61"/>
    </row>
    <row r="30" spans="1:6" s="52" customFormat="1" x14ac:dyDescent="0.3">
      <c r="A30" s="51">
        <v>25</v>
      </c>
      <c r="B30" s="160" t="s">
        <v>158</v>
      </c>
      <c r="C30" s="132">
        <v>98</v>
      </c>
      <c r="D30" s="161">
        <v>28</v>
      </c>
      <c r="F30" s="61"/>
    </row>
    <row r="31" spans="1:6" s="52" customFormat="1" x14ac:dyDescent="0.3">
      <c r="A31" s="51">
        <v>26</v>
      </c>
      <c r="B31" s="160" t="s">
        <v>94</v>
      </c>
      <c r="C31" s="132">
        <v>95</v>
      </c>
      <c r="D31" s="161">
        <v>24</v>
      </c>
      <c r="F31" s="61"/>
    </row>
    <row r="32" spans="1:6" s="52" customFormat="1" x14ac:dyDescent="0.3">
      <c r="A32" s="51">
        <v>27</v>
      </c>
      <c r="B32" s="160" t="s">
        <v>190</v>
      </c>
      <c r="C32" s="132">
        <v>95</v>
      </c>
      <c r="D32" s="161">
        <v>13</v>
      </c>
      <c r="F32" s="61"/>
    </row>
    <row r="33" spans="1:6" s="52" customFormat="1" ht="21" customHeight="1" x14ac:dyDescent="0.3">
      <c r="A33" s="51">
        <v>28</v>
      </c>
      <c r="B33" s="160" t="s">
        <v>187</v>
      </c>
      <c r="C33" s="132">
        <v>94</v>
      </c>
      <c r="D33" s="161">
        <v>2</v>
      </c>
      <c r="F33" s="61"/>
    </row>
    <row r="34" spans="1:6" s="52" customFormat="1" ht="26.4" x14ac:dyDescent="0.3">
      <c r="A34" s="51">
        <v>29</v>
      </c>
      <c r="B34" s="160" t="s">
        <v>117</v>
      </c>
      <c r="C34" s="132">
        <v>90</v>
      </c>
      <c r="D34" s="161">
        <v>31</v>
      </c>
      <c r="F34" s="61"/>
    </row>
    <row r="35" spans="1:6" s="52" customFormat="1" ht="21" customHeight="1" x14ac:dyDescent="0.3">
      <c r="A35" s="51">
        <v>30</v>
      </c>
      <c r="B35" s="160" t="s">
        <v>202</v>
      </c>
      <c r="C35" s="132">
        <v>90</v>
      </c>
      <c r="D35" s="161">
        <v>28</v>
      </c>
      <c r="F35" s="61"/>
    </row>
    <row r="36" spans="1:6" s="52" customFormat="1" ht="24.75" customHeight="1" x14ac:dyDescent="0.3">
      <c r="A36" s="51">
        <v>31</v>
      </c>
      <c r="B36" s="160" t="s">
        <v>293</v>
      </c>
      <c r="C36" s="132">
        <v>88</v>
      </c>
      <c r="D36" s="161">
        <v>16</v>
      </c>
      <c r="F36" s="61"/>
    </row>
    <row r="37" spans="1:6" s="52" customFormat="1" ht="37.5" customHeight="1" x14ac:dyDescent="0.3">
      <c r="A37" s="51">
        <v>32</v>
      </c>
      <c r="B37" s="160" t="s">
        <v>161</v>
      </c>
      <c r="C37" s="132">
        <v>87</v>
      </c>
      <c r="D37" s="161">
        <v>15</v>
      </c>
      <c r="F37" s="61"/>
    </row>
    <row r="38" spans="1:6" s="52" customFormat="1" x14ac:dyDescent="0.3">
      <c r="A38" s="51">
        <v>33</v>
      </c>
      <c r="B38" s="160" t="s">
        <v>292</v>
      </c>
      <c r="C38" s="132">
        <v>78</v>
      </c>
      <c r="D38" s="161">
        <v>23</v>
      </c>
      <c r="F38" s="61"/>
    </row>
    <row r="39" spans="1:6" s="52" customFormat="1" x14ac:dyDescent="0.3">
      <c r="A39" s="51">
        <v>34</v>
      </c>
      <c r="B39" s="160" t="s">
        <v>106</v>
      </c>
      <c r="C39" s="132">
        <v>77</v>
      </c>
      <c r="D39" s="161">
        <v>14</v>
      </c>
      <c r="F39" s="61"/>
    </row>
    <row r="40" spans="1:6" s="52" customFormat="1" ht="26.4" x14ac:dyDescent="0.3">
      <c r="A40" s="51">
        <v>35</v>
      </c>
      <c r="B40" s="160" t="s">
        <v>296</v>
      </c>
      <c r="C40" s="132">
        <v>75</v>
      </c>
      <c r="D40" s="161">
        <v>57</v>
      </c>
      <c r="F40" s="61"/>
    </row>
    <row r="41" spans="1:6" s="52" customFormat="1" x14ac:dyDescent="0.3">
      <c r="A41" s="51">
        <v>36</v>
      </c>
      <c r="B41" s="160" t="s">
        <v>301</v>
      </c>
      <c r="C41" s="132">
        <v>74</v>
      </c>
      <c r="D41" s="161">
        <v>12</v>
      </c>
      <c r="F41" s="61"/>
    </row>
    <row r="42" spans="1:6" x14ac:dyDescent="0.3">
      <c r="A42" s="51">
        <v>37</v>
      </c>
      <c r="B42" s="160" t="s">
        <v>180</v>
      </c>
      <c r="C42" s="132">
        <v>69</v>
      </c>
      <c r="D42" s="161">
        <v>5</v>
      </c>
      <c r="F42" s="61"/>
    </row>
    <row r="43" spans="1:6" x14ac:dyDescent="0.3">
      <c r="A43" s="51">
        <v>38</v>
      </c>
      <c r="B43" s="160" t="s">
        <v>332</v>
      </c>
      <c r="C43" s="132">
        <v>66</v>
      </c>
      <c r="D43" s="161">
        <v>22</v>
      </c>
      <c r="F43" s="61"/>
    </row>
    <row r="44" spans="1:6" x14ac:dyDescent="0.3">
      <c r="A44" s="51">
        <v>39</v>
      </c>
      <c r="B44" s="160" t="s">
        <v>276</v>
      </c>
      <c r="C44" s="132">
        <v>64</v>
      </c>
      <c r="D44" s="161">
        <v>14</v>
      </c>
      <c r="F44" s="61"/>
    </row>
    <row r="45" spans="1:6" x14ac:dyDescent="0.3">
      <c r="A45" s="51">
        <v>40</v>
      </c>
      <c r="B45" s="160" t="s">
        <v>269</v>
      </c>
      <c r="C45" s="132">
        <v>63</v>
      </c>
      <c r="D45" s="161">
        <v>23</v>
      </c>
      <c r="F45" s="61"/>
    </row>
    <row r="46" spans="1:6" ht="26.4" x14ac:dyDescent="0.3">
      <c r="A46" s="51">
        <v>41</v>
      </c>
      <c r="B46" s="160" t="s">
        <v>200</v>
      </c>
      <c r="C46" s="132">
        <v>63</v>
      </c>
      <c r="D46" s="161">
        <v>23</v>
      </c>
      <c r="F46" s="61"/>
    </row>
    <row r="47" spans="1:6" x14ac:dyDescent="0.3">
      <c r="A47" s="51">
        <v>42</v>
      </c>
      <c r="B47" s="160" t="s">
        <v>107</v>
      </c>
      <c r="C47" s="132">
        <v>62</v>
      </c>
      <c r="D47" s="161">
        <v>15</v>
      </c>
      <c r="F47" s="61"/>
    </row>
    <row r="48" spans="1:6" x14ac:dyDescent="0.3">
      <c r="A48" s="51">
        <v>43</v>
      </c>
      <c r="B48" s="160" t="s">
        <v>159</v>
      </c>
      <c r="C48" s="132">
        <v>61</v>
      </c>
      <c r="D48" s="161">
        <v>8</v>
      </c>
      <c r="F48" s="61"/>
    </row>
    <row r="49" spans="1:6" x14ac:dyDescent="0.3">
      <c r="A49" s="51">
        <v>44</v>
      </c>
      <c r="B49" s="160" t="s">
        <v>310</v>
      </c>
      <c r="C49" s="132">
        <v>59</v>
      </c>
      <c r="D49" s="161">
        <v>15</v>
      </c>
      <c r="F49" s="61"/>
    </row>
    <row r="50" spans="1:6" x14ac:dyDescent="0.3">
      <c r="A50" s="51">
        <v>45</v>
      </c>
      <c r="B50" s="160" t="s">
        <v>114</v>
      </c>
      <c r="C50" s="132">
        <v>58</v>
      </c>
      <c r="D50" s="161">
        <v>17</v>
      </c>
      <c r="F50" s="61"/>
    </row>
    <row r="51" spans="1:6" ht="21" customHeight="1" x14ac:dyDescent="0.3">
      <c r="A51" s="51">
        <v>46</v>
      </c>
      <c r="B51" s="160" t="s">
        <v>162</v>
      </c>
      <c r="C51" s="132">
        <v>57</v>
      </c>
      <c r="D51" s="161">
        <v>6</v>
      </c>
      <c r="F51" s="61"/>
    </row>
    <row r="52" spans="1:6" x14ac:dyDescent="0.3">
      <c r="A52" s="51">
        <v>47</v>
      </c>
      <c r="B52" s="160" t="s">
        <v>182</v>
      </c>
      <c r="C52" s="132">
        <v>53</v>
      </c>
      <c r="D52" s="161">
        <v>10</v>
      </c>
      <c r="F52" s="61"/>
    </row>
    <row r="53" spans="1:6" ht="22.5" customHeight="1" x14ac:dyDescent="0.3">
      <c r="A53" s="51">
        <v>48</v>
      </c>
      <c r="B53" s="160" t="s">
        <v>130</v>
      </c>
      <c r="C53" s="132">
        <v>52</v>
      </c>
      <c r="D53" s="161">
        <v>11</v>
      </c>
      <c r="F53" s="61"/>
    </row>
    <row r="54" spans="1:6" x14ac:dyDescent="0.3">
      <c r="A54" s="51">
        <v>49</v>
      </c>
      <c r="B54" s="160" t="s">
        <v>135</v>
      </c>
      <c r="C54" s="132">
        <v>50</v>
      </c>
      <c r="D54" s="161">
        <v>11</v>
      </c>
      <c r="F54" s="61"/>
    </row>
    <row r="55" spans="1:6" x14ac:dyDescent="0.3">
      <c r="A55" s="51">
        <v>50</v>
      </c>
      <c r="B55" s="160" t="s">
        <v>193</v>
      </c>
      <c r="C55" s="132">
        <v>50</v>
      </c>
      <c r="D55" s="161">
        <v>8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3"/>
    </sheetView>
  </sheetViews>
  <sheetFormatPr defaultColWidth="8.88671875" defaultRowHeight="13.2" x14ac:dyDescent="0.25"/>
  <cols>
    <col min="1" max="1" width="43.33203125" style="57" customWidth="1"/>
    <col min="2" max="2" width="18.109375" style="63" customWidth="1"/>
    <col min="3" max="3" width="17.109375" style="63" customWidth="1"/>
    <col min="4" max="4" width="8.88671875" style="57"/>
    <col min="5" max="5" width="64" style="57" customWidth="1"/>
    <col min="6" max="16384" width="8.88671875" style="57"/>
  </cols>
  <sheetData>
    <row r="1" spans="1:9" ht="15.6" x14ac:dyDescent="0.3">
      <c r="A1" s="391" t="s">
        <v>389</v>
      </c>
      <c r="B1" s="391"/>
      <c r="C1" s="391"/>
    </row>
    <row r="2" spans="1:9" s="55" customFormat="1" ht="44.25" customHeight="1" x14ac:dyDescent="0.35">
      <c r="A2" s="394" t="s">
        <v>294</v>
      </c>
      <c r="B2" s="394"/>
      <c r="C2" s="394"/>
    </row>
    <row r="3" spans="1:9" s="55" customFormat="1" ht="20.399999999999999" x14ac:dyDescent="0.35">
      <c r="A3" s="400" t="s">
        <v>124</v>
      </c>
      <c r="B3" s="400"/>
      <c r="C3" s="400"/>
    </row>
    <row r="4" spans="1:9" ht="8.25" customHeight="1" x14ac:dyDescent="0.2">
      <c r="A4" s="155"/>
      <c r="B4" s="188"/>
      <c r="C4" s="188"/>
    </row>
    <row r="5" spans="1:9" s="50" customFormat="1" ht="35.4" customHeight="1" x14ac:dyDescent="0.3">
      <c r="A5" s="148" t="s">
        <v>80</v>
      </c>
      <c r="B5" s="149" t="s">
        <v>449</v>
      </c>
      <c r="C5" s="150" t="s">
        <v>450</v>
      </c>
    </row>
    <row r="6" spans="1:9" ht="38.4" customHeight="1" x14ac:dyDescent="0.25">
      <c r="A6" s="401" t="s">
        <v>125</v>
      </c>
      <c r="B6" s="401"/>
      <c r="C6" s="401"/>
      <c r="I6" s="60"/>
    </row>
    <row r="7" spans="1:9" ht="18.75" customHeight="1" x14ac:dyDescent="0.3">
      <c r="A7" s="144" t="s">
        <v>289</v>
      </c>
      <c r="B7" s="132">
        <v>486</v>
      </c>
      <c r="C7" s="161">
        <v>169</v>
      </c>
      <c r="D7" s="88"/>
      <c r="I7" s="60"/>
    </row>
    <row r="8" spans="1:9" ht="33.75" customHeight="1" x14ac:dyDescent="0.3">
      <c r="A8" s="160" t="s">
        <v>176</v>
      </c>
      <c r="B8" s="132">
        <v>197</v>
      </c>
      <c r="C8" s="161">
        <v>49</v>
      </c>
    </row>
    <row r="9" spans="1:9" ht="26.25" customHeight="1" x14ac:dyDescent="0.3">
      <c r="A9" s="160" t="s">
        <v>292</v>
      </c>
      <c r="B9" s="132">
        <v>78</v>
      </c>
      <c r="C9" s="161">
        <v>23</v>
      </c>
      <c r="D9" s="88"/>
    </row>
    <row r="10" spans="1:9" ht="21.75" customHeight="1" x14ac:dyDescent="0.3">
      <c r="A10" s="160" t="s">
        <v>106</v>
      </c>
      <c r="B10" s="132">
        <v>77</v>
      </c>
      <c r="C10" s="161">
        <v>14</v>
      </c>
    </row>
    <row r="11" spans="1:9" ht="26.4" x14ac:dyDescent="0.3">
      <c r="A11" s="160" t="s">
        <v>296</v>
      </c>
      <c r="B11" s="132">
        <v>75</v>
      </c>
      <c r="C11" s="161">
        <v>57</v>
      </c>
      <c r="D11" s="88"/>
    </row>
    <row r="12" spans="1:9" ht="19.5" customHeight="1" x14ac:dyDescent="0.3">
      <c r="A12" s="160" t="s">
        <v>269</v>
      </c>
      <c r="B12" s="132">
        <v>63</v>
      </c>
      <c r="C12" s="161">
        <v>23</v>
      </c>
    </row>
    <row r="13" spans="1:9" ht="19.5" customHeight="1" x14ac:dyDescent="0.3">
      <c r="A13" s="160" t="s">
        <v>130</v>
      </c>
      <c r="B13" s="132">
        <v>52</v>
      </c>
      <c r="C13" s="161">
        <v>11</v>
      </c>
      <c r="D13" s="88"/>
    </row>
    <row r="14" spans="1:9" ht="19.5" customHeight="1" x14ac:dyDescent="0.3">
      <c r="A14" s="160" t="s">
        <v>129</v>
      </c>
      <c r="B14" s="132">
        <v>46</v>
      </c>
      <c r="C14" s="161">
        <v>8</v>
      </c>
    </row>
    <row r="15" spans="1:9" ht="25.5" customHeight="1" x14ac:dyDescent="0.3">
      <c r="A15" s="160" t="s">
        <v>131</v>
      </c>
      <c r="B15" s="132">
        <v>38</v>
      </c>
      <c r="C15" s="161">
        <v>12</v>
      </c>
      <c r="D15" s="88"/>
    </row>
    <row r="16" spans="1:9" ht="15.6" x14ac:dyDescent="0.3">
      <c r="A16" s="160" t="s">
        <v>128</v>
      </c>
      <c r="B16" s="132">
        <v>38</v>
      </c>
      <c r="C16" s="161">
        <v>13</v>
      </c>
    </row>
    <row r="17" spans="1:4" ht="30.75" customHeight="1" x14ac:dyDescent="0.3">
      <c r="A17" s="160" t="s">
        <v>127</v>
      </c>
      <c r="B17" s="132">
        <v>33</v>
      </c>
      <c r="C17" s="161">
        <v>9</v>
      </c>
      <c r="D17" s="88"/>
    </row>
    <row r="18" spans="1:4" ht="21.75" customHeight="1" x14ac:dyDescent="0.3">
      <c r="A18" s="160" t="s">
        <v>177</v>
      </c>
      <c r="B18" s="132">
        <v>33</v>
      </c>
      <c r="C18" s="161">
        <v>10</v>
      </c>
    </row>
    <row r="19" spans="1:4" ht="27" customHeight="1" x14ac:dyDescent="0.3">
      <c r="A19" s="160" t="s">
        <v>346</v>
      </c>
      <c r="B19" s="132">
        <v>33</v>
      </c>
      <c r="C19" s="161">
        <v>4</v>
      </c>
      <c r="D19" s="88"/>
    </row>
    <row r="20" spans="1:4" ht="18.75" customHeight="1" x14ac:dyDescent="0.3">
      <c r="A20" s="160" t="s">
        <v>179</v>
      </c>
      <c r="B20" s="132">
        <v>32</v>
      </c>
      <c r="C20" s="161">
        <v>11</v>
      </c>
    </row>
    <row r="21" spans="1:4" ht="18.75" customHeight="1" x14ac:dyDescent="0.3">
      <c r="A21" s="160" t="s">
        <v>295</v>
      </c>
      <c r="B21" s="132">
        <v>24</v>
      </c>
      <c r="C21" s="161">
        <v>5</v>
      </c>
      <c r="D21" s="88"/>
    </row>
    <row r="22" spans="1:4" ht="38.4" customHeight="1" x14ac:dyDescent="0.25">
      <c r="A22" s="401" t="s">
        <v>26</v>
      </c>
      <c r="B22" s="401"/>
      <c r="C22" s="401"/>
    </row>
    <row r="23" spans="1:4" ht="26.4" x14ac:dyDescent="0.3">
      <c r="A23" s="160" t="s">
        <v>309</v>
      </c>
      <c r="B23" s="132">
        <v>133</v>
      </c>
      <c r="C23" s="161">
        <v>52</v>
      </c>
      <c r="D23" s="88"/>
    </row>
    <row r="24" spans="1:4" ht="18" customHeight="1" x14ac:dyDescent="0.3">
      <c r="A24" s="160" t="s">
        <v>180</v>
      </c>
      <c r="B24" s="132">
        <v>69</v>
      </c>
      <c r="C24" s="161">
        <v>5</v>
      </c>
    </row>
    <row r="25" spans="1:4" ht="18" customHeight="1" x14ac:dyDescent="0.3">
      <c r="A25" s="160" t="s">
        <v>310</v>
      </c>
      <c r="B25" s="132">
        <v>59</v>
      </c>
      <c r="C25" s="161">
        <v>15</v>
      </c>
      <c r="D25" s="88"/>
    </row>
    <row r="26" spans="1:4" ht="18" customHeight="1" x14ac:dyDescent="0.3">
      <c r="A26" s="160" t="s">
        <v>123</v>
      </c>
      <c r="B26" s="132">
        <v>43</v>
      </c>
      <c r="C26" s="161">
        <v>9</v>
      </c>
    </row>
    <row r="27" spans="1:4" ht="18" customHeight="1" x14ac:dyDescent="0.3">
      <c r="A27" s="160" t="s">
        <v>347</v>
      </c>
      <c r="B27" s="132">
        <v>39</v>
      </c>
      <c r="C27" s="161">
        <v>20</v>
      </c>
      <c r="D27" s="88"/>
    </row>
    <row r="28" spans="1:4" ht="18" customHeight="1" x14ac:dyDescent="0.3">
      <c r="A28" s="160" t="s">
        <v>336</v>
      </c>
      <c r="B28" s="132">
        <v>35</v>
      </c>
      <c r="C28" s="161">
        <v>11</v>
      </c>
    </row>
    <row r="29" spans="1:4" ht="18" customHeight="1" x14ac:dyDescent="0.3">
      <c r="A29" s="160" t="s">
        <v>348</v>
      </c>
      <c r="B29" s="132">
        <v>27</v>
      </c>
      <c r="C29" s="161">
        <v>9</v>
      </c>
      <c r="D29" s="88"/>
    </row>
    <row r="30" spans="1:4" ht="18" customHeight="1" x14ac:dyDescent="0.3">
      <c r="A30" s="160" t="s">
        <v>133</v>
      </c>
      <c r="B30" s="132">
        <v>20</v>
      </c>
      <c r="C30" s="161">
        <v>4</v>
      </c>
    </row>
    <row r="31" spans="1:4" ht="18" customHeight="1" x14ac:dyDescent="0.3">
      <c r="A31" s="160" t="s">
        <v>297</v>
      </c>
      <c r="B31" s="132">
        <v>19</v>
      </c>
      <c r="C31" s="161">
        <v>4</v>
      </c>
      <c r="D31" s="88"/>
    </row>
    <row r="32" spans="1:4" ht="18" customHeight="1" x14ac:dyDescent="0.3">
      <c r="A32" s="160" t="s">
        <v>132</v>
      </c>
      <c r="B32" s="132">
        <v>17</v>
      </c>
      <c r="C32" s="161">
        <v>4</v>
      </c>
    </row>
    <row r="33" spans="1:4" ht="18" customHeight="1" x14ac:dyDescent="0.3">
      <c r="A33" s="160" t="s">
        <v>120</v>
      </c>
      <c r="B33" s="132">
        <v>16</v>
      </c>
      <c r="C33" s="161">
        <v>4</v>
      </c>
      <c r="D33" s="88"/>
    </row>
    <row r="34" spans="1:4" ht="18" customHeight="1" x14ac:dyDescent="0.3">
      <c r="A34" s="160" t="s">
        <v>392</v>
      </c>
      <c r="B34" s="132">
        <v>14</v>
      </c>
      <c r="C34" s="161">
        <v>3</v>
      </c>
    </row>
    <row r="35" spans="1:4" ht="18" customHeight="1" x14ac:dyDescent="0.3">
      <c r="A35" s="160" t="s">
        <v>359</v>
      </c>
      <c r="B35" s="132">
        <v>14</v>
      </c>
      <c r="C35" s="161">
        <v>5</v>
      </c>
      <c r="D35" s="88"/>
    </row>
    <row r="36" spans="1:4" ht="18" customHeight="1" x14ac:dyDescent="0.3">
      <c r="A36" s="160" t="s">
        <v>333</v>
      </c>
      <c r="B36" s="132">
        <v>13</v>
      </c>
      <c r="C36" s="161">
        <v>2</v>
      </c>
    </row>
    <row r="37" spans="1:4" ht="26.4" x14ac:dyDescent="0.3">
      <c r="A37" s="160" t="s">
        <v>456</v>
      </c>
      <c r="B37" s="132">
        <v>13</v>
      </c>
      <c r="C37" s="161">
        <v>13</v>
      </c>
      <c r="D37" s="88"/>
    </row>
    <row r="38" spans="1:4" ht="38.4" customHeight="1" x14ac:dyDescent="0.25">
      <c r="A38" s="401" t="s">
        <v>27</v>
      </c>
      <c r="B38" s="401"/>
      <c r="C38" s="401"/>
    </row>
    <row r="39" spans="1:4" ht="21.75" customHeight="1" x14ac:dyDescent="0.3">
      <c r="A39" s="144" t="s">
        <v>101</v>
      </c>
      <c r="B39" s="132">
        <v>113</v>
      </c>
      <c r="C39" s="161">
        <v>28</v>
      </c>
      <c r="D39" s="88"/>
    </row>
    <row r="40" spans="1:4" ht="21.75" customHeight="1" x14ac:dyDescent="0.3">
      <c r="A40" s="144" t="s">
        <v>182</v>
      </c>
      <c r="B40" s="132">
        <v>53</v>
      </c>
      <c r="C40" s="161">
        <v>10</v>
      </c>
    </row>
    <row r="41" spans="1:4" ht="21.75" customHeight="1" x14ac:dyDescent="0.3">
      <c r="A41" s="144" t="s">
        <v>135</v>
      </c>
      <c r="B41" s="132">
        <v>50</v>
      </c>
      <c r="C41" s="161">
        <v>11</v>
      </c>
      <c r="D41" s="88"/>
    </row>
    <row r="42" spans="1:4" ht="21.75" customHeight="1" x14ac:dyDescent="0.3">
      <c r="A42" s="144" t="s">
        <v>185</v>
      </c>
      <c r="B42" s="132">
        <v>41</v>
      </c>
      <c r="C42" s="161">
        <v>12</v>
      </c>
    </row>
    <row r="43" spans="1:4" ht="21.75" customHeight="1" x14ac:dyDescent="0.3">
      <c r="A43" s="144" t="s">
        <v>136</v>
      </c>
      <c r="B43" s="132">
        <v>29</v>
      </c>
      <c r="C43" s="161">
        <v>5</v>
      </c>
      <c r="D43" s="88"/>
    </row>
    <row r="44" spans="1:4" ht="21.75" customHeight="1" x14ac:dyDescent="0.3">
      <c r="A44" s="144" t="s">
        <v>366</v>
      </c>
      <c r="B44" s="132">
        <v>27</v>
      </c>
      <c r="C44" s="161">
        <v>10</v>
      </c>
    </row>
    <row r="45" spans="1:4" ht="21.75" customHeight="1" x14ac:dyDescent="0.3">
      <c r="A45" s="144" t="s">
        <v>93</v>
      </c>
      <c r="B45" s="132">
        <v>27</v>
      </c>
      <c r="C45" s="161">
        <v>5</v>
      </c>
      <c r="D45" s="88"/>
    </row>
    <row r="46" spans="1:4" ht="21.75" customHeight="1" x14ac:dyDescent="0.3">
      <c r="A46" s="144" t="s">
        <v>298</v>
      </c>
      <c r="B46" s="132">
        <v>25</v>
      </c>
      <c r="C46" s="161">
        <v>9</v>
      </c>
    </row>
    <row r="47" spans="1:4" ht="21.75" customHeight="1" x14ac:dyDescent="0.3">
      <c r="A47" s="144" t="s">
        <v>184</v>
      </c>
      <c r="B47" s="132">
        <v>24</v>
      </c>
      <c r="C47" s="161">
        <v>3</v>
      </c>
      <c r="D47" s="88"/>
    </row>
    <row r="48" spans="1:4" ht="21.75" customHeight="1" x14ac:dyDescent="0.3">
      <c r="A48" s="144" t="s">
        <v>360</v>
      </c>
      <c r="B48" s="132">
        <v>20</v>
      </c>
      <c r="C48" s="161">
        <v>5</v>
      </c>
    </row>
    <row r="49" spans="1:4" ht="21.75" customHeight="1" x14ac:dyDescent="0.3">
      <c r="A49" s="144" t="s">
        <v>299</v>
      </c>
      <c r="B49" s="132">
        <v>16</v>
      </c>
      <c r="C49" s="161">
        <v>1</v>
      </c>
      <c r="D49" s="88"/>
    </row>
    <row r="50" spans="1:4" ht="21.75" customHeight="1" x14ac:dyDescent="0.3">
      <c r="A50" s="144" t="s">
        <v>349</v>
      </c>
      <c r="B50" s="132">
        <v>14</v>
      </c>
      <c r="C50" s="161">
        <v>1</v>
      </c>
    </row>
    <row r="51" spans="1:4" ht="21.75" customHeight="1" x14ac:dyDescent="0.3">
      <c r="A51" s="144" t="s">
        <v>183</v>
      </c>
      <c r="B51" s="132">
        <v>13</v>
      </c>
      <c r="C51" s="161">
        <v>2</v>
      </c>
      <c r="D51" s="88"/>
    </row>
    <row r="52" spans="1:4" ht="21.75" customHeight="1" x14ac:dyDescent="0.3">
      <c r="A52" s="144" t="s">
        <v>411</v>
      </c>
      <c r="B52" s="132">
        <v>13</v>
      </c>
      <c r="C52" s="161">
        <v>8</v>
      </c>
    </row>
    <row r="53" spans="1:4" ht="21.75" customHeight="1" x14ac:dyDescent="0.3">
      <c r="A53" s="144" t="s">
        <v>457</v>
      </c>
      <c r="B53" s="132">
        <v>13</v>
      </c>
      <c r="C53" s="161">
        <v>5</v>
      </c>
      <c r="D53" s="88"/>
    </row>
    <row r="54" spans="1:4" ht="38.4" customHeight="1" x14ac:dyDescent="0.25">
      <c r="A54" s="401" t="s">
        <v>28</v>
      </c>
      <c r="B54" s="401"/>
      <c r="C54" s="401"/>
    </row>
    <row r="55" spans="1:4" ht="21.75" customHeight="1" x14ac:dyDescent="0.3">
      <c r="A55" s="160" t="s">
        <v>140</v>
      </c>
      <c r="B55" s="132">
        <v>24</v>
      </c>
      <c r="C55" s="161">
        <v>2</v>
      </c>
      <c r="D55" s="88"/>
    </row>
    <row r="56" spans="1:4" ht="21.75" customHeight="1" x14ac:dyDescent="0.3">
      <c r="A56" s="160" t="s">
        <v>112</v>
      </c>
      <c r="B56" s="132">
        <v>22</v>
      </c>
      <c r="C56" s="161">
        <v>9</v>
      </c>
    </row>
    <row r="57" spans="1:4" ht="21" customHeight="1" x14ac:dyDescent="0.3">
      <c r="A57" s="160" t="s">
        <v>268</v>
      </c>
      <c r="B57" s="132">
        <v>20</v>
      </c>
      <c r="C57" s="161">
        <v>2</v>
      </c>
      <c r="D57" s="88"/>
    </row>
    <row r="58" spans="1:4" ht="31.5" customHeight="1" x14ac:dyDescent="0.3">
      <c r="A58" s="160" t="s">
        <v>361</v>
      </c>
      <c r="B58" s="132">
        <v>13</v>
      </c>
      <c r="C58" s="161">
        <v>1</v>
      </c>
    </row>
    <row r="59" spans="1:4" ht="36.75" customHeight="1" x14ac:dyDescent="0.3">
      <c r="A59" s="160" t="s">
        <v>197</v>
      </c>
      <c r="B59" s="132">
        <v>9</v>
      </c>
      <c r="C59" s="161">
        <v>5</v>
      </c>
      <c r="D59" s="88"/>
    </row>
    <row r="60" spans="1:4" ht="21.75" customHeight="1" x14ac:dyDescent="0.3">
      <c r="A60" s="160" t="s">
        <v>384</v>
      </c>
      <c r="B60" s="132">
        <v>8</v>
      </c>
      <c r="C60" s="161">
        <v>1</v>
      </c>
    </row>
    <row r="61" spans="1:4" ht="28.5" customHeight="1" x14ac:dyDescent="0.3">
      <c r="A61" s="160" t="s">
        <v>143</v>
      </c>
      <c r="B61" s="132">
        <v>8</v>
      </c>
      <c r="C61" s="161">
        <v>1</v>
      </c>
      <c r="D61" s="88"/>
    </row>
    <row r="62" spans="1:4" ht="21.75" customHeight="1" x14ac:dyDescent="0.3">
      <c r="A62" s="160" t="s">
        <v>300</v>
      </c>
      <c r="B62" s="132">
        <v>7</v>
      </c>
      <c r="C62" s="161">
        <v>0</v>
      </c>
    </row>
    <row r="63" spans="1:4" ht="21.75" customHeight="1" x14ac:dyDescent="0.3">
      <c r="A63" s="160" t="s">
        <v>105</v>
      </c>
      <c r="B63" s="132">
        <v>7</v>
      </c>
      <c r="C63" s="161">
        <v>1</v>
      </c>
      <c r="D63" s="88"/>
    </row>
    <row r="64" spans="1:4" ht="29.25" customHeight="1" x14ac:dyDescent="0.3">
      <c r="A64" s="160" t="s">
        <v>350</v>
      </c>
      <c r="B64" s="132">
        <v>6</v>
      </c>
      <c r="C64" s="161">
        <v>0</v>
      </c>
    </row>
    <row r="65" spans="1:5" ht="21.75" customHeight="1" x14ac:dyDescent="0.3">
      <c r="A65" s="160" t="s">
        <v>351</v>
      </c>
      <c r="B65" s="132">
        <v>6</v>
      </c>
      <c r="C65" s="161">
        <v>2</v>
      </c>
      <c r="D65" s="88"/>
    </row>
    <row r="66" spans="1:5" ht="26.25" customHeight="1" x14ac:dyDescent="0.3">
      <c r="A66" s="160" t="s">
        <v>138</v>
      </c>
      <c r="B66" s="132">
        <v>6</v>
      </c>
      <c r="C66" s="161">
        <v>2</v>
      </c>
      <c r="E66" s="228"/>
    </row>
    <row r="67" spans="1:5" ht="24.75" customHeight="1" x14ac:dyDescent="0.3">
      <c r="A67" s="160" t="s">
        <v>458</v>
      </c>
      <c r="B67" s="132">
        <v>6</v>
      </c>
      <c r="C67" s="161">
        <v>2</v>
      </c>
      <c r="D67" s="88"/>
      <c r="E67" s="228"/>
    </row>
    <row r="68" spans="1:5" ht="21.75" customHeight="1" x14ac:dyDescent="0.3">
      <c r="A68" s="160" t="s">
        <v>275</v>
      </c>
      <c r="B68" s="132">
        <v>6</v>
      </c>
      <c r="C68" s="161">
        <v>2</v>
      </c>
      <c r="E68" s="228"/>
    </row>
    <row r="69" spans="1:5" ht="21.75" customHeight="1" x14ac:dyDescent="0.3">
      <c r="A69" s="160" t="s">
        <v>417</v>
      </c>
      <c r="B69" s="132">
        <v>6</v>
      </c>
      <c r="C69" s="161">
        <v>1</v>
      </c>
      <c r="D69" s="88"/>
      <c r="E69" s="228"/>
    </row>
    <row r="70" spans="1:5" ht="38.4" customHeight="1" x14ac:dyDescent="0.25">
      <c r="A70" s="401" t="s">
        <v>29</v>
      </c>
      <c r="B70" s="401"/>
      <c r="C70" s="401"/>
      <c r="E70" s="228"/>
    </row>
    <row r="71" spans="1:5" ht="21" customHeight="1" x14ac:dyDescent="0.3">
      <c r="A71" s="144" t="s">
        <v>95</v>
      </c>
      <c r="B71" s="132">
        <v>892</v>
      </c>
      <c r="C71" s="161">
        <v>215</v>
      </c>
      <c r="D71" s="88"/>
      <c r="E71" s="228"/>
    </row>
    <row r="72" spans="1:5" ht="21" customHeight="1" x14ac:dyDescent="0.3">
      <c r="A72" s="144" t="s">
        <v>330</v>
      </c>
      <c r="B72" s="132">
        <v>144</v>
      </c>
      <c r="C72" s="161">
        <v>63</v>
      </c>
      <c r="E72" s="228"/>
    </row>
    <row r="73" spans="1:5" ht="21" customHeight="1" x14ac:dyDescent="0.3">
      <c r="A73" s="144" t="s">
        <v>94</v>
      </c>
      <c r="B73" s="132">
        <v>95</v>
      </c>
      <c r="C73" s="161">
        <v>24</v>
      </c>
      <c r="D73" s="88"/>
      <c r="E73" s="228"/>
    </row>
    <row r="74" spans="1:5" ht="35.25" customHeight="1" x14ac:dyDescent="0.3">
      <c r="A74" s="144" t="s">
        <v>301</v>
      </c>
      <c r="B74" s="132">
        <v>74</v>
      </c>
      <c r="C74" s="161">
        <v>12</v>
      </c>
      <c r="E74" s="228"/>
    </row>
    <row r="75" spans="1:5" ht="21" customHeight="1" x14ac:dyDescent="0.3">
      <c r="A75" s="144" t="s">
        <v>276</v>
      </c>
      <c r="B75" s="132">
        <v>64</v>
      </c>
      <c r="C75" s="161">
        <v>14</v>
      </c>
      <c r="D75" s="88"/>
      <c r="E75" s="228"/>
    </row>
    <row r="76" spans="1:5" ht="21" customHeight="1" x14ac:dyDescent="0.3">
      <c r="A76" s="144" t="s">
        <v>90</v>
      </c>
      <c r="B76" s="132">
        <v>34</v>
      </c>
      <c r="C76" s="161">
        <v>2</v>
      </c>
      <c r="E76" s="228"/>
    </row>
    <row r="77" spans="1:5" ht="21" customHeight="1" x14ac:dyDescent="0.3">
      <c r="A77" s="144" t="s">
        <v>186</v>
      </c>
      <c r="B77" s="132">
        <v>33</v>
      </c>
      <c r="C77" s="161">
        <v>10</v>
      </c>
      <c r="D77" s="88"/>
      <c r="E77" s="228"/>
    </row>
    <row r="78" spans="1:5" ht="21" customHeight="1" x14ac:dyDescent="0.3">
      <c r="A78" s="144" t="s">
        <v>88</v>
      </c>
      <c r="B78" s="132">
        <v>31</v>
      </c>
      <c r="C78" s="161">
        <v>4</v>
      </c>
      <c r="E78" s="228"/>
    </row>
    <row r="79" spans="1:5" ht="21" customHeight="1" x14ac:dyDescent="0.3">
      <c r="A79" s="144" t="s">
        <v>145</v>
      </c>
      <c r="B79" s="132">
        <v>19</v>
      </c>
      <c r="C79" s="161">
        <v>6</v>
      </c>
      <c r="D79" s="88"/>
      <c r="E79" s="228"/>
    </row>
    <row r="80" spans="1:5" ht="21" customHeight="1" x14ac:dyDescent="0.3">
      <c r="A80" s="144" t="s">
        <v>116</v>
      </c>
      <c r="B80" s="132">
        <v>17</v>
      </c>
      <c r="C80" s="161">
        <v>2</v>
      </c>
      <c r="E80" s="228"/>
    </row>
    <row r="81" spans="1:5" ht="24.75" customHeight="1" x14ac:dyDescent="0.3">
      <c r="A81" s="144" t="s">
        <v>303</v>
      </c>
      <c r="B81" s="132">
        <v>15</v>
      </c>
      <c r="C81" s="161">
        <v>3</v>
      </c>
      <c r="D81" s="88"/>
      <c r="E81" s="229"/>
    </row>
    <row r="82" spans="1:5" ht="22.5" customHeight="1" x14ac:dyDescent="0.3">
      <c r="A82" s="144" t="s">
        <v>396</v>
      </c>
      <c r="B82" s="132">
        <v>13</v>
      </c>
      <c r="C82" s="161">
        <v>5</v>
      </c>
    </row>
    <row r="83" spans="1:5" ht="25.5" customHeight="1" x14ac:dyDescent="0.3">
      <c r="A83" s="144" t="s">
        <v>302</v>
      </c>
      <c r="B83" s="132">
        <v>13</v>
      </c>
      <c r="C83" s="161">
        <v>1</v>
      </c>
      <c r="D83" s="88"/>
    </row>
    <row r="84" spans="1:5" ht="21" customHeight="1" x14ac:dyDescent="0.3">
      <c r="A84" s="144" t="s">
        <v>362</v>
      </c>
      <c r="B84" s="132">
        <v>10</v>
      </c>
      <c r="C84" s="161">
        <v>1</v>
      </c>
    </row>
    <row r="85" spans="1:5" ht="15.6" x14ac:dyDescent="0.3">
      <c r="A85" s="144" t="s">
        <v>108</v>
      </c>
      <c r="B85" s="132">
        <v>7</v>
      </c>
      <c r="C85" s="161">
        <v>1</v>
      </c>
      <c r="D85" s="88"/>
    </row>
    <row r="86" spans="1:5" ht="38.4" customHeight="1" x14ac:dyDescent="0.25">
      <c r="A86" s="401" t="s">
        <v>147</v>
      </c>
      <c r="B86" s="401"/>
      <c r="C86" s="401"/>
    </row>
    <row r="87" spans="1:5" ht="39.75" customHeight="1" x14ac:dyDescent="0.3">
      <c r="A87" s="160" t="s">
        <v>277</v>
      </c>
      <c r="B87" s="132">
        <v>195</v>
      </c>
      <c r="C87" s="161">
        <v>22</v>
      </c>
      <c r="D87" s="88"/>
    </row>
    <row r="88" spans="1:5" ht="20.25" customHeight="1" x14ac:dyDescent="0.3">
      <c r="A88" s="160" t="s">
        <v>148</v>
      </c>
      <c r="B88" s="132">
        <v>184</v>
      </c>
      <c r="C88" s="161">
        <v>25</v>
      </c>
    </row>
    <row r="89" spans="1:5" ht="20.25" customHeight="1" x14ac:dyDescent="0.3">
      <c r="A89" s="160" t="s">
        <v>187</v>
      </c>
      <c r="B89" s="132">
        <v>94</v>
      </c>
      <c r="C89" s="161">
        <v>2</v>
      </c>
      <c r="D89" s="88"/>
    </row>
    <row r="90" spans="1:5" ht="20.25" customHeight="1" x14ac:dyDescent="0.3">
      <c r="A90" s="160" t="s">
        <v>150</v>
      </c>
      <c r="B90" s="132">
        <v>33</v>
      </c>
      <c r="C90" s="161">
        <v>6</v>
      </c>
    </row>
    <row r="91" spans="1:5" ht="33" customHeight="1" x14ac:dyDescent="0.3">
      <c r="A91" s="160" t="s">
        <v>267</v>
      </c>
      <c r="B91" s="132">
        <v>27</v>
      </c>
      <c r="C91" s="161">
        <v>5</v>
      </c>
      <c r="D91" s="88"/>
    </row>
    <row r="92" spans="1:5" ht="24" customHeight="1" x14ac:dyDescent="0.3">
      <c r="A92" s="160" t="s">
        <v>153</v>
      </c>
      <c r="B92" s="132">
        <v>13</v>
      </c>
      <c r="C92" s="161">
        <v>2</v>
      </c>
    </row>
    <row r="93" spans="1:5" ht="25.5" customHeight="1" x14ac:dyDescent="0.3">
      <c r="A93" s="160" t="s">
        <v>343</v>
      </c>
      <c r="B93" s="132">
        <v>13</v>
      </c>
      <c r="C93" s="161">
        <v>2</v>
      </c>
      <c r="D93" s="88"/>
    </row>
    <row r="94" spans="1:5" ht="20.25" customHeight="1" x14ac:dyDescent="0.3">
      <c r="A94" s="160" t="s">
        <v>152</v>
      </c>
      <c r="B94" s="132">
        <v>12</v>
      </c>
      <c r="C94" s="161">
        <v>6</v>
      </c>
    </row>
    <row r="95" spans="1:5" ht="20.25" customHeight="1" x14ac:dyDescent="0.3">
      <c r="A95" s="160" t="s">
        <v>198</v>
      </c>
      <c r="B95" s="132">
        <v>10</v>
      </c>
      <c r="C95" s="161">
        <v>4</v>
      </c>
      <c r="D95" s="88"/>
    </row>
    <row r="96" spans="1:5" ht="20.25" customHeight="1" x14ac:dyDescent="0.3">
      <c r="A96" s="160" t="s">
        <v>199</v>
      </c>
      <c r="B96" s="132">
        <v>7</v>
      </c>
      <c r="C96" s="161">
        <v>0</v>
      </c>
    </row>
    <row r="97" spans="1:4" ht="18" customHeight="1" x14ac:dyDescent="0.3">
      <c r="A97" s="160" t="s">
        <v>149</v>
      </c>
      <c r="B97" s="132">
        <v>6</v>
      </c>
      <c r="C97" s="161">
        <v>1</v>
      </c>
      <c r="D97" s="88"/>
    </row>
    <row r="98" spans="1:4" ht="15.6" x14ac:dyDescent="0.3">
      <c r="A98" s="160" t="s">
        <v>363</v>
      </c>
      <c r="B98" s="132">
        <v>6</v>
      </c>
      <c r="C98" s="161">
        <v>0</v>
      </c>
    </row>
    <row r="99" spans="1:4" ht="15.6" x14ac:dyDescent="0.3">
      <c r="A99" s="160" t="s">
        <v>397</v>
      </c>
      <c r="B99" s="132">
        <v>5</v>
      </c>
      <c r="C99" s="161">
        <v>1</v>
      </c>
      <c r="D99" s="88"/>
    </row>
    <row r="100" spans="1:4" ht="33" customHeight="1" x14ac:dyDescent="0.3">
      <c r="A100" s="160" t="s">
        <v>151</v>
      </c>
      <c r="B100" s="132">
        <v>4</v>
      </c>
      <c r="C100" s="161">
        <v>3</v>
      </c>
    </row>
    <row r="101" spans="1:4" ht="18.75" customHeight="1" x14ac:dyDescent="0.3">
      <c r="A101" s="160" t="s">
        <v>429</v>
      </c>
      <c r="B101" s="132">
        <v>4</v>
      </c>
      <c r="C101" s="161">
        <v>1</v>
      </c>
      <c r="D101" s="88"/>
    </row>
    <row r="102" spans="1:4" ht="38.4" customHeight="1" x14ac:dyDescent="0.25">
      <c r="A102" s="401" t="s">
        <v>31</v>
      </c>
      <c r="B102" s="401"/>
      <c r="C102" s="401"/>
    </row>
    <row r="103" spans="1:4" ht="18.75" customHeight="1" x14ac:dyDescent="0.3">
      <c r="A103" s="160" t="s">
        <v>99</v>
      </c>
      <c r="B103" s="132">
        <v>333</v>
      </c>
      <c r="C103" s="161">
        <v>43</v>
      </c>
      <c r="D103" s="88"/>
    </row>
    <row r="104" spans="1:4" ht="18.75" customHeight="1" x14ac:dyDescent="0.3">
      <c r="A104" s="160" t="s">
        <v>291</v>
      </c>
      <c r="B104" s="132">
        <v>249</v>
      </c>
      <c r="C104" s="161">
        <v>40</v>
      </c>
    </row>
    <row r="105" spans="1:4" ht="26.4" x14ac:dyDescent="0.3">
      <c r="A105" s="160" t="s">
        <v>189</v>
      </c>
      <c r="B105" s="132">
        <v>133</v>
      </c>
      <c r="C105" s="161">
        <v>11</v>
      </c>
      <c r="D105" s="88"/>
    </row>
    <row r="106" spans="1:4" ht="15.6" x14ac:dyDescent="0.3">
      <c r="A106" s="160" t="s">
        <v>304</v>
      </c>
      <c r="B106" s="132">
        <v>121</v>
      </c>
      <c r="C106" s="161">
        <v>30</v>
      </c>
    </row>
    <row r="107" spans="1:4" ht="34.5" customHeight="1" x14ac:dyDescent="0.3">
      <c r="A107" s="160" t="s">
        <v>104</v>
      </c>
      <c r="B107" s="132">
        <v>104</v>
      </c>
      <c r="C107" s="161">
        <v>21</v>
      </c>
      <c r="D107" s="88"/>
    </row>
    <row r="108" spans="1:4" ht="21.75" customHeight="1" x14ac:dyDescent="0.3">
      <c r="A108" s="160" t="s">
        <v>158</v>
      </c>
      <c r="B108" s="132">
        <v>98</v>
      </c>
      <c r="C108" s="161">
        <v>28</v>
      </c>
    </row>
    <row r="109" spans="1:4" ht="30.75" customHeight="1" x14ac:dyDescent="0.3">
      <c r="A109" s="160" t="s">
        <v>117</v>
      </c>
      <c r="B109" s="132">
        <v>90</v>
      </c>
      <c r="C109" s="161">
        <v>31</v>
      </c>
      <c r="D109" s="88"/>
    </row>
    <row r="110" spans="1:4" ht="30.75" customHeight="1" x14ac:dyDescent="0.3">
      <c r="A110" s="160" t="s">
        <v>293</v>
      </c>
      <c r="B110" s="132">
        <v>88</v>
      </c>
      <c r="C110" s="161">
        <v>16</v>
      </c>
    </row>
    <row r="111" spans="1:4" ht="23.25" customHeight="1" x14ac:dyDescent="0.3">
      <c r="A111" s="160" t="s">
        <v>332</v>
      </c>
      <c r="B111" s="132">
        <v>66</v>
      </c>
      <c r="C111" s="161">
        <v>22</v>
      </c>
      <c r="D111" s="88"/>
    </row>
    <row r="112" spans="1:4" ht="29.25" customHeight="1" x14ac:dyDescent="0.3">
      <c r="A112" s="160" t="s">
        <v>200</v>
      </c>
      <c r="B112" s="132">
        <v>63</v>
      </c>
      <c r="C112" s="161">
        <v>23</v>
      </c>
    </row>
    <row r="113" spans="1:4" ht="31.5" customHeight="1" x14ac:dyDescent="0.3">
      <c r="A113" s="160" t="s">
        <v>159</v>
      </c>
      <c r="B113" s="132">
        <v>61</v>
      </c>
      <c r="C113" s="161">
        <v>8</v>
      </c>
      <c r="D113" s="88"/>
    </row>
    <row r="114" spans="1:4" ht="18.75" customHeight="1" x14ac:dyDescent="0.3">
      <c r="A114" s="160" t="s">
        <v>114</v>
      </c>
      <c r="B114" s="132">
        <v>58</v>
      </c>
      <c r="C114" s="161">
        <v>17</v>
      </c>
    </row>
    <row r="115" spans="1:4" ht="18.75" customHeight="1" x14ac:dyDescent="0.3">
      <c r="A115" s="160" t="s">
        <v>418</v>
      </c>
      <c r="B115" s="132">
        <v>49</v>
      </c>
      <c r="C115" s="161">
        <v>6</v>
      </c>
      <c r="D115" s="88"/>
    </row>
    <row r="116" spans="1:4" ht="18.75" customHeight="1" x14ac:dyDescent="0.3">
      <c r="A116" s="160" t="s">
        <v>364</v>
      </c>
      <c r="B116" s="132">
        <v>43</v>
      </c>
      <c r="C116" s="161">
        <v>21</v>
      </c>
    </row>
    <row r="117" spans="1:4" ht="33.75" customHeight="1" x14ac:dyDescent="0.3">
      <c r="A117" s="160" t="s">
        <v>419</v>
      </c>
      <c r="B117" s="132">
        <v>40</v>
      </c>
      <c r="C117" s="161">
        <v>21</v>
      </c>
      <c r="D117" s="88"/>
    </row>
    <row r="118" spans="1:4" ht="63.75" customHeight="1" x14ac:dyDescent="0.25">
      <c r="A118" s="401" t="s">
        <v>32</v>
      </c>
      <c r="B118" s="401"/>
      <c r="C118" s="401"/>
    </row>
    <row r="119" spans="1:4" ht="37.5" customHeight="1" x14ac:dyDescent="0.3">
      <c r="A119" s="160" t="s">
        <v>86</v>
      </c>
      <c r="B119" s="132">
        <v>2092</v>
      </c>
      <c r="C119" s="161">
        <v>266</v>
      </c>
      <c r="D119" s="88"/>
    </row>
    <row r="120" spans="1:4" ht="26.4" x14ac:dyDescent="0.3">
      <c r="A120" s="160" t="s">
        <v>327</v>
      </c>
      <c r="B120" s="132">
        <v>2061</v>
      </c>
      <c r="C120" s="161">
        <v>79</v>
      </c>
    </row>
    <row r="121" spans="1:4" ht="19.5" customHeight="1" x14ac:dyDescent="0.3">
      <c r="A121" s="160" t="s">
        <v>97</v>
      </c>
      <c r="B121" s="132">
        <v>1032</v>
      </c>
      <c r="C121" s="161">
        <v>46</v>
      </c>
      <c r="D121" s="88"/>
    </row>
    <row r="122" spans="1:4" ht="19.5" customHeight="1" x14ac:dyDescent="0.3">
      <c r="A122" s="160" t="s">
        <v>92</v>
      </c>
      <c r="B122" s="132">
        <v>492</v>
      </c>
      <c r="C122" s="161">
        <v>103</v>
      </c>
    </row>
    <row r="123" spans="1:4" ht="19.5" customHeight="1" x14ac:dyDescent="0.3">
      <c r="A123" s="160" t="s">
        <v>89</v>
      </c>
      <c r="B123" s="132">
        <v>122</v>
      </c>
      <c r="C123" s="161">
        <v>28</v>
      </c>
      <c r="D123" s="88"/>
    </row>
    <row r="124" spans="1:4" ht="19.5" customHeight="1" x14ac:dyDescent="0.3">
      <c r="A124" s="160" t="s">
        <v>115</v>
      </c>
      <c r="B124" s="132">
        <v>110</v>
      </c>
      <c r="C124" s="161">
        <v>27</v>
      </c>
    </row>
    <row r="125" spans="1:4" ht="19.5" customHeight="1" x14ac:dyDescent="0.3">
      <c r="A125" s="160" t="s">
        <v>290</v>
      </c>
      <c r="B125" s="132">
        <v>100</v>
      </c>
      <c r="C125" s="161">
        <v>17</v>
      </c>
      <c r="D125" s="88"/>
    </row>
    <row r="126" spans="1:4" ht="19.5" customHeight="1" x14ac:dyDescent="0.3">
      <c r="A126" s="160" t="s">
        <v>190</v>
      </c>
      <c r="B126" s="132">
        <v>95</v>
      </c>
      <c r="C126" s="161">
        <v>13</v>
      </c>
    </row>
    <row r="127" spans="1:4" ht="19.5" customHeight="1" x14ac:dyDescent="0.3">
      <c r="A127" s="160" t="s">
        <v>161</v>
      </c>
      <c r="B127" s="132">
        <v>87</v>
      </c>
      <c r="C127" s="161">
        <v>15</v>
      </c>
      <c r="D127" s="88"/>
    </row>
    <row r="128" spans="1:4" ht="19.5" customHeight="1" x14ac:dyDescent="0.3">
      <c r="A128" s="160" t="s">
        <v>162</v>
      </c>
      <c r="B128" s="132">
        <v>57</v>
      </c>
      <c r="C128" s="161">
        <v>6</v>
      </c>
    </row>
    <row r="129" spans="1:4" ht="30.75" customHeight="1" x14ac:dyDescent="0.3">
      <c r="A129" s="160" t="s">
        <v>407</v>
      </c>
      <c r="B129" s="132">
        <v>35</v>
      </c>
      <c r="C129" s="161">
        <v>22</v>
      </c>
      <c r="D129" s="88"/>
    </row>
    <row r="130" spans="1:4" ht="31.5" customHeight="1" x14ac:dyDescent="0.3">
      <c r="A130" s="160" t="s">
        <v>344</v>
      </c>
      <c r="B130" s="132">
        <v>32</v>
      </c>
      <c r="C130" s="161">
        <v>8</v>
      </c>
    </row>
    <row r="131" spans="1:4" ht="15.6" x14ac:dyDescent="0.3">
      <c r="A131" s="160" t="s">
        <v>345</v>
      </c>
      <c r="B131" s="132">
        <v>30</v>
      </c>
      <c r="C131" s="161">
        <v>5</v>
      </c>
      <c r="D131" s="88"/>
    </row>
    <row r="132" spans="1:4" ht="15.6" x14ac:dyDescent="0.3">
      <c r="A132" s="160" t="s">
        <v>391</v>
      </c>
      <c r="B132" s="132">
        <v>26</v>
      </c>
      <c r="C132" s="161">
        <v>13</v>
      </c>
    </row>
    <row r="133" spans="1:4" ht="25.5" customHeight="1" x14ac:dyDescent="0.3">
      <c r="A133" s="160" t="s">
        <v>163</v>
      </c>
      <c r="B133" s="132">
        <v>25</v>
      </c>
      <c r="C133" s="161">
        <v>6</v>
      </c>
      <c r="D133" s="88"/>
    </row>
    <row r="134" spans="1:4" ht="38.4" customHeight="1" x14ac:dyDescent="0.25">
      <c r="A134" s="401" t="s">
        <v>164</v>
      </c>
      <c r="B134" s="401"/>
      <c r="C134" s="401"/>
    </row>
    <row r="135" spans="1:4" ht="21" customHeight="1" x14ac:dyDescent="0.3">
      <c r="A135" s="160" t="s">
        <v>87</v>
      </c>
      <c r="B135" s="132">
        <v>1203</v>
      </c>
      <c r="C135" s="161">
        <v>206</v>
      </c>
      <c r="D135" s="88"/>
    </row>
    <row r="136" spans="1:4" ht="21" customHeight="1" x14ac:dyDescent="0.3">
      <c r="A136" s="160" t="s">
        <v>100</v>
      </c>
      <c r="B136" s="132">
        <v>367</v>
      </c>
      <c r="C136" s="161">
        <v>121</v>
      </c>
    </row>
    <row r="137" spans="1:4" ht="21" customHeight="1" x14ac:dyDescent="0.3">
      <c r="A137" s="160" t="s">
        <v>98</v>
      </c>
      <c r="B137" s="132">
        <v>352</v>
      </c>
      <c r="C137" s="161">
        <v>53</v>
      </c>
      <c r="D137" s="88"/>
    </row>
    <row r="138" spans="1:4" ht="21" customHeight="1" x14ac:dyDescent="0.3">
      <c r="A138" s="160" t="s">
        <v>119</v>
      </c>
      <c r="B138" s="132">
        <v>101</v>
      </c>
      <c r="C138" s="161">
        <v>33</v>
      </c>
    </row>
    <row r="139" spans="1:4" ht="21" customHeight="1" x14ac:dyDescent="0.3">
      <c r="A139" s="160" t="s">
        <v>202</v>
      </c>
      <c r="B139" s="132">
        <v>90</v>
      </c>
      <c r="C139" s="161">
        <v>28</v>
      </c>
      <c r="D139" s="88"/>
    </row>
    <row r="140" spans="1:4" ht="21" customHeight="1" x14ac:dyDescent="0.3">
      <c r="A140" s="160" t="s">
        <v>107</v>
      </c>
      <c r="B140" s="132">
        <v>62</v>
      </c>
      <c r="C140" s="161">
        <v>15</v>
      </c>
    </row>
    <row r="141" spans="1:4" ht="21" customHeight="1" x14ac:dyDescent="0.3">
      <c r="A141" s="160" t="s">
        <v>193</v>
      </c>
      <c r="B141" s="132">
        <v>50</v>
      </c>
      <c r="C141" s="161">
        <v>8</v>
      </c>
      <c r="D141" s="88"/>
    </row>
    <row r="142" spans="1:4" ht="21" customHeight="1" x14ac:dyDescent="0.3">
      <c r="A142" s="160" t="s">
        <v>102</v>
      </c>
      <c r="B142" s="132">
        <v>42</v>
      </c>
      <c r="C142" s="161">
        <v>10</v>
      </c>
    </row>
    <row r="143" spans="1:4" ht="21" customHeight="1" x14ac:dyDescent="0.3">
      <c r="A143" s="160" t="s">
        <v>103</v>
      </c>
      <c r="B143" s="132">
        <v>33</v>
      </c>
      <c r="C143" s="161">
        <v>8</v>
      </c>
      <c r="D143" s="88"/>
    </row>
    <row r="144" spans="1:4" ht="21" customHeight="1" x14ac:dyDescent="0.3">
      <c r="A144" s="160" t="s">
        <v>118</v>
      </c>
      <c r="B144" s="132">
        <v>23</v>
      </c>
      <c r="C144" s="161">
        <v>7</v>
      </c>
    </row>
    <row r="145" spans="1:4" ht="26.4" x14ac:dyDescent="0.3">
      <c r="A145" s="160" t="s">
        <v>109</v>
      </c>
      <c r="B145" s="132">
        <v>14</v>
      </c>
      <c r="C145" s="161">
        <v>6</v>
      </c>
      <c r="D145" s="88"/>
    </row>
    <row r="146" spans="1:4" ht="32.25" customHeight="1" x14ac:dyDescent="0.3">
      <c r="A146" s="160" t="s">
        <v>91</v>
      </c>
      <c r="B146" s="132">
        <v>12</v>
      </c>
      <c r="C146" s="161">
        <v>4</v>
      </c>
    </row>
    <row r="147" spans="1:4" ht="23.25" customHeight="1" x14ac:dyDescent="0.3">
      <c r="A147" s="160" t="s">
        <v>286</v>
      </c>
      <c r="B147" s="132">
        <v>10</v>
      </c>
      <c r="C147" s="161">
        <v>3</v>
      </c>
      <c r="D147" s="88"/>
    </row>
    <row r="148" spans="1:4" ht="21" customHeight="1" x14ac:dyDescent="0.3">
      <c r="A148" s="160" t="s">
        <v>122</v>
      </c>
      <c r="B148" s="132">
        <v>7</v>
      </c>
      <c r="C148" s="161">
        <v>3</v>
      </c>
    </row>
    <row r="149" spans="1:4" ht="15.6" x14ac:dyDescent="0.3">
      <c r="A149" s="160" t="s">
        <v>459</v>
      </c>
      <c r="B149" s="132">
        <v>6</v>
      </c>
      <c r="C149" s="161">
        <v>2</v>
      </c>
      <c r="D149" s="88"/>
    </row>
    <row r="150" spans="1:4" ht="15.6" x14ac:dyDescent="0.3">
      <c r="A150" s="49"/>
      <c r="B150" s="61"/>
      <c r="C150" s="61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C8" sqref="C8"/>
    </sheetView>
  </sheetViews>
  <sheetFormatPr defaultColWidth="8.88671875" defaultRowHeight="13.2" x14ac:dyDescent="0.25"/>
  <cols>
    <col min="1" max="1" width="37.109375" style="13" customWidth="1"/>
    <col min="2" max="2" width="13.5546875" style="13" customWidth="1"/>
    <col min="3" max="3" width="16.109375" style="13" customWidth="1"/>
    <col min="4" max="4" width="15.5546875" style="13" customWidth="1"/>
    <col min="5" max="256" width="8.88671875" style="13"/>
    <col min="257" max="257" width="37.109375" style="13" customWidth="1"/>
    <col min="258" max="258" width="13.5546875" style="13" customWidth="1"/>
    <col min="259" max="259" width="16.109375" style="13" customWidth="1"/>
    <col min="260" max="260" width="15.5546875" style="13" customWidth="1"/>
    <col min="261" max="512" width="8.88671875" style="13"/>
    <col min="513" max="513" width="37.109375" style="13" customWidth="1"/>
    <col min="514" max="514" width="13.5546875" style="13" customWidth="1"/>
    <col min="515" max="515" width="16.109375" style="13" customWidth="1"/>
    <col min="516" max="516" width="15.5546875" style="13" customWidth="1"/>
    <col min="517" max="768" width="8.88671875" style="13"/>
    <col min="769" max="769" width="37.109375" style="13" customWidth="1"/>
    <col min="770" max="770" width="13.5546875" style="13" customWidth="1"/>
    <col min="771" max="771" width="16.109375" style="13" customWidth="1"/>
    <col min="772" max="772" width="15.5546875" style="13" customWidth="1"/>
    <col min="773" max="1024" width="8.88671875" style="13"/>
    <col min="1025" max="1025" width="37.109375" style="13" customWidth="1"/>
    <col min="1026" max="1026" width="13.5546875" style="13" customWidth="1"/>
    <col min="1027" max="1027" width="16.109375" style="13" customWidth="1"/>
    <col min="1028" max="1028" width="15.5546875" style="13" customWidth="1"/>
    <col min="1029" max="1280" width="8.88671875" style="13"/>
    <col min="1281" max="1281" width="37.109375" style="13" customWidth="1"/>
    <col min="1282" max="1282" width="13.5546875" style="13" customWidth="1"/>
    <col min="1283" max="1283" width="16.109375" style="13" customWidth="1"/>
    <col min="1284" max="1284" width="15.5546875" style="13" customWidth="1"/>
    <col min="1285" max="1536" width="8.88671875" style="13"/>
    <col min="1537" max="1537" width="37.109375" style="13" customWidth="1"/>
    <col min="1538" max="1538" width="13.5546875" style="13" customWidth="1"/>
    <col min="1539" max="1539" width="16.109375" style="13" customWidth="1"/>
    <col min="1540" max="1540" width="15.5546875" style="13" customWidth="1"/>
    <col min="1541" max="1792" width="8.88671875" style="13"/>
    <col min="1793" max="1793" width="37.109375" style="13" customWidth="1"/>
    <col min="1794" max="1794" width="13.5546875" style="13" customWidth="1"/>
    <col min="1795" max="1795" width="16.109375" style="13" customWidth="1"/>
    <col min="1796" max="1796" width="15.5546875" style="13" customWidth="1"/>
    <col min="1797" max="2048" width="8.88671875" style="13"/>
    <col min="2049" max="2049" width="37.109375" style="13" customWidth="1"/>
    <col min="2050" max="2050" width="13.5546875" style="13" customWidth="1"/>
    <col min="2051" max="2051" width="16.109375" style="13" customWidth="1"/>
    <col min="2052" max="2052" width="15.5546875" style="13" customWidth="1"/>
    <col min="2053" max="2304" width="8.88671875" style="13"/>
    <col min="2305" max="2305" width="37.109375" style="13" customWidth="1"/>
    <col min="2306" max="2306" width="13.5546875" style="13" customWidth="1"/>
    <col min="2307" max="2307" width="16.109375" style="13" customWidth="1"/>
    <col min="2308" max="2308" width="15.5546875" style="13" customWidth="1"/>
    <col min="2309" max="2560" width="8.88671875" style="13"/>
    <col min="2561" max="2561" width="37.109375" style="13" customWidth="1"/>
    <col min="2562" max="2562" width="13.5546875" style="13" customWidth="1"/>
    <col min="2563" max="2563" width="16.109375" style="13" customWidth="1"/>
    <col min="2564" max="2564" width="15.5546875" style="13" customWidth="1"/>
    <col min="2565" max="2816" width="8.88671875" style="13"/>
    <col min="2817" max="2817" width="37.109375" style="13" customWidth="1"/>
    <col min="2818" max="2818" width="13.5546875" style="13" customWidth="1"/>
    <col min="2819" max="2819" width="16.109375" style="13" customWidth="1"/>
    <col min="2820" max="2820" width="15.5546875" style="13" customWidth="1"/>
    <col min="2821" max="3072" width="8.88671875" style="13"/>
    <col min="3073" max="3073" width="37.109375" style="13" customWidth="1"/>
    <col min="3074" max="3074" width="13.5546875" style="13" customWidth="1"/>
    <col min="3075" max="3075" width="16.109375" style="13" customWidth="1"/>
    <col min="3076" max="3076" width="15.5546875" style="13" customWidth="1"/>
    <col min="3077" max="3328" width="8.88671875" style="13"/>
    <col min="3329" max="3329" width="37.109375" style="13" customWidth="1"/>
    <col min="3330" max="3330" width="13.5546875" style="13" customWidth="1"/>
    <col min="3331" max="3331" width="16.109375" style="13" customWidth="1"/>
    <col min="3332" max="3332" width="15.5546875" style="13" customWidth="1"/>
    <col min="3333" max="3584" width="8.88671875" style="13"/>
    <col min="3585" max="3585" width="37.109375" style="13" customWidth="1"/>
    <col min="3586" max="3586" width="13.5546875" style="13" customWidth="1"/>
    <col min="3587" max="3587" width="16.109375" style="13" customWidth="1"/>
    <col min="3588" max="3588" width="15.5546875" style="13" customWidth="1"/>
    <col min="3589" max="3840" width="8.88671875" style="13"/>
    <col min="3841" max="3841" width="37.109375" style="13" customWidth="1"/>
    <col min="3842" max="3842" width="13.5546875" style="13" customWidth="1"/>
    <col min="3843" max="3843" width="16.109375" style="13" customWidth="1"/>
    <col min="3844" max="3844" width="15.5546875" style="13" customWidth="1"/>
    <col min="3845" max="4096" width="8.88671875" style="13"/>
    <col min="4097" max="4097" width="37.109375" style="13" customWidth="1"/>
    <col min="4098" max="4098" width="13.5546875" style="13" customWidth="1"/>
    <col min="4099" max="4099" width="16.109375" style="13" customWidth="1"/>
    <col min="4100" max="4100" width="15.5546875" style="13" customWidth="1"/>
    <col min="4101" max="4352" width="8.88671875" style="13"/>
    <col min="4353" max="4353" width="37.109375" style="13" customWidth="1"/>
    <col min="4354" max="4354" width="13.5546875" style="13" customWidth="1"/>
    <col min="4355" max="4355" width="16.109375" style="13" customWidth="1"/>
    <col min="4356" max="4356" width="15.5546875" style="13" customWidth="1"/>
    <col min="4357" max="4608" width="8.88671875" style="13"/>
    <col min="4609" max="4609" width="37.109375" style="13" customWidth="1"/>
    <col min="4610" max="4610" width="13.5546875" style="13" customWidth="1"/>
    <col min="4611" max="4611" width="16.109375" style="13" customWidth="1"/>
    <col min="4612" max="4612" width="15.5546875" style="13" customWidth="1"/>
    <col min="4613" max="4864" width="8.88671875" style="13"/>
    <col min="4865" max="4865" width="37.109375" style="13" customWidth="1"/>
    <col min="4866" max="4866" width="13.5546875" style="13" customWidth="1"/>
    <col min="4867" max="4867" width="16.109375" style="13" customWidth="1"/>
    <col min="4868" max="4868" width="15.5546875" style="13" customWidth="1"/>
    <col min="4869" max="5120" width="8.88671875" style="13"/>
    <col min="5121" max="5121" width="37.109375" style="13" customWidth="1"/>
    <col min="5122" max="5122" width="13.5546875" style="13" customWidth="1"/>
    <col min="5123" max="5123" width="16.109375" style="13" customWidth="1"/>
    <col min="5124" max="5124" width="15.5546875" style="13" customWidth="1"/>
    <col min="5125" max="5376" width="8.88671875" style="13"/>
    <col min="5377" max="5377" width="37.109375" style="13" customWidth="1"/>
    <col min="5378" max="5378" width="13.5546875" style="13" customWidth="1"/>
    <col min="5379" max="5379" width="16.109375" style="13" customWidth="1"/>
    <col min="5380" max="5380" width="15.5546875" style="13" customWidth="1"/>
    <col min="5381" max="5632" width="8.88671875" style="13"/>
    <col min="5633" max="5633" width="37.109375" style="13" customWidth="1"/>
    <col min="5634" max="5634" width="13.5546875" style="13" customWidth="1"/>
    <col min="5635" max="5635" width="16.109375" style="13" customWidth="1"/>
    <col min="5636" max="5636" width="15.5546875" style="13" customWidth="1"/>
    <col min="5637" max="5888" width="8.88671875" style="13"/>
    <col min="5889" max="5889" width="37.109375" style="13" customWidth="1"/>
    <col min="5890" max="5890" width="13.5546875" style="13" customWidth="1"/>
    <col min="5891" max="5891" width="16.109375" style="13" customWidth="1"/>
    <col min="5892" max="5892" width="15.5546875" style="13" customWidth="1"/>
    <col min="5893" max="6144" width="8.88671875" style="13"/>
    <col min="6145" max="6145" width="37.109375" style="13" customWidth="1"/>
    <col min="6146" max="6146" width="13.5546875" style="13" customWidth="1"/>
    <col min="6147" max="6147" width="16.109375" style="13" customWidth="1"/>
    <col min="6148" max="6148" width="15.5546875" style="13" customWidth="1"/>
    <col min="6149" max="6400" width="8.88671875" style="13"/>
    <col min="6401" max="6401" width="37.109375" style="13" customWidth="1"/>
    <col min="6402" max="6402" width="13.5546875" style="13" customWidth="1"/>
    <col min="6403" max="6403" width="16.109375" style="13" customWidth="1"/>
    <col min="6404" max="6404" width="15.5546875" style="13" customWidth="1"/>
    <col min="6405" max="6656" width="8.88671875" style="13"/>
    <col min="6657" max="6657" width="37.109375" style="13" customWidth="1"/>
    <col min="6658" max="6658" width="13.5546875" style="13" customWidth="1"/>
    <col min="6659" max="6659" width="16.109375" style="13" customWidth="1"/>
    <col min="6660" max="6660" width="15.5546875" style="13" customWidth="1"/>
    <col min="6661" max="6912" width="8.88671875" style="13"/>
    <col min="6913" max="6913" width="37.109375" style="13" customWidth="1"/>
    <col min="6914" max="6914" width="13.5546875" style="13" customWidth="1"/>
    <col min="6915" max="6915" width="16.109375" style="13" customWidth="1"/>
    <col min="6916" max="6916" width="15.5546875" style="13" customWidth="1"/>
    <col min="6917" max="7168" width="8.88671875" style="13"/>
    <col min="7169" max="7169" width="37.109375" style="13" customWidth="1"/>
    <col min="7170" max="7170" width="13.5546875" style="13" customWidth="1"/>
    <col min="7171" max="7171" width="16.109375" style="13" customWidth="1"/>
    <col min="7172" max="7172" width="15.5546875" style="13" customWidth="1"/>
    <col min="7173" max="7424" width="8.88671875" style="13"/>
    <col min="7425" max="7425" width="37.109375" style="13" customWidth="1"/>
    <col min="7426" max="7426" width="13.5546875" style="13" customWidth="1"/>
    <col min="7427" max="7427" width="16.109375" style="13" customWidth="1"/>
    <col min="7428" max="7428" width="15.5546875" style="13" customWidth="1"/>
    <col min="7429" max="7680" width="8.88671875" style="13"/>
    <col min="7681" max="7681" width="37.109375" style="13" customWidth="1"/>
    <col min="7682" max="7682" width="13.5546875" style="13" customWidth="1"/>
    <col min="7683" max="7683" width="16.109375" style="13" customWidth="1"/>
    <col min="7684" max="7684" width="15.5546875" style="13" customWidth="1"/>
    <col min="7685" max="7936" width="8.88671875" style="13"/>
    <col min="7937" max="7937" width="37.109375" style="13" customWidth="1"/>
    <col min="7938" max="7938" width="13.5546875" style="13" customWidth="1"/>
    <col min="7939" max="7939" width="16.109375" style="13" customWidth="1"/>
    <col min="7940" max="7940" width="15.5546875" style="13" customWidth="1"/>
    <col min="7941" max="8192" width="8.88671875" style="13"/>
    <col min="8193" max="8193" width="37.109375" style="13" customWidth="1"/>
    <col min="8194" max="8194" width="13.5546875" style="13" customWidth="1"/>
    <col min="8195" max="8195" width="16.109375" style="13" customWidth="1"/>
    <col min="8196" max="8196" width="15.5546875" style="13" customWidth="1"/>
    <col min="8197" max="8448" width="8.88671875" style="13"/>
    <col min="8449" max="8449" width="37.109375" style="13" customWidth="1"/>
    <col min="8450" max="8450" width="13.5546875" style="13" customWidth="1"/>
    <col min="8451" max="8451" width="16.109375" style="13" customWidth="1"/>
    <col min="8452" max="8452" width="15.5546875" style="13" customWidth="1"/>
    <col min="8453" max="8704" width="8.88671875" style="13"/>
    <col min="8705" max="8705" width="37.109375" style="13" customWidth="1"/>
    <col min="8706" max="8706" width="13.5546875" style="13" customWidth="1"/>
    <col min="8707" max="8707" width="16.109375" style="13" customWidth="1"/>
    <col min="8708" max="8708" width="15.5546875" style="13" customWidth="1"/>
    <col min="8709" max="8960" width="8.88671875" style="13"/>
    <col min="8961" max="8961" width="37.109375" style="13" customWidth="1"/>
    <col min="8962" max="8962" width="13.5546875" style="13" customWidth="1"/>
    <col min="8963" max="8963" width="16.109375" style="13" customWidth="1"/>
    <col min="8964" max="8964" width="15.5546875" style="13" customWidth="1"/>
    <col min="8965" max="9216" width="8.88671875" style="13"/>
    <col min="9217" max="9217" width="37.109375" style="13" customWidth="1"/>
    <col min="9218" max="9218" width="13.5546875" style="13" customWidth="1"/>
    <col min="9219" max="9219" width="16.109375" style="13" customWidth="1"/>
    <col min="9220" max="9220" width="15.5546875" style="13" customWidth="1"/>
    <col min="9221" max="9472" width="8.88671875" style="13"/>
    <col min="9473" max="9473" width="37.109375" style="13" customWidth="1"/>
    <col min="9474" max="9474" width="13.5546875" style="13" customWidth="1"/>
    <col min="9475" max="9475" width="16.109375" style="13" customWidth="1"/>
    <col min="9476" max="9476" width="15.5546875" style="13" customWidth="1"/>
    <col min="9477" max="9728" width="8.88671875" style="13"/>
    <col min="9729" max="9729" width="37.109375" style="13" customWidth="1"/>
    <col min="9730" max="9730" width="13.5546875" style="13" customWidth="1"/>
    <col min="9731" max="9731" width="16.109375" style="13" customWidth="1"/>
    <col min="9732" max="9732" width="15.5546875" style="13" customWidth="1"/>
    <col min="9733" max="9984" width="8.88671875" style="13"/>
    <col min="9985" max="9985" width="37.109375" style="13" customWidth="1"/>
    <col min="9986" max="9986" width="13.5546875" style="13" customWidth="1"/>
    <col min="9987" max="9987" width="16.109375" style="13" customWidth="1"/>
    <col min="9988" max="9988" width="15.5546875" style="13" customWidth="1"/>
    <col min="9989" max="10240" width="8.88671875" style="13"/>
    <col min="10241" max="10241" width="37.109375" style="13" customWidth="1"/>
    <col min="10242" max="10242" width="13.5546875" style="13" customWidth="1"/>
    <col min="10243" max="10243" width="16.109375" style="13" customWidth="1"/>
    <col min="10244" max="10244" width="15.5546875" style="13" customWidth="1"/>
    <col min="10245" max="10496" width="8.88671875" style="13"/>
    <col min="10497" max="10497" width="37.109375" style="13" customWidth="1"/>
    <col min="10498" max="10498" width="13.5546875" style="13" customWidth="1"/>
    <col min="10499" max="10499" width="16.109375" style="13" customWidth="1"/>
    <col min="10500" max="10500" width="15.5546875" style="13" customWidth="1"/>
    <col min="10501" max="10752" width="8.88671875" style="13"/>
    <col min="10753" max="10753" width="37.109375" style="13" customWidth="1"/>
    <col min="10754" max="10754" width="13.5546875" style="13" customWidth="1"/>
    <col min="10755" max="10755" width="16.109375" style="13" customWidth="1"/>
    <col min="10756" max="10756" width="15.5546875" style="13" customWidth="1"/>
    <col min="10757" max="11008" width="8.88671875" style="13"/>
    <col min="11009" max="11009" width="37.109375" style="13" customWidth="1"/>
    <col min="11010" max="11010" width="13.5546875" style="13" customWidth="1"/>
    <col min="11011" max="11011" width="16.109375" style="13" customWidth="1"/>
    <col min="11012" max="11012" width="15.5546875" style="13" customWidth="1"/>
    <col min="11013" max="11264" width="8.88671875" style="13"/>
    <col min="11265" max="11265" width="37.109375" style="13" customWidth="1"/>
    <col min="11266" max="11266" width="13.5546875" style="13" customWidth="1"/>
    <col min="11267" max="11267" width="16.109375" style="13" customWidth="1"/>
    <col min="11268" max="11268" width="15.5546875" style="13" customWidth="1"/>
    <col min="11269" max="11520" width="8.88671875" style="13"/>
    <col min="11521" max="11521" width="37.109375" style="13" customWidth="1"/>
    <col min="11522" max="11522" width="13.5546875" style="13" customWidth="1"/>
    <col min="11523" max="11523" width="16.109375" style="13" customWidth="1"/>
    <col min="11524" max="11524" width="15.5546875" style="13" customWidth="1"/>
    <col min="11525" max="11776" width="8.88671875" style="13"/>
    <col min="11777" max="11777" width="37.109375" style="13" customWidth="1"/>
    <col min="11778" max="11778" width="13.5546875" style="13" customWidth="1"/>
    <col min="11779" max="11779" width="16.109375" style="13" customWidth="1"/>
    <col min="11780" max="11780" width="15.5546875" style="13" customWidth="1"/>
    <col min="11781" max="12032" width="8.88671875" style="13"/>
    <col min="12033" max="12033" width="37.109375" style="13" customWidth="1"/>
    <col min="12034" max="12034" width="13.5546875" style="13" customWidth="1"/>
    <col min="12035" max="12035" width="16.109375" style="13" customWidth="1"/>
    <col min="12036" max="12036" width="15.5546875" style="13" customWidth="1"/>
    <col min="12037" max="12288" width="8.88671875" style="13"/>
    <col min="12289" max="12289" width="37.109375" style="13" customWidth="1"/>
    <col min="12290" max="12290" width="13.5546875" style="13" customWidth="1"/>
    <col min="12291" max="12291" width="16.109375" style="13" customWidth="1"/>
    <col min="12292" max="12292" width="15.5546875" style="13" customWidth="1"/>
    <col min="12293" max="12544" width="8.88671875" style="13"/>
    <col min="12545" max="12545" width="37.109375" style="13" customWidth="1"/>
    <col min="12546" max="12546" width="13.5546875" style="13" customWidth="1"/>
    <col min="12547" max="12547" width="16.109375" style="13" customWidth="1"/>
    <col min="12548" max="12548" width="15.5546875" style="13" customWidth="1"/>
    <col min="12549" max="12800" width="8.88671875" style="13"/>
    <col min="12801" max="12801" width="37.109375" style="13" customWidth="1"/>
    <col min="12802" max="12802" width="13.5546875" style="13" customWidth="1"/>
    <col min="12803" max="12803" width="16.109375" style="13" customWidth="1"/>
    <col min="12804" max="12804" width="15.5546875" style="13" customWidth="1"/>
    <col min="12805" max="13056" width="8.88671875" style="13"/>
    <col min="13057" max="13057" width="37.109375" style="13" customWidth="1"/>
    <col min="13058" max="13058" width="13.5546875" style="13" customWidth="1"/>
    <col min="13059" max="13059" width="16.109375" style="13" customWidth="1"/>
    <col min="13060" max="13060" width="15.5546875" style="13" customWidth="1"/>
    <col min="13061" max="13312" width="8.88671875" style="13"/>
    <col min="13313" max="13313" width="37.109375" style="13" customWidth="1"/>
    <col min="13314" max="13314" width="13.5546875" style="13" customWidth="1"/>
    <col min="13315" max="13315" width="16.109375" style="13" customWidth="1"/>
    <col min="13316" max="13316" width="15.5546875" style="13" customWidth="1"/>
    <col min="13317" max="13568" width="8.88671875" style="13"/>
    <col min="13569" max="13569" width="37.109375" style="13" customWidth="1"/>
    <col min="13570" max="13570" width="13.5546875" style="13" customWidth="1"/>
    <col min="13571" max="13571" width="16.109375" style="13" customWidth="1"/>
    <col min="13572" max="13572" width="15.5546875" style="13" customWidth="1"/>
    <col min="13573" max="13824" width="8.88671875" style="13"/>
    <col min="13825" max="13825" width="37.109375" style="13" customWidth="1"/>
    <col min="13826" max="13826" width="13.5546875" style="13" customWidth="1"/>
    <col min="13827" max="13827" width="16.109375" style="13" customWidth="1"/>
    <col min="13828" max="13828" width="15.5546875" style="13" customWidth="1"/>
    <col min="13829" max="14080" width="8.88671875" style="13"/>
    <col min="14081" max="14081" width="37.109375" style="13" customWidth="1"/>
    <col min="14082" max="14082" width="13.5546875" style="13" customWidth="1"/>
    <col min="14083" max="14083" width="16.109375" style="13" customWidth="1"/>
    <col min="14084" max="14084" width="15.5546875" style="13" customWidth="1"/>
    <col min="14085" max="14336" width="8.88671875" style="13"/>
    <col min="14337" max="14337" width="37.109375" style="13" customWidth="1"/>
    <col min="14338" max="14338" width="13.5546875" style="13" customWidth="1"/>
    <col min="14339" max="14339" width="16.109375" style="13" customWidth="1"/>
    <col min="14340" max="14340" width="15.5546875" style="13" customWidth="1"/>
    <col min="14341" max="14592" width="8.88671875" style="13"/>
    <col min="14593" max="14593" width="37.109375" style="13" customWidth="1"/>
    <col min="14594" max="14594" width="13.5546875" style="13" customWidth="1"/>
    <col min="14595" max="14595" width="16.109375" style="13" customWidth="1"/>
    <col min="14596" max="14596" width="15.5546875" style="13" customWidth="1"/>
    <col min="14597" max="14848" width="8.88671875" style="13"/>
    <col min="14849" max="14849" width="37.109375" style="13" customWidth="1"/>
    <col min="14850" max="14850" width="13.5546875" style="13" customWidth="1"/>
    <col min="14851" max="14851" width="16.109375" style="13" customWidth="1"/>
    <col min="14852" max="14852" width="15.5546875" style="13" customWidth="1"/>
    <col min="14853" max="15104" width="8.88671875" style="13"/>
    <col min="15105" max="15105" width="37.109375" style="13" customWidth="1"/>
    <col min="15106" max="15106" width="13.5546875" style="13" customWidth="1"/>
    <col min="15107" max="15107" width="16.109375" style="13" customWidth="1"/>
    <col min="15108" max="15108" width="15.5546875" style="13" customWidth="1"/>
    <col min="15109" max="15360" width="8.88671875" style="13"/>
    <col min="15361" max="15361" width="37.109375" style="13" customWidth="1"/>
    <col min="15362" max="15362" width="13.5546875" style="13" customWidth="1"/>
    <col min="15363" max="15363" width="16.109375" style="13" customWidth="1"/>
    <col min="15364" max="15364" width="15.5546875" style="13" customWidth="1"/>
    <col min="15365" max="15616" width="8.88671875" style="13"/>
    <col min="15617" max="15617" width="37.109375" style="13" customWidth="1"/>
    <col min="15618" max="15618" width="13.5546875" style="13" customWidth="1"/>
    <col min="15619" max="15619" width="16.109375" style="13" customWidth="1"/>
    <col min="15620" max="15620" width="15.5546875" style="13" customWidth="1"/>
    <col min="15621" max="15872" width="8.88671875" style="13"/>
    <col min="15873" max="15873" width="37.109375" style="13" customWidth="1"/>
    <col min="15874" max="15874" width="13.5546875" style="13" customWidth="1"/>
    <col min="15875" max="15875" width="16.109375" style="13" customWidth="1"/>
    <col min="15876" max="15876" width="15.5546875" style="13" customWidth="1"/>
    <col min="15877" max="16128" width="8.88671875" style="13"/>
    <col min="16129" max="16129" width="37.109375" style="13" customWidth="1"/>
    <col min="16130" max="16130" width="13.5546875" style="13" customWidth="1"/>
    <col min="16131" max="16131" width="16.109375" style="13" customWidth="1"/>
    <col min="16132" max="16132" width="15.5546875" style="13" customWidth="1"/>
    <col min="16133" max="16384" width="8.88671875" style="13"/>
  </cols>
  <sheetData>
    <row r="1" spans="1:4" ht="15.6" x14ac:dyDescent="0.3">
      <c r="A1" s="391" t="s">
        <v>389</v>
      </c>
      <c r="B1" s="391"/>
      <c r="C1" s="391"/>
    </row>
    <row r="2" spans="1:4" s="2" customFormat="1" ht="20.399999999999999" x14ac:dyDescent="0.35">
      <c r="A2" s="422" t="s">
        <v>71</v>
      </c>
      <c r="B2" s="422"/>
      <c r="C2" s="422"/>
      <c r="D2" s="422"/>
    </row>
    <row r="3" spans="1:4" s="2" customFormat="1" ht="20.399999999999999" x14ac:dyDescent="0.35">
      <c r="A3" s="422" t="s">
        <v>436</v>
      </c>
      <c r="B3" s="422"/>
      <c r="C3" s="422"/>
      <c r="D3" s="422"/>
    </row>
    <row r="4" spans="1:4" s="2" customFormat="1" ht="21" x14ac:dyDescent="0.4">
      <c r="A4" s="388" t="s">
        <v>34</v>
      </c>
      <c r="B4" s="388"/>
      <c r="C4" s="388"/>
      <c r="D4" s="388"/>
    </row>
    <row r="5" spans="1:4" s="4" customFormat="1" ht="12" customHeight="1" x14ac:dyDescent="0.2">
      <c r="A5" s="127"/>
      <c r="B5" s="127"/>
      <c r="C5" s="127"/>
      <c r="D5" s="127"/>
    </row>
    <row r="6" spans="1:4" s="4" customFormat="1" ht="20.25" customHeight="1" x14ac:dyDescent="0.2">
      <c r="A6" s="406"/>
      <c r="B6" s="423" t="s">
        <v>72</v>
      </c>
      <c r="C6" s="424" t="s">
        <v>73</v>
      </c>
      <c r="D6" s="425" t="s">
        <v>74</v>
      </c>
    </row>
    <row r="7" spans="1:4" s="4" customFormat="1" ht="43.5" customHeight="1" x14ac:dyDescent="0.2">
      <c r="A7" s="406"/>
      <c r="B7" s="423"/>
      <c r="C7" s="424"/>
      <c r="D7" s="425"/>
    </row>
    <row r="8" spans="1:4" s="42" customFormat="1" ht="34.5" customHeight="1" x14ac:dyDescent="0.3">
      <c r="A8" s="40" t="s">
        <v>37</v>
      </c>
      <c r="B8" s="199">
        <f>SUM(B11:B29)</f>
        <v>1862</v>
      </c>
      <c r="C8" s="256">
        <v>10645</v>
      </c>
      <c r="D8" s="41">
        <f>C8/B8</f>
        <v>5.7169709989258859</v>
      </c>
    </row>
    <row r="9" spans="1:4" s="7" customFormat="1" ht="24.75" customHeight="1" x14ac:dyDescent="0.3">
      <c r="A9" s="43" t="s">
        <v>66</v>
      </c>
      <c r="B9" s="179" t="s">
        <v>75</v>
      </c>
      <c r="C9" s="44">
        <f>SUM(C11:C29)</f>
        <v>8924</v>
      </c>
      <c r="D9" s="41"/>
    </row>
    <row r="10" spans="1:4" s="45" customFormat="1" ht="22.95" customHeight="1" x14ac:dyDescent="0.3">
      <c r="A10" s="35" t="s">
        <v>67</v>
      </c>
      <c r="B10" s="180"/>
      <c r="C10" s="180"/>
      <c r="D10" s="41"/>
    </row>
    <row r="11" spans="1:4" ht="34.5" customHeight="1" x14ac:dyDescent="0.25">
      <c r="A11" s="10" t="s">
        <v>4</v>
      </c>
      <c r="B11" s="221">
        <v>121</v>
      </c>
      <c r="C11" s="221">
        <v>1054</v>
      </c>
      <c r="D11" s="41">
        <f>C11/B11</f>
        <v>8.7107438016528924</v>
      </c>
    </row>
    <row r="12" spans="1:4" ht="35.25" customHeight="1" x14ac:dyDescent="0.25">
      <c r="A12" s="10" t="s">
        <v>5</v>
      </c>
      <c r="B12" s="221">
        <v>242</v>
      </c>
      <c r="C12" s="221">
        <v>218</v>
      </c>
      <c r="D12" s="41">
        <f t="shared" ref="D12:D29" si="0">C12/B12</f>
        <v>0.90082644628099173</v>
      </c>
    </row>
    <row r="13" spans="1:4" s="16" customFormat="1" ht="20.25" customHeight="1" x14ac:dyDescent="0.3">
      <c r="A13" s="10" t="s">
        <v>6</v>
      </c>
      <c r="B13" s="222">
        <v>316</v>
      </c>
      <c r="C13" s="222">
        <v>901</v>
      </c>
      <c r="D13" s="41">
        <f t="shared" si="0"/>
        <v>2.8512658227848102</v>
      </c>
    </row>
    <row r="14" spans="1:4" ht="36" customHeight="1" x14ac:dyDescent="0.25">
      <c r="A14" s="10" t="s">
        <v>7</v>
      </c>
      <c r="B14" s="222">
        <v>70</v>
      </c>
      <c r="C14" s="222">
        <v>179</v>
      </c>
      <c r="D14" s="41">
        <f t="shared" si="0"/>
        <v>2.5571428571428569</v>
      </c>
    </row>
    <row r="15" spans="1:4" ht="39.75" customHeight="1" x14ac:dyDescent="0.25">
      <c r="A15" s="10" t="s">
        <v>8</v>
      </c>
      <c r="B15" s="222">
        <v>39</v>
      </c>
      <c r="C15" s="222">
        <v>102</v>
      </c>
      <c r="D15" s="41">
        <f t="shared" si="0"/>
        <v>2.6153846153846154</v>
      </c>
    </row>
    <row r="16" spans="1:4" ht="19.5" customHeight="1" x14ac:dyDescent="0.25">
      <c r="A16" s="10" t="s">
        <v>9</v>
      </c>
      <c r="B16" s="222">
        <v>46</v>
      </c>
      <c r="C16" s="222">
        <v>151</v>
      </c>
      <c r="D16" s="41">
        <f t="shared" si="0"/>
        <v>3.2826086956521738</v>
      </c>
    </row>
    <row r="17" spans="1:4" ht="51.75" customHeight="1" x14ac:dyDescent="0.25">
      <c r="A17" s="10" t="s">
        <v>10</v>
      </c>
      <c r="B17" s="222">
        <v>155</v>
      </c>
      <c r="C17" s="222">
        <v>1378</v>
      </c>
      <c r="D17" s="41">
        <f t="shared" si="0"/>
        <v>8.8903225806451616</v>
      </c>
    </row>
    <row r="18" spans="1:4" ht="33.6" customHeight="1" x14ac:dyDescent="0.25">
      <c r="A18" s="10" t="s">
        <v>11</v>
      </c>
      <c r="B18" s="222">
        <v>238</v>
      </c>
      <c r="C18" s="222">
        <v>547</v>
      </c>
      <c r="D18" s="41">
        <f t="shared" si="0"/>
        <v>2.2983193277310923</v>
      </c>
    </row>
    <row r="19" spans="1:4" ht="36.6" customHeight="1" x14ac:dyDescent="0.25">
      <c r="A19" s="10" t="s">
        <v>12</v>
      </c>
      <c r="B19" s="222">
        <v>30</v>
      </c>
      <c r="C19" s="222">
        <v>146</v>
      </c>
      <c r="D19" s="41">
        <f t="shared" si="0"/>
        <v>4.8666666666666663</v>
      </c>
    </row>
    <row r="20" spans="1:4" ht="24" customHeight="1" x14ac:dyDescent="0.25">
      <c r="A20" s="10" t="s">
        <v>13</v>
      </c>
      <c r="B20" s="222">
        <v>23</v>
      </c>
      <c r="C20" s="222">
        <v>73</v>
      </c>
      <c r="D20" s="41">
        <f t="shared" si="0"/>
        <v>3.1739130434782608</v>
      </c>
    </row>
    <row r="21" spans="1:4" ht="24.75" customHeight="1" x14ac:dyDescent="0.25">
      <c r="A21" s="10" t="s">
        <v>14</v>
      </c>
      <c r="B21" s="222">
        <v>7</v>
      </c>
      <c r="C21" s="222">
        <v>151</v>
      </c>
      <c r="D21" s="41">
        <f t="shared" si="0"/>
        <v>21.571428571428573</v>
      </c>
    </row>
    <row r="22" spans="1:4" ht="26.25" customHeight="1" x14ac:dyDescent="0.25">
      <c r="A22" s="10" t="s">
        <v>15</v>
      </c>
      <c r="B22" s="222">
        <v>7</v>
      </c>
      <c r="C22" s="222">
        <v>61</v>
      </c>
      <c r="D22" s="41">
        <f t="shared" si="0"/>
        <v>8.7142857142857135</v>
      </c>
    </row>
    <row r="23" spans="1:4" ht="41.25" customHeight="1" x14ac:dyDescent="0.25">
      <c r="A23" s="10" t="s">
        <v>16</v>
      </c>
      <c r="B23" s="222">
        <v>36</v>
      </c>
      <c r="C23" s="222">
        <v>124</v>
      </c>
      <c r="D23" s="41">
        <f t="shared" si="0"/>
        <v>3.4444444444444446</v>
      </c>
    </row>
    <row r="24" spans="1:4" ht="51.75" customHeight="1" x14ac:dyDescent="0.25">
      <c r="A24" s="10" t="s">
        <v>17</v>
      </c>
      <c r="B24" s="222">
        <v>37</v>
      </c>
      <c r="C24" s="222">
        <v>215</v>
      </c>
      <c r="D24" s="41">
        <f t="shared" si="0"/>
        <v>5.8108108108108105</v>
      </c>
    </row>
    <row r="25" spans="1:4" ht="38.25" customHeight="1" x14ac:dyDescent="0.25">
      <c r="A25" s="10" t="s">
        <v>18</v>
      </c>
      <c r="B25" s="222">
        <v>92</v>
      </c>
      <c r="C25" s="222">
        <v>2609</v>
      </c>
      <c r="D25" s="41">
        <f t="shared" si="0"/>
        <v>28.358695652173914</v>
      </c>
    </row>
    <row r="26" spans="1:4" ht="23.25" customHeight="1" x14ac:dyDescent="0.25">
      <c r="A26" s="10" t="s">
        <v>19</v>
      </c>
      <c r="B26" s="222">
        <v>180</v>
      </c>
      <c r="C26" s="222">
        <v>343</v>
      </c>
      <c r="D26" s="41">
        <f t="shared" si="0"/>
        <v>1.9055555555555554</v>
      </c>
    </row>
    <row r="27" spans="1:4" ht="30.75" customHeight="1" x14ac:dyDescent="0.25">
      <c r="A27" s="10" t="s">
        <v>20</v>
      </c>
      <c r="B27" s="222">
        <v>201</v>
      </c>
      <c r="C27" s="222">
        <v>565</v>
      </c>
      <c r="D27" s="41">
        <f t="shared" si="0"/>
        <v>2.810945273631841</v>
      </c>
    </row>
    <row r="28" spans="1:4" ht="30.75" customHeight="1" x14ac:dyDescent="0.25">
      <c r="A28" s="10" t="s">
        <v>21</v>
      </c>
      <c r="B28" s="222">
        <v>15</v>
      </c>
      <c r="C28" s="222">
        <v>48</v>
      </c>
      <c r="D28" s="41">
        <f t="shared" si="0"/>
        <v>3.2</v>
      </c>
    </row>
    <row r="29" spans="1:4" ht="27.6" customHeight="1" x14ac:dyDescent="0.25">
      <c r="A29" s="10" t="s">
        <v>22</v>
      </c>
      <c r="B29" s="222">
        <v>7</v>
      </c>
      <c r="C29" s="222">
        <v>59</v>
      </c>
      <c r="D29" s="41">
        <f t="shared" si="0"/>
        <v>8.4285714285714288</v>
      </c>
    </row>
    <row r="30" spans="1:4" ht="21.75" customHeight="1" x14ac:dyDescent="0.35">
      <c r="A30" s="200" t="s">
        <v>404</v>
      </c>
      <c r="B30" s="231">
        <v>0</v>
      </c>
      <c r="C30" s="222">
        <v>2</v>
      </c>
      <c r="D30" s="202" t="s">
        <v>75</v>
      </c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A4" sqref="A4:D4"/>
    </sheetView>
  </sheetViews>
  <sheetFormatPr defaultColWidth="8.88671875" defaultRowHeight="13.2" x14ac:dyDescent="0.25"/>
  <cols>
    <col min="1" max="1" width="51.6640625" style="13" customWidth="1"/>
    <col min="2" max="2" width="13.5546875" style="13" customWidth="1"/>
    <col min="3" max="3" width="16.109375" style="13" customWidth="1"/>
    <col min="4" max="4" width="15.5546875" style="13" customWidth="1"/>
    <col min="5" max="256" width="8.88671875" style="13"/>
    <col min="257" max="257" width="51.6640625" style="13" customWidth="1"/>
    <col min="258" max="258" width="13.5546875" style="13" customWidth="1"/>
    <col min="259" max="259" width="16.109375" style="13" customWidth="1"/>
    <col min="260" max="260" width="15.5546875" style="13" customWidth="1"/>
    <col min="261" max="512" width="8.88671875" style="13"/>
    <col min="513" max="513" width="51.6640625" style="13" customWidth="1"/>
    <col min="514" max="514" width="13.5546875" style="13" customWidth="1"/>
    <col min="515" max="515" width="16.109375" style="13" customWidth="1"/>
    <col min="516" max="516" width="15.5546875" style="13" customWidth="1"/>
    <col min="517" max="768" width="8.88671875" style="13"/>
    <col min="769" max="769" width="51.6640625" style="13" customWidth="1"/>
    <col min="770" max="770" width="13.5546875" style="13" customWidth="1"/>
    <col min="771" max="771" width="16.109375" style="13" customWidth="1"/>
    <col min="772" max="772" width="15.5546875" style="13" customWidth="1"/>
    <col min="773" max="1024" width="8.88671875" style="13"/>
    <col min="1025" max="1025" width="51.6640625" style="13" customWidth="1"/>
    <col min="1026" max="1026" width="13.5546875" style="13" customWidth="1"/>
    <col min="1027" max="1027" width="16.109375" style="13" customWidth="1"/>
    <col min="1028" max="1028" width="15.5546875" style="13" customWidth="1"/>
    <col min="1029" max="1280" width="8.88671875" style="13"/>
    <col min="1281" max="1281" width="51.6640625" style="13" customWidth="1"/>
    <col min="1282" max="1282" width="13.5546875" style="13" customWidth="1"/>
    <col min="1283" max="1283" width="16.109375" style="13" customWidth="1"/>
    <col min="1284" max="1284" width="15.5546875" style="13" customWidth="1"/>
    <col min="1285" max="1536" width="8.88671875" style="13"/>
    <col min="1537" max="1537" width="51.6640625" style="13" customWidth="1"/>
    <col min="1538" max="1538" width="13.5546875" style="13" customWidth="1"/>
    <col min="1539" max="1539" width="16.109375" style="13" customWidth="1"/>
    <col min="1540" max="1540" width="15.5546875" style="13" customWidth="1"/>
    <col min="1541" max="1792" width="8.88671875" style="13"/>
    <col min="1793" max="1793" width="51.6640625" style="13" customWidth="1"/>
    <col min="1794" max="1794" width="13.5546875" style="13" customWidth="1"/>
    <col min="1795" max="1795" width="16.109375" style="13" customWidth="1"/>
    <col min="1796" max="1796" width="15.5546875" style="13" customWidth="1"/>
    <col min="1797" max="2048" width="8.88671875" style="13"/>
    <col min="2049" max="2049" width="51.6640625" style="13" customWidth="1"/>
    <col min="2050" max="2050" width="13.5546875" style="13" customWidth="1"/>
    <col min="2051" max="2051" width="16.109375" style="13" customWidth="1"/>
    <col min="2052" max="2052" width="15.5546875" style="13" customWidth="1"/>
    <col min="2053" max="2304" width="8.88671875" style="13"/>
    <col min="2305" max="2305" width="51.6640625" style="13" customWidth="1"/>
    <col min="2306" max="2306" width="13.5546875" style="13" customWidth="1"/>
    <col min="2307" max="2307" width="16.109375" style="13" customWidth="1"/>
    <col min="2308" max="2308" width="15.5546875" style="13" customWidth="1"/>
    <col min="2309" max="2560" width="8.88671875" style="13"/>
    <col min="2561" max="2561" width="51.6640625" style="13" customWidth="1"/>
    <col min="2562" max="2562" width="13.5546875" style="13" customWidth="1"/>
    <col min="2563" max="2563" width="16.109375" style="13" customWidth="1"/>
    <col min="2564" max="2564" width="15.5546875" style="13" customWidth="1"/>
    <col min="2565" max="2816" width="8.88671875" style="13"/>
    <col min="2817" max="2817" width="51.6640625" style="13" customWidth="1"/>
    <col min="2818" max="2818" width="13.5546875" style="13" customWidth="1"/>
    <col min="2819" max="2819" width="16.109375" style="13" customWidth="1"/>
    <col min="2820" max="2820" width="15.5546875" style="13" customWidth="1"/>
    <col min="2821" max="3072" width="8.88671875" style="13"/>
    <col min="3073" max="3073" width="51.6640625" style="13" customWidth="1"/>
    <col min="3074" max="3074" width="13.5546875" style="13" customWidth="1"/>
    <col min="3075" max="3075" width="16.109375" style="13" customWidth="1"/>
    <col min="3076" max="3076" width="15.5546875" style="13" customWidth="1"/>
    <col min="3077" max="3328" width="8.88671875" style="13"/>
    <col min="3329" max="3329" width="51.6640625" style="13" customWidth="1"/>
    <col min="3330" max="3330" width="13.5546875" style="13" customWidth="1"/>
    <col min="3331" max="3331" width="16.109375" style="13" customWidth="1"/>
    <col min="3332" max="3332" width="15.5546875" style="13" customWidth="1"/>
    <col min="3333" max="3584" width="8.88671875" style="13"/>
    <col min="3585" max="3585" width="51.6640625" style="13" customWidth="1"/>
    <col min="3586" max="3586" width="13.5546875" style="13" customWidth="1"/>
    <col min="3587" max="3587" width="16.109375" style="13" customWidth="1"/>
    <col min="3588" max="3588" width="15.5546875" style="13" customWidth="1"/>
    <col min="3589" max="3840" width="8.88671875" style="13"/>
    <col min="3841" max="3841" width="51.6640625" style="13" customWidth="1"/>
    <col min="3842" max="3842" width="13.5546875" style="13" customWidth="1"/>
    <col min="3843" max="3843" width="16.109375" style="13" customWidth="1"/>
    <col min="3844" max="3844" width="15.5546875" style="13" customWidth="1"/>
    <col min="3845" max="4096" width="8.88671875" style="13"/>
    <col min="4097" max="4097" width="51.6640625" style="13" customWidth="1"/>
    <col min="4098" max="4098" width="13.5546875" style="13" customWidth="1"/>
    <col min="4099" max="4099" width="16.109375" style="13" customWidth="1"/>
    <col min="4100" max="4100" width="15.5546875" style="13" customWidth="1"/>
    <col min="4101" max="4352" width="8.88671875" style="13"/>
    <col min="4353" max="4353" width="51.6640625" style="13" customWidth="1"/>
    <col min="4354" max="4354" width="13.5546875" style="13" customWidth="1"/>
    <col min="4355" max="4355" width="16.109375" style="13" customWidth="1"/>
    <col min="4356" max="4356" width="15.5546875" style="13" customWidth="1"/>
    <col min="4357" max="4608" width="8.88671875" style="13"/>
    <col min="4609" max="4609" width="51.6640625" style="13" customWidth="1"/>
    <col min="4610" max="4610" width="13.5546875" style="13" customWidth="1"/>
    <col min="4611" max="4611" width="16.109375" style="13" customWidth="1"/>
    <col min="4612" max="4612" width="15.5546875" style="13" customWidth="1"/>
    <col min="4613" max="4864" width="8.88671875" style="13"/>
    <col min="4865" max="4865" width="51.6640625" style="13" customWidth="1"/>
    <col min="4866" max="4866" width="13.5546875" style="13" customWidth="1"/>
    <col min="4867" max="4867" width="16.109375" style="13" customWidth="1"/>
    <col min="4868" max="4868" width="15.5546875" style="13" customWidth="1"/>
    <col min="4869" max="5120" width="8.88671875" style="13"/>
    <col min="5121" max="5121" width="51.6640625" style="13" customWidth="1"/>
    <col min="5122" max="5122" width="13.5546875" style="13" customWidth="1"/>
    <col min="5123" max="5123" width="16.109375" style="13" customWidth="1"/>
    <col min="5124" max="5124" width="15.5546875" style="13" customWidth="1"/>
    <col min="5125" max="5376" width="8.88671875" style="13"/>
    <col min="5377" max="5377" width="51.6640625" style="13" customWidth="1"/>
    <col min="5378" max="5378" width="13.5546875" style="13" customWidth="1"/>
    <col min="5379" max="5379" width="16.109375" style="13" customWidth="1"/>
    <col min="5380" max="5380" width="15.5546875" style="13" customWidth="1"/>
    <col min="5381" max="5632" width="8.88671875" style="13"/>
    <col min="5633" max="5633" width="51.6640625" style="13" customWidth="1"/>
    <col min="5634" max="5634" width="13.5546875" style="13" customWidth="1"/>
    <col min="5635" max="5635" width="16.109375" style="13" customWidth="1"/>
    <col min="5636" max="5636" width="15.5546875" style="13" customWidth="1"/>
    <col min="5637" max="5888" width="8.88671875" style="13"/>
    <col min="5889" max="5889" width="51.6640625" style="13" customWidth="1"/>
    <col min="5890" max="5890" width="13.5546875" style="13" customWidth="1"/>
    <col min="5891" max="5891" width="16.109375" style="13" customWidth="1"/>
    <col min="5892" max="5892" width="15.5546875" style="13" customWidth="1"/>
    <col min="5893" max="6144" width="8.88671875" style="13"/>
    <col min="6145" max="6145" width="51.6640625" style="13" customWidth="1"/>
    <col min="6146" max="6146" width="13.5546875" style="13" customWidth="1"/>
    <col min="6147" max="6147" width="16.109375" style="13" customWidth="1"/>
    <col min="6148" max="6148" width="15.5546875" style="13" customWidth="1"/>
    <col min="6149" max="6400" width="8.88671875" style="13"/>
    <col min="6401" max="6401" width="51.6640625" style="13" customWidth="1"/>
    <col min="6402" max="6402" width="13.5546875" style="13" customWidth="1"/>
    <col min="6403" max="6403" width="16.109375" style="13" customWidth="1"/>
    <col min="6404" max="6404" width="15.5546875" style="13" customWidth="1"/>
    <col min="6405" max="6656" width="8.88671875" style="13"/>
    <col min="6657" max="6657" width="51.6640625" style="13" customWidth="1"/>
    <col min="6658" max="6658" width="13.5546875" style="13" customWidth="1"/>
    <col min="6659" max="6659" width="16.109375" style="13" customWidth="1"/>
    <col min="6660" max="6660" width="15.5546875" style="13" customWidth="1"/>
    <col min="6661" max="6912" width="8.88671875" style="13"/>
    <col min="6913" max="6913" width="51.6640625" style="13" customWidth="1"/>
    <col min="6914" max="6914" width="13.5546875" style="13" customWidth="1"/>
    <col min="6915" max="6915" width="16.109375" style="13" customWidth="1"/>
    <col min="6916" max="6916" width="15.5546875" style="13" customWidth="1"/>
    <col min="6917" max="7168" width="8.88671875" style="13"/>
    <col min="7169" max="7169" width="51.6640625" style="13" customWidth="1"/>
    <col min="7170" max="7170" width="13.5546875" style="13" customWidth="1"/>
    <col min="7171" max="7171" width="16.109375" style="13" customWidth="1"/>
    <col min="7172" max="7172" width="15.5546875" style="13" customWidth="1"/>
    <col min="7173" max="7424" width="8.88671875" style="13"/>
    <col min="7425" max="7425" width="51.6640625" style="13" customWidth="1"/>
    <col min="7426" max="7426" width="13.5546875" style="13" customWidth="1"/>
    <col min="7427" max="7427" width="16.109375" style="13" customWidth="1"/>
    <col min="7428" max="7428" width="15.5546875" style="13" customWidth="1"/>
    <col min="7429" max="7680" width="8.88671875" style="13"/>
    <col min="7681" max="7681" width="51.6640625" style="13" customWidth="1"/>
    <col min="7682" max="7682" width="13.5546875" style="13" customWidth="1"/>
    <col min="7683" max="7683" width="16.109375" style="13" customWidth="1"/>
    <col min="7684" max="7684" width="15.5546875" style="13" customWidth="1"/>
    <col min="7685" max="7936" width="8.88671875" style="13"/>
    <col min="7937" max="7937" width="51.6640625" style="13" customWidth="1"/>
    <col min="7938" max="7938" width="13.5546875" style="13" customWidth="1"/>
    <col min="7939" max="7939" width="16.109375" style="13" customWidth="1"/>
    <col min="7940" max="7940" width="15.5546875" style="13" customWidth="1"/>
    <col min="7941" max="8192" width="8.88671875" style="13"/>
    <col min="8193" max="8193" width="51.6640625" style="13" customWidth="1"/>
    <col min="8194" max="8194" width="13.5546875" style="13" customWidth="1"/>
    <col min="8195" max="8195" width="16.109375" style="13" customWidth="1"/>
    <col min="8196" max="8196" width="15.5546875" style="13" customWidth="1"/>
    <col min="8197" max="8448" width="8.88671875" style="13"/>
    <col min="8449" max="8449" width="51.6640625" style="13" customWidth="1"/>
    <col min="8450" max="8450" width="13.5546875" style="13" customWidth="1"/>
    <col min="8451" max="8451" width="16.109375" style="13" customWidth="1"/>
    <col min="8452" max="8452" width="15.5546875" style="13" customWidth="1"/>
    <col min="8453" max="8704" width="8.88671875" style="13"/>
    <col min="8705" max="8705" width="51.6640625" style="13" customWidth="1"/>
    <col min="8706" max="8706" width="13.5546875" style="13" customWidth="1"/>
    <col min="8707" max="8707" width="16.109375" style="13" customWidth="1"/>
    <col min="8708" max="8708" width="15.5546875" style="13" customWidth="1"/>
    <col min="8709" max="8960" width="8.88671875" style="13"/>
    <col min="8961" max="8961" width="51.6640625" style="13" customWidth="1"/>
    <col min="8962" max="8962" width="13.5546875" style="13" customWidth="1"/>
    <col min="8963" max="8963" width="16.109375" style="13" customWidth="1"/>
    <col min="8964" max="8964" width="15.5546875" style="13" customWidth="1"/>
    <col min="8965" max="9216" width="8.88671875" style="13"/>
    <col min="9217" max="9217" width="51.6640625" style="13" customWidth="1"/>
    <col min="9218" max="9218" width="13.5546875" style="13" customWidth="1"/>
    <col min="9219" max="9219" width="16.109375" style="13" customWidth="1"/>
    <col min="9220" max="9220" width="15.5546875" style="13" customWidth="1"/>
    <col min="9221" max="9472" width="8.88671875" style="13"/>
    <col min="9473" max="9473" width="51.6640625" style="13" customWidth="1"/>
    <col min="9474" max="9474" width="13.5546875" style="13" customWidth="1"/>
    <col min="9475" max="9475" width="16.109375" style="13" customWidth="1"/>
    <col min="9476" max="9476" width="15.5546875" style="13" customWidth="1"/>
    <col min="9477" max="9728" width="8.88671875" style="13"/>
    <col min="9729" max="9729" width="51.6640625" style="13" customWidth="1"/>
    <col min="9730" max="9730" width="13.5546875" style="13" customWidth="1"/>
    <col min="9731" max="9731" width="16.109375" style="13" customWidth="1"/>
    <col min="9732" max="9732" width="15.5546875" style="13" customWidth="1"/>
    <col min="9733" max="9984" width="8.88671875" style="13"/>
    <col min="9985" max="9985" width="51.6640625" style="13" customWidth="1"/>
    <col min="9986" max="9986" width="13.5546875" style="13" customWidth="1"/>
    <col min="9987" max="9987" width="16.109375" style="13" customWidth="1"/>
    <col min="9988" max="9988" width="15.5546875" style="13" customWidth="1"/>
    <col min="9989" max="10240" width="8.88671875" style="13"/>
    <col min="10241" max="10241" width="51.6640625" style="13" customWidth="1"/>
    <col min="10242" max="10242" width="13.5546875" style="13" customWidth="1"/>
    <col min="10243" max="10243" width="16.109375" style="13" customWidth="1"/>
    <col min="10244" max="10244" width="15.5546875" style="13" customWidth="1"/>
    <col min="10245" max="10496" width="8.88671875" style="13"/>
    <col min="10497" max="10497" width="51.6640625" style="13" customWidth="1"/>
    <col min="10498" max="10498" width="13.5546875" style="13" customWidth="1"/>
    <col min="10499" max="10499" width="16.109375" style="13" customWidth="1"/>
    <col min="10500" max="10500" width="15.5546875" style="13" customWidth="1"/>
    <col min="10501" max="10752" width="8.88671875" style="13"/>
    <col min="10753" max="10753" width="51.6640625" style="13" customWidth="1"/>
    <col min="10754" max="10754" width="13.5546875" style="13" customWidth="1"/>
    <col min="10755" max="10755" width="16.109375" style="13" customWidth="1"/>
    <col min="10756" max="10756" width="15.5546875" style="13" customWidth="1"/>
    <col min="10757" max="11008" width="8.88671875" style="13"/>
    <col min="11009" max="11009" width="51.6640625" style="13" customWidth="1"/>
    <col min="11010" max="11010" width="13.5546875" style="13" customWidth="1"/>
    <col min="11011" max="11011" width="16.109375" style="13" customWidth="1"/>
    <col min="11012" max="11012" width="15.5546875" style="13" customWidth="1"/>
    <col min="11013" max="11264" width="8.88671875" style="13"/>
    <col min="11265" max="11265" width="51.6640625" style="13" customWidth="1"/>
    <col min="11266" max="11266" width="13.5546875" style="13" customWidth="1"/>
    <col min="11267" max="11267" width="16.109375" style="13" customWidth="1"/>
    <col min="11268" max="11268" width="15.5546875" style="13" customWidth="1"/>
    <col min="11269" max="11520" width="8.88671875" style="13"/>
    <col min="11521" max="11521" width="51.6640625" style="13" customWidth="1"/>
    <col min="11522" max="11522" width="13.5546875" style="13" customWidth="1"/>
    <col min="11523" max="11523" width="16.109375" style="13" customWidth="1"/>
    <col min="11524" max="11524" width="15.5546875" style="13" customWidth="1"/>
    <col min="11525" max="11776" width="8.88671875" style="13"/>
    <col min="11777" max="11777" width="51.6640625" style="13" customWidth="1"/>
    <col min="11778" max="11778" width="13.5546875" style="13" customWidth="1"/>
    <col min="11779" max="11779" width="16.109375" style="13" customWidth="1"/>
    <col min="11780" max="11780" width="15.5546875" style="13" customWidth="1"/>
    <col min="11781" max="12032" width="8.88671875" style="13"/>
    <col min="12033" max="12033" width="51.6640625" style="13" customWidth="1"/>
    <col min="12034" max="12034" width="13.5546875" style="13" customWidth="1"/>
    <col min="12035" max="12035" width="16.109375" style="13" customWidth="1"/>
    <col min="12036" max="12036" width="15.5546875" style="13" customWidth="1"/>
    <col min="12037" max="12288" width="8.88671875" style="13"/>
    <col min="12289" max="12289" width="51.6640625" style="13" customWidth="1"/>
    <col min="12290" max="12290" width="13.5546875" style="13" customWidth="1"/>
    <col min="12291" max="12291" width="16.109375" style="13" customWidth="1"/>
    <col min="12292" max="12292" width="15.5546875" style="13" customWidth="1"/>
    <col min="12293" max="12544" width="8.88671875" style="13"/>
    <col min="12545" max="12545" width="51.6640625" style="13" customWidth="1"/>
    <col min="12546" max="12546" width="13.5546875" style="13" customWidth="1"/>
    <col min="12547" max="12547" width="16.109375" style="13" customWidth="1"/>
    <col min="12548" max="12548" width="15.5546875" style="13" customWidth="1"/>
    <col min="12549" max="12800" width="8.88671875" style="13"/>
    <col min="12801" max="12801" width="51.6640625" style="13" customWidth="1"/>
    <col min="12802" max="12802" width="13.5546875" style="13" customWidth="1"/>
    <col min="12803" max="12803" width="16.109375" style="13" customWidth="1"/>
    <col min="12804" max="12804" width="15.5546875" style="13" customWidth="1"/>
    <col min="12805" max="13056" width="8.88671875" style="13"/>
    <col min="13057" max="13057" width="51.6640625" style="13" customWidth="1"/>
    <col min="13058" max="13058" width="13.5546875" style="13" customWidth="1"/>
    <col min="13059" max="13059" width="16.109375" style="13" customWidth="1"/>
    <col min="13060" max="13060" width="15.5546875" style="13" customWidth="1"/>
    <col min="13061" max="13312" width="8.88671875" style="13"/>
    <col min="13313" max="13313" width="51.6640625" style="13" customWidth="1"/>
    <col min="13314" max="13314" width="13.5546875" style="13" customWidth="1"/>
    <col min="13315" max="13315" width="16.109375" style="13" customWidth="1"/>
    <col min="13316" max="13316" width="15.5546875" style="13" customWidth="1"/>
    <col min="13317" max="13568" width="8.88671875" style="13"/>
    <col min="13569" max="13569" width="51.6640625" style="13" customWidth="1"/>
    <col min="13570" max="13570" width="13.5546875" style="13" customWidth="1"/>
    <col min="13571" max="13571" width="16.109375" style="13" customWidth="1"/>
    <col min="13572" max="13572" width="15.5546875" style="13" customWidth="1"/>
    <col min="13573" max="13824" width="8.88671875" style="13"/>
    <col min="13825" max="13825" width="51.6640625" style="13" customWidth="1"/>
    <col min="13826" max="13826" width="13.5546875" style="13" customWidth="1"/>
    <col min="13827" max="13827" width="16.109375" style="13" customWidth="1"/>
    <col min="13828" max="13828" width="15.5546875" style="13" customWidth="1"/>
    <col min="13829" max="14080" width="8.88671875" style="13"/>
    <col min="14081" max="14081" width="51.6640625" style="13" customWidth="1"/>
    <col min="14082" max="14082" width="13.5546875" style="13" customWidth="1"/>
    <col min="14083" max="14083" width="16.109375" style="13" customWidth="1"/>
    <col min="14084" max="14084" width="15.5546875" style="13" customWidth="1"/>
    <col min="14085" max="14336" width="8.88671875" style="13"/>
    <col min="14337" max="14337" width="51.6640625" style="13" customWidth="1"/>
    <col min="14338" max="14338" width="13.5546875" style="13" customWidth="1"/>
    <col min="14339" max="14339" width="16.109375" style="13" customWidth="1"/>
    <col min="14340" max="14340" width="15.5546875" style="13" customWidth="1"/>
    <col min="14341" max="14592" width="8.88671875" style="13"/>
    <col min="14593" max="14593" width="51.6640625" style="13" customWidth="1"/>
    <col min="14594" max="14594" width="13.5546875" style="13" customWidth="1"/>
    <col min="14595" max="14595" width="16.109375" style="13" customWidth="1"/>
    <col min="14596" max="14596" width="15.5546875" style="13" customWidth="1"/>
    <col min="14597" max="14848" width="8.88671875" style="13"/>
    <col min="14849" max="14849" width="51.6640625" style="13" customWidth="1"/>
    <col min="14850" max="14850" width="13.5546875" style="13" customWidth="1"/>
    <col min="14851" max="14851" width="16.109375" style="13" customWidth="1"/>
    <col min="14852" max="14852" width="15.5546875" style="13" customWidth="1"/>
    <col min="14853" max="15104" width="8.88671875" style="13"/>
    <col min="15105" max="15105" width="51.6640625" style="13" customWidth="1"/>
    <col min="15106" max="15106" width="13.5546875" style="13" customWidth="1"/>
    <col min="15107" max="15107" width="16.109375" style="13" customWidth="1"/>
    <col min="15108" max="15108" width="15.5546875" style="13" customWidth="1"/>
    <col min="15109" max="15360" width="8.88671875" style="13"/>
    <col min="15361" max="15361" width="51.6640625" style="13" customWidth="1"/>
    <col min="15362" max="15362" width="13.5546875" style="13" customWidth="1"/>
    <col min="15363" max="15363" width="16.109375" style="13" customWidth="1"/>
    <col min="15364" max="15364" width="15.5546875" style="13" customWidth="1"/>
    <col min="15365" max="15616" width="8.88671875" style="13"/>
    <col min="15617" max="15617" width="51.6640625" style="13" customWidth="1"/>
    <col min="15618" max="15618" width="13.5546875" style="13" customWidth="1"/>
    <col min="15619" max="15619" width="16.109375" style="13" customWidth="1"/>
    <col min="15620" max="15620" width="15.5546875" style="13" customWidth="1"/>
    <col min="15621" max="15872" width="8.88671875" style="13"/>
    <col min="15873" max="15873" width="51.6640625" style="13" customWidth="1"/>
    <col min="15874" max="15874" width="13.5546875" style="13" customWidth="1"/>
    <col min="15875" max="15875" width="16.109375" style="13" customWidth="1"/>
    <col min="15876" max="15876" width="15.5546875" style="13" customWidth="1"/>
    <col min="15877" max="16128" width="8.88671875" style="13"/>
    <col min="16129" max="16129" width="51.6640625" style="13" customWidth="1"/>
    <col min="16130" max="16130" width="13.5546875" style="13" customWidth="1"/>
    <col min="16131" max="16131" width="16.109375" style="13" customWidth="1"/>
    <col min="16132" max="16132" width="15.5546875" style="13" customWidth="1"/>
    <col min="16133" max="16384" width="8.88671875" style="13"/>
  </cols>
  <sheetData>
    <row r="1" spans="1:4" ht="15.6" x14ac:dyDescent="0.3">
      <c r="A1" s="391" t="s">
        <v>389</v>
      </c>
      <c r="B1" s="391"/>
      <c r="C1" s="391"/>
    </row>
    <row r="2" spans="1:4" s="2" customFormat="1" ht="20.399999999999999" x14ac:dyDescent="0.35">
      <c r="A2" s="422" t="s">
        <v>71</v>
      </c>
      <c r="B2" s="422"/>
      <c r="C2" s="422"/>
      <c r="D2" s="422"/>
    </row>
    <row r="3" spans="1:4" s="2" customFormat="1" ht="20.399999999999999" x14ac:dyDescent="0.35">
      <c r="A3" s="422" t="s">
        <v>436</v>
      </c>
      <c r="B3" s="422"/>
      <c r="C3" s="422"/>
      <c r="D3" s="422"/>
    </row>
    <row r="4" spans="1:4" s="2" customFormat="1" ht="18" x14ac:dyDescent="0.35">
      <c r="A4" s="405" t="s">
        <v>38</v>
      </c>
      <c r="B4" s="405"/>
      <c r="C4" s="405"/>
      <c r="D4" s="405"/>
    </row>
    <row r="5" spans="1:4" s="4" customFormat="1" ht="12" customHeight="1" x14ac:dyDescent="0.2">
      <c r="A5" s="127"/>
      <c r="B5" s="127"/>
      <c r="C5" s="127"/>
      <c r="D5" s="127"/>
    </row>
    <row r="6" spans="1:4" s="4" customFormat="1" ht="20.25" customHeight="1" x14ac:dyDescent="0.2">
      <c r="A6" s="406"/>
      <c r="B6" s="423" t="s">
        <v>72</v>
      </c>
      <c r="C6" s="424" t="s">
        <v>73</v>
      </c>
      <c r="D6" s="425" t="s">
        <v>74</v>
      </c>
    </row>
    <row r="7" spans="1:4" s="4" customFormat="1" ht="43.5" customHeight="1" x14ac:dyDescent="0.2">
      <c r="A7" s="406"/>
      <c r="B7" s="423"/>
      <c r="C7" s="424"/>
      <c r="D7" s="425"/>
    </row>
    <row r="8" spans="1:4" s="42" customFormat="1" ht="34.5" customHeight="1" x14ac:dyDescent="0.3">
      <c r="A8" s="18" t="s">
        <v>6</v>
      </c>
      <c r="B8" s="32">
        <f>SUM(B9:B32)</f>
        <v>316</v>
      </c>
      <c r="C8" s="32">
        <f>SUM(C9:C32)</f>
        <v>901</v>
      </c>
      <c r="D8" s="171">
        <f>C8/B8</f>
        <v>2.8512658227848102</v>
      </c>
    </row>
    <row r="9" spans="1:4" ht="19.2" customHeight="1" x14ac:dyDescent="0.25">
      <c r="A9" s="10" t="s">
        <v>39</v>
      </c>
      <c r="B9" s="132">
        <v>108</v>
      </c>
      <c r="C9" s="132">
        <v>351</v>
      </c>
      <c r="D9" s="171">
        <f t="shared" ref="D9:D32" si="0">C9/B9</f>
        <v>3.25</v>
      </c>
    </row>
    <row r="10" spans="1:4" ht="19.2" customHeight="1" x14ac:dyDescent="0.25">
      <c r="A10" s="10" t="s">
        <v>40</v>
      </c>
      <c r="B10" s="132">
        <v>0</v>
      </c>
      <c r="C10" s="132">
        <v>34</v>
      </c>
      <c r="D10" s="171" t="s">
        <v>75</v>
      </c>
    </row>
    <row r="11" spans="1:4" s="16" customFormat="1" ht="19.2" customHeight="1" x14ac:dyDescent="0.3">
      <c r="A11" s="10" t="s">
        <v>41</v>
      </c>
      <c r="B11" s="132">
        <v>0</v>
      </c>
      <c r="C11" s="132">
        <v>0</v>
      </c>
      <c r="D11" s="171" t="s">
        <v>75</v>
      </c>
    </row>
    <row r="12" spans="1:4" ht="19.2" customHeight="1" x14ac:dyDescent="0.25">
      <c r="A12" s="10" t="s">
        <v>42</v>
      </c>
      <c r="B12" s="132">
        <v>1</v>
      </c>
      <c r="C12" s="132">
        <v>11</v>
      </c>
      <c r="D12" s="171">
        <f t="shared" si="0"/>
        <v>11</v>
      </c>
    </row>
    <row r="13" spans="1:4" ht="19.2" customHeight="1" x14ac:dyDescent="0.25">
      <c r="A13" s="10" t="s">
        <v>43</v>
      </c>
      <c r="B13" s="132">
        <v>16</v>
      </c>
      <c r="C13" s="132">
        <v>44</v>
      </c>
      <c r="D13" s="171">
        <f t="shared" si="0"/>
        <v>2.75</v>
      </c>
    </row>
    <row r="14" spans="1:4" ht="31.2" x14ac:dyDescent="0.25">
      <c r="A14" s="10" t="s">
        <v>44</v>
      </c>
      <c r="B14" s="132">
        <v>0</v>
      </c>
      <c r="C14" s="132">
        <v>3</v>
      </c>
      <c r="D14" s="171" t="s">
        <v>75</v>
      </c>
    </row>
    <row r="15" spans="1:4" ht="46.2" customHeight="1" x14ac:dyDescent="0.25">
      <c r="A15" s="10" t="s">
        <v>45</v>
      </c>
      <c r="B15" s="132">
        <v>14</v>
      </c>
      <c r="C15" s="132">
        <v>24</v>
      </c>
      <c r="D15" s="171">
        <f t="shared" si="0"/>
        <v>1.7142857142857142</v>
      </c>
    </row>
    <row r="16" spans="1:4" ht="15.6" x14ac:dyDescent="0.25">
      <c r="A16" s="10" t="s">
        <v>46</v>
      </c>
      <c r="B16" s="132">
        <v>0</v>
      </c>
      <c r="C16" s="132">
        <v>6</v>
      </c>
      <c r="D16" s="171" t="s">
        <v>75</v>
      </c>
    </row>
    <row r="17" spans="1:4" ht="31.2" x14ac:dyDescent="0.25">
      <c r="A17" s="10" t="s">
        <v>47</v>
      </c>
      <c r="B17" s="132">
        <v>1</v>
      </c>
      <c r="C17" s="132">
        <v>4</v>
      </c>
      <c r="D17" s="171">
        <f t="shared" si="0"/>
        <v>4</v>
      </c>
    </row>
    <row r="18" spans="1:4" ht="31.2" x14ac:dyDescent="0.25">
      <c r="A18" s="10" t="s">
        <v>48</v>
      </c>
      <c r="B18" s="132">
        <v>1</v>
      </c>
      <c r="C18" s="132">
        <v>2</v>
      </c>
      <c r="D18" s="171">
        <f t="shared" si="0"/>
        <v>2</v>
      </c>
    </row>
    <row r="19" spans="1:4" ht="19.2" customHeight="1" x14ac:dyDescent="0.25">
      <c r="A19" s="10" t="s">
        <v>49</v>
      </c>
      <c r="B19" s="132">
        <v>7</v>
      </c>
      <c r="C19" s="132">
        <v>10</v>
      </c>
      <c r="D19" s="171">
        <f t="shared" si="0"/>
        <v>1.4285714285714286</v>
      </c>
    </row>
    <row r="20" spans="1:4" ht="31.2" x14ac:dyDescent="0.25">
      <c r="A20" s="10" t="s">
        <v>50</v>
      </c>
      <c r="B20" s="132">
        <v>0</v>
      </c>
      <c r="C20" s="132">
        <v>1</v>
      </c>
      <c r="D20" s="171" t="s">
        <v>75</v>
      </c>
    </row>
    <row r="21" spans="1:4" ht="19.2" customHeight="1" x14ac:dyDescent="0.25">
      <c r="A21" s="10" t="s">
        <v>51</v>
      </c>
      <c r="B21" s="132">
        <v>3</v>
      </c>
      <c r="C21" s="132">
        <v>7</v>
      </c>
      <c r="D21" s="171">
        <f t="shared" si="0"/>
        <v>2.3333333333333335</v>
      </c>
    </row>
    <row r="22" spans="1:4" ht="33" customHeight="1" x14ac:dyDescent="0.25">
      <c r="A22" s="10" t="s">
        <v>52</v>
      </c>
      <c r="B22" s="132">
        <v>23</v>
      </c>
      <c r="C22" s="132">
        <v>40</v>
      </c>
      <c r="D22" s="171">
        <f t="shared" si="0"/>
        <v>1.7391304347826086</v>
      </c>
    </row>
    <row r="23" spans="1:4" ht="19.2" customHeight="1" x14ac:dyDescent="0.25">
      <c r="A23" s="10" t="s">
        <v>53</v>
      </c>
      <c r="B23" s="132">
        <v>24</v>
      </c>
      <c r="C23" s="132">
        <v>14</v>
      </c>
      <c r="D23" s="171">
        <f t="shared" si="0"/>
        <v>0.58333333333333337</v>
      </c>
    </row>
    <row r="24" spans="1:4" ht="31.2" x14ac:dyDescent="0.25">
      <c r="A24" s="10" t="s">
        <v>54</v>
      </c>
      <c r="B24" s="132">
        <v>13</v>
      </c>
      <c r="C24" s="132">
        <v>30</v>
      </c>
      <c r="D24" s="171">
        <f t="shared" si="0"/>
        <v>2.3076923076923075</v>
      </c>
    </row>
    <row r="25" spans="1:4" ht="31.2" x14ac:dyDescent="0.25">
      <c r="A25" s="10" t="s">
        <v>55</v>
      </c>
      <c r="B25" s="132">
        <v>4</v>
      </c>
      <c r="C25" s="132">
        <v>16</v>
      </c>
      <c r="D25" s="171">
        <f t="shared" si="0"/>
        <v>4</v>
      </c>
    </row>
    <row r="26" spans="1:4" ht="19.2" customHeight="1" x14ac:dyDescent="0.25">
      <c r="A26" s="10" t="s">
        <v>56</v>
      </c>
      <c r="B26" s="132">
        <v>0</v>
      </c>
      <c r="C26" s="132">
        <v>22</v>
      </c>
      <c r="D26" s="171" t="s">
        <v>75</v>
      </c>
    </row>
    <row r="27" spans="1:4" ht="19.2" customHeight="1" x14ac:dyDescent="0.25">
      <c r="A27" s="10" t="s">
        <v>57</v>
      </c>
      <c r="B27" s="132">
        <v>71</v>
      </c>
      <c r="C27" s="132">
        <v>180</v>
      </c>
      <c r="D27" s="171">
        <f t="shared" si="0"/>
        <v>2.535211267605634</v>
      </c>
    </row>
    <row r="28" spans="1:4" ht="31.2" x14ac:dyDescent="0.25">
      <c r="A28" s="10" t="s">
        <v>58</v>
      </c>
      <c r="B28" s="132">
        <v>7</v>
      </c>
      <c r="C28" s="132">
        <v>6</v>
      </c>
      <c r="D28" s="171">
        <f t="shared" si="0"/>
        <v>0.8571428571428571</v>
      </c>
    </row>
    <row r="29" spans="1:4" ht="23.4" customHeight="1" x14ac:dyDescent="0.25">
      <c r="A29" s="10" t="s">
        <v>59</v>
      </c>
      <c r="B29" s="132">
        <v>4</v>
      </c>
      <c r="C29" s="132">
        <v>31</v>
      </c>
      <c r="D29" s="171">
        <f t="shared" si="0"/>
        <v>7.75</v>
      </c>
    </row>
    <row r="30" spans="1:4" ht="23.4" customHeight="1" x14ac:dyDescent="0.25">
      <c r="A30" s="10" t="s">
        <v>60</v>
      </c>
      <c r="B30" s="132">
        <v>15</v>
      </c>
      <c r="C30" s="132">
        <v>39</v>
      </c>
      <c r="D30" s="171">
        <f t="shared" si="0"/>
        <v>2.6</v>
      </c>
    </row>
    <row r="31" spans="1:4" ht="23.4" customHeight="1" x14ac:dyDescent="0.25">
      <c r="A31" s="10" t="s">
        <v>61</v>
      </c>
      <c r="B31" s="132">
        <v>0</v>
      </c>
      <c r="C31" s="132">
        <v>1</v>
      </c>
      <c r="D31" s="171" t="s">
        <v>75</v>
      </c>
    </row>
    <row r="32" spans="1:4" ht="23.4" customHeight="1" x14ac:dyDescent="0.25">
      <c r="A32" s="10" t="s">
        <v>62</v>
      </c>
      <c r="B32" s="132">
        <v>4</v>
      </c>
      <c r="C32" s="132">
        <v>25</v>
      </c>
      <c r="D32" s="171">
        <f t="shared" si="0"/>
        <v>6.25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A4" sqref="A4:D4"/>
    </sheetView>
  </sheetViews>
  <sheetFormatPr defaultColWidth="8.88671875" defaultRowHeight="13.2" x14ac:dyDescent="0.25"/>
  <cols>
    <col min="1" max="1" width="56.88671875" style="13" customWidth="1"/>
    <col min="2" max="2" width="24" style="13" customWidth="1"/>
    <col min="3" max="3" width="23.44140625" style="13" customWidth="1"/>
    <col min="4" max="4" width="21.5546875" style="13" customWidth="1"/>
    <col min="5" max="256" width="8.88671875" style="13"/>
    <col min="257" max="257" width="55.33203125" style="13" customWidth="1"/>
    <col min="258" max="258" width="24" style="13" customWidth="1"/>
    <col min="259" max="259" width="23.44140625" style="13" customWidth="1"/>
    <col min="260" max="260" width="21.5546875" style="13" customWidth="1"/>
    <col min="261" max="512" width="8.88671875" style="13"/>
    <col min="513" max="513" width="55.33203125" style="13" customWidth="1"/>
    <col min="514" max="514" width="24" style="13" customWidth="1"/>
    <col min="515" max="515" width="23.44140625" style="13" customWidth="1"/>
    <col min="516" max="516" width="21.5546875" style="13" customWidth="1"/>
    <col min="517" max="768" width="8.88671875" style="13"/>
    <col min="769" max="769" width="55.33203125" style="13" customWidth="1"/>
    <col min="770" max="770" width="24" style="13" customWidth="1"/>
    <col min="771" max="771" width="23.44140625" style="13" customWidth="1"/>
    <col min="772" max="772" width="21.5546875" style="13" customWidth="1"/>
    <col min="773" max="1024" width="8.88671875" style="13"/>
    <col min="1025" max="1025" width="55.33203125" style="13" customWidth="1"/>
    <col min="1026" max="1026" width="24" style="13" customWidth="1"/>
    <col min="1027" max="1027" width="23.44140625" style="13" customWidth="1"/>
    <col min="1028" max="1028" width="21.5546875" style="13" customWidth="1"/>
    <col min="1029" max="1280" width="8.88671875" style="13"/>
    <col min="1281" max="1281" width="55.33203125" style="13" customWidth="1"/>
    <col min="1282" max="1282" width="24" style="13" customWidth="1"/>
    <col min="1283" max="1283" width="23.44140625" style="13" customWidth="1"/>
    <col min="1284" max="1284" width="21.5546875" style="13" customWidth="1"/>
    <col min="1285" max="1536" width="8.88671875" style="13"/>
    <col min="1537" max="1537" width="55.33203125" style="13" customWidth="1"/>
    <col min="1538" max="1538" width="24" style="13" customWidth="1"/>
    <col min="1539" max="1539" width="23.44140625" style="13" customWidth="1"/>
    <col min="1540" max="1540" width="21.5546875" style="13" customWidth="1"/>
    <col min="1541" max="1792" width="8.88671875" style="13"/>
    <col min="1793" max="1793" width="55.33203125" style="13" customWidth="1"/>
    <col min="1794" max="1794" width="24" style="13" customWidth="1"/>
    <col min="1795" max="1795" width="23.44140625" style="13" customWidth="1"/>
    <col min="1796" max="1796" width="21.5546875" style="13" customWidth="1"/>
    <col min="1797" max="2048" width="8.88671875" style="13"/>
    <col min="2049" max="2049" width="55.33203125" style="13" customWidth="1"/>
    <col min="2050" max="2050" width="24" style="13" customWidth="1"/>
    <col min="2051" max="2051" width="23.44140625" style="13" customWidth="1"/>
    <col min="2052" max="2052" width="21.5546875" style="13" customWidth="1"/>
    <col min="2053" max="2304" width="8.88671875" style="13"/>
    <col min="2305" max="2305" width="55.33203125" style="13" customWidth="1"/>
    <col min="2306" max="2306" width="24" style="13" customWidth="1"/>
    <col min="2307" max="2307" width="23.44140625" style="13" customWidth="1"/>
    <col min="2308" max="2308" width="21.5546875" style="13" customWidth="1"/>
    <col min="2309" max="2560" width="8.88671875" style="13"/>
    <col min="2561" max="2561" width="55.33203125" style="13" customWidth="1"/>
    <col min="2562" max="2562" width="24" style="13" customWidth="1"/>
    <col min="2563" max="2563" width="23.44140625" style="13" customWidth="1"/>
    <col min="2564" max="2564" width="21.5546875" style="13" customWidth="1"/>
    <col min="2565" max="2816" width="8.88671875" style="13"/>
    <col min="2817" max="2817" width="55.33203125" style="13" customWidth="1"/>
    <col min="2818" max="2818" width="24" style="13" customWidth="1"/>
    <col min="2819" max="2819" width="23.44140625" style="13" customWidth="1"/>
    <col min="2820" max="2820" width="21.5546875" style="13" customWidth="1"/>
    <col min="2821" max="3072" width="8.88671875" style="13"/>
    <col min="3073" max="3073" width="55.33203125" style="13" customWidth="1"/>
    <col min="3074" max="3074" width="24" style="13" customWidth="1"/>
    <col min="3075" max="3075" width="23.44140625" style="13" customWidth="1"/>
    <col min="3076" max="3076" width="21.5546875" style="13" customWidth="1"/>
    <col min="3077" max="3328" width="8.88671875" style="13"/>
    <col min="3329" max="3329" width="55.33203125" style="13" customWidth="1"/>
    <col min="3330" max="3330" width="24" style="13" customWidth="1"/>
    <col min="3331" max="3331" width="23.44140625" style="13" customWidth="1"/>
    <col min="3332" max="3332" width="21.5546875" style="13" customWidth="1"/>
    <col min="3333" max="3584" width="8.88671875" style="13"/>
    <col min="3585" max="3585" width="55.33203125" style="13" customWidth="1"/>
    <col min="3586" max="3586" width="24" style="13" customWidth="1"/>
    <col min="3587" max="3587" width="23.44140625" style="13" customWidth="1"/>
    <col min="3588" max="3588" width="21.5546875" style="13" customWidth="1"/>
    <col min="3589" max="3840" width="8.88671875" style="13"/>
    <col min="3841" max="3841" width="55.33203125" style="13" customWidth="1"/>
    <col min="3842" max="3842" width="24" style="13" customWidth="1"/>
    <col min="3843" max="3843" width="23.44140625" style="13" customWidth="1"/>
    <col min="3844" max="3844" width="21.5546875" style="13" customWidth="1"/>
    <col min="3845" max="4096" width="8.88671875" style="13"/>
    <col min="4097" max="4097" width="55.33203125" style="13" customWidth="1"/>
    <col min="4098" max="4098" width="24" style="13" customWidth="1"/>
    <col min="4099" max="4099" width="23.44140625" style="13" customWidth="1"/>
    <col min="4100" max="4100" width="21.5546875" style="13" customWidth="1"/>
    <col min="4101" max="4352" width="8.88671875" style="13"/>
    <col min="4353" max="4353" width="55.33203125" style="13" customWidth="1"/>
    <col min="4354" max="4354" width="24" style="13" customWidth="1"/>
    <col min="4355" max="4355" width="23.44140625" style="13" customWidth="1"/>
    <col min="4356" max="4356" width="21.5546875" style="13" customWidth="1"/>
    <col min="4357" max="4608" width="8.88671875" style="13"/>
    <col min="4609" max="4609" width="55.33203125" style="13" customWidth="1"/>
    <col min="4610" max="4610" width="24" style="13" customWidth="1"/>
    <col min="4611" max="4611" width="23.44140625" style="13" customWidth="1"/>
    <col min="4612" max="4612" width="21.5546875" style="13" customWidth="1"/>
    <col min="4613" max="4864" width="8.88671875" style="13"/>
    <col min="4865" max="4865" width="55.33203125" style="13" customWidth="1"/>
    <col min="4866" max="4866" width="24" style="13" customWidth="1"/>
    <col min="4867" max="4867" width="23.44140625" style="13" customWidth="1"/>
    <col min="4868" max="4868" width="21.5546875" style="13" customWidth="1"/>
    <col min="4869" max="5120" width="8.88671875" style="13"/>
    <col min="5121" max="5121" width="55.33203125" style="13" customWidth="1"/>
    <col min="5122" max="5122" width="24" style="13" customWidth="1"/>
    <col min="5123" max="5123" width="23.44140625" style="13" customWidth="1"/>
    <col min="5124" max="5124" width="21.5546875" style="13" customWidth="1"/>
    <col min="5125" max="5376" width="8.88671875" style="13"/>
    <col min="5377" max="5377" width="55.33203125" style="13" customWidth="1"/>
    <col min="5378" max="5378" width="24" style="13" customWidth="1"/>
    <col min="5379" max="5379" width="23.44140625" style="13" customWidth="1"/>
    <col min="5380" max="5380" width="21.5546875" style="13" customWidth="1"/>
    <col min="5381" max="5632" width="8.88671875" style="13"/>
    <col min="5633" max="5633" width="55.33203125" style="13" customWidth="1"/>
    <col min="5634" max="5634" width="24" style="13" customWidth="1"/>
    <col min="5635" max="5635" width="23.44140625" style="13" customWidth="1"/>
    <col min="5636" max="5636" width="21.5546875" style="13" customWidth="1"/>
    <col min="5637" max="5888" width="8.88671875" style="13"/>
    <col min="5889" max="5889" width="55.33203125" style="13" customWidth="1"/>
    <col min="5890" max="5890" width="24" style="13" customWidth="1"/>
    <col min="5891" max="5891" width="23.44140625" style="13" customWidth="1"/>
    <col min="5892" max="5892" width="21.5546875" style="13" customWidth="1"/>
    <col min="5893" max="6144" width="8.88671875" style="13"/>
    <col min="6145" max="6145" width="55.33203125" style="13" customWidth="1"/>
    <col min="6146" max="6146" width="24" style="13" customWidth="1"/>
    <col min="6147" max="6147" width="23.44140625" style="13" customWidth="1"/>
    <col min="6148" max="6148" width="21.5546875" style="13" customWidth="1"/>
    <col min="6149" max="6400" width="8.88671875" style="13"/>
    <col min="6401" max="6401" width="55.33203125" style="13" customWidth="1"/>
    <col min="6402" max="6402" width="24" style="13" customWidth="1"/>
    <col min="6403" max="6403" width="23.44140625" style="13" customWidth="1"/>
    <col min="6404" max="6404" width="21.5546875" style="13" customWidth="1"/>
    <col min="6405" max="6656" width="8.88671875" style="13"/>
    <col min="6657" max="6657" width="55.33203125" style="13" customWidth="1"/>
    <col min="6658" max="6658" width="24" style="13" customWidth="1"/>
    <col min="6659" max="6659" width="23.44140625" style="13" customWidth="1"/>
    <col min="6660" max="6660" width="21.5546875" style="13" customWidth="1"/>
    <col min="6661" max="6912" width="8.88671875" style="13"/>
    <col min="6913" max="6913" width="55.33203125" style="13" customWidth="1"/>
    <col min="6914" max="6914" width="24" style="13" customWidth="1"/>
    <col min="6915" max="6915" width="23.44140625" style="13" customWidth="1"/>
    <col min="6916" max="6916" width="21.5546875" style="13" customWidth="1"/>
    <col min="6917" max="7168" width="8.88671875" style="13"/>
    <col min="7169" max="7169" width="55.33203125" style="13" customWidth="1"/>
    <col min="7170" max="7170" width="24" style="13" customWidth="1"/>
    <col min="7171" max="7171" width="23.44140625" style="13" customWidth="1"/>
    <col min="7172" max="7172" width="21.5546875" style="13" customWidth="1"/>
    <col min="7173" max="7424" width="8.88671875" style="13"/>
    <col min="7425" max="7425" width="55.33203125" style="13" customWidth="1"/>
    <col min="7426" max="7426" width="24" style="13" customWidth="1"/>
    <col min="7427" max="7427" width="23.44140625" style="13" customWidth="1"/>
    <col min="7428" max="7428" width="21.5546875" style="13" customWidth="1"/>
    <col min="7429" max="7680" width="8.88671875" style="13"/>
    <col min="7681" max="7681" width="55.33203125" style="13" customWidth="1"/>
    <col min="7682" max="7682" width="24" style="13" customWidth="1"/>
    <col min="7683" max="7683" width="23.44140625" style="13" customWidth="1"/>
    <col min="7684" max="7684" width="21.5546875" style="13" customWidth="1"/>
    <col min="7685" max="7936" width="8.88671875" style="13"/>
    <col min="7937" max="7937" width="55.33203125" style="13" customWidth="1"/>
    <col min="7938" max="7938" width="24" style="13" customWidth="1"/>
    <col min="7939" max="7939" width="23.44140625" style="13" customWidth="1"/>
    <col min="7940" max="7940" width="21.5546875" style="13" customWidth="1"/>
    <col min="7941" max="8192" width="8.88671875" style="13"/>
    <col min="8193" max="8193" width="55.33203125" style="13" customWidth="1"/>
    <col min="8194" max="8194" width="24" style="13" customWidth="1"/>
    <col min="8195" max="8195" width="23.44140625" style="13" customWidth="1"/>
    <col min="8196" max="8196" width="21.5546875" style="13" customWidth="1"/>
    <col min="8197" max="8448" width="8.88671875" style="13"/>
    <col min="8449" max="8449" width="55.33203125" style="13" customWidth="1"/>
    <col min="8450" max="8450" width="24" style="13" customWidth="1"/>
    <col min="8451" max="8451" width="23.44140625" style="13" customWidth="1"/>
    <col min="8452" max="8452" width="21.5546875" style="13" customWidth="1"/>
    <col min="8453" max="8704" width="8.88671875" style="13"/>
    <col min="8705" max="8705" width="55.33203125" style="13" customWidth="1"/>
    <col min="8706" max="8706" width="24" style="13" customWidth="1"/>
    <col min="8707" max="8707" width="23.44140625" style="13" customWidth="1"/>
    <col min="8708" max="8708" width="21.5546875" style="13" customWidth="1"/>
    <col min="8709" max="8960" width="8.88671875" style="13"/>
    <col min="8961" max="8961" width="55.33203125" style="13" customWidth="1"/>
    <col min="8962" max="8962" width="24" style="13" customWidth="1"/>
    <col min="8963" max="8963" width="23.44140625" style="13" customWidth="1"/>
    <col min="8964" max="8964" width="21.5546875" style="13" customWidth="1"/>
    <col min="8965" max="9216" width="8.88671875" style="13"/>
    <col min="9217" max="9217" width="55.33203125" style="13" customWidth="1"/>
    <col min="9218" max="9218" width="24" style="13" customWidth="1"/>
    <col min="9219" max="9219" width="23.44140625" style="13" customWidth="1"/>
    <col min="9220" max="9220" width="21.5546875" style="13" customWidth="1"/>
    <col min="9221" max="9472" width="8.88671875" style="13"/>
    <col min="9473" max="9473" width="55.33203125" style="13" customWidth="1"/>
    <col min="9474" max="9474" width="24" style="13" customWidth="1"/>
    <col min="9475" max="9475" width="23.44140625" style="13" customWidth="1"/>
    <col min="9476" max="9476" width="21.5546875" style="13" customWidth="1"/>
    <col min="9477" max="9728" width="8.88671875" style="13"/>
    <col min="9729" max="9729" width="55.33203125" style="13" customWidth="1"/>
    <col min="9730" max="9730" width="24" style="13" customWidth="1"/>
    <col min="9731" max="9731" width="23.44140625" style="13" customWidth="1"/>
    <col min="9732" max="9732" width="21.5546875" style="13" customWidth="1"/>
    <col min="9733" max="9984" width="8.88671875" style="13"/>
    <col min="9985" max="9985" width="55.33203125" style="13" customWidth="1"/>
    <col min="9986" max="9986" width="24" style="13" customWidth="1"/>
    <col min="9987" max="9987" width="23.44140625" style="13" customWidth="1"/>
    <col min="9988" max="9988" width="21.5546875" style="13" customWidth="1"/>
    <col min="9989" max="10240" width="8.88671875" style="13"/>
    <col min="10241" max="10241" width="55.33203125" style="13" customWidth="1"/>
    <col min="10242" max="10242" width="24" style="13" customWidth="1"/>
    <col min="10243" max="10243" width="23.44140625" style="13" customWidth="1"/>
    <col min="10244" max="10244" width="21.5546875" style="13" customWidth="1"/>
    <col min="10245" max="10496" width="8.88671875" style="13"/>
    <col min="10497" max="10497" width="55.33203125" style="13" customWidth="1"/>
    <col min="10498" max="10498" width="24" style="13" customWidth="1"/>
    <col min="10499" max="10499" width="23.44140625" style="13" customWidth="1"/>
    <col min="10500" max="10500" width="21.5546875" style="13" customWidth="1"/>
    <col min="10501" max="10752" width="8.88671875" style="13"/>
    <col min="10753" max="10753" width="55.33203125" style="13" customWidth="1"/>
    <col min="10754" max="10754" width="24" style="13" customWidth="1"/>
    <col min="10755" max="10755" width="23.44140625" style="13" customWidth="1"/>
    <col min="10756" max="10756" width="21.5546875" style="13" customWidth="1"/>
    <col min="10757" max="11008" width="8.88671875" style="13"/>
    <col min="11009" max="11009" width="55.33203125" style="13" customWidth="1"/>
    <col min="11010" max="11010" width="24" style="13" customWidth="1"/>
    <col min="11011" max="11011" width="23.44140625" style="13" customWidth="1"/>
    <col min="11012" max="11012" width="21.5546875" style="13" customWidth="1"/>
    <col min="11013" max="11264" width="8.88671875" style="13"/>
    <col min="11265" max="11265" width="55.33203125" style="13" customWidth="1"/>
    <col min="11266" max="11266" width="24" style="13" customWidth="1"/>
    <col min="11267" max="11267" width="23.44140625" style="13" customWidth="1"/>
    <col min="11268" max="11268" width="21.5546875" style="13" customWidth="1"/>
    <col min="11269" max="11520" width="8.88671875" style="13"/>
    <col min="11521" max="11521" width="55.33203125" style="13" customWidth="1"/>
    <col min="11522" max="11522" width="24" style="13" customWidth="1"/>
    <col min="11523" max="11523" width="23.44140625" style="13" customWidth="1"/>
    <col min="11524" max="11524" width="21.5546875" style="13" customWidth="1"/>
    <col min="11525" max="11776" width="8.88671875" style="13"/>
    <col min="11777" max="11777" width="55.33203125" style="13" customWidth="1"/>
    <col min="11778" max="11778" width="24" style="13" customWidth="1"/>
    <col min="11779" max="11779" width="23.44140625" style="13" customWidth="1"/>
    <col min="11780" max="11780" width="21.5546875" style="13" customWidth="1"/>
    <col min="11781" max="12032" width="8.88671875" style="13"/>
    <col min="12033" max="12033" width="55.33203125" style="13" customWidth="1"/>
    <col min="12034" max="12034" width="24" style="13" customWidth="1"/>
    <col min="12035" max="12035" width="23.44140625" style="13" customWidth="1"/>
    <col min="12036" max="12036" width="21.5546875" style="13" customWidth="1"/>
    <col min="12037" max="12288" width="8.88671875" style="13"/>
    <col min="12289" max="12289" width="55.33203125" style="13" customWidth="1"/>
    <col min="12290" max="12290" width="24" style="13" customWidth="1"/>
    <col min="12291" max="12291" width="23.44140625" style="13" customWidth="1"/>
    <col min="12292" max="12292" width="21.5546875" style="13" customWidth="1"/>
    <col min="12293" max="12544" width="8.88671875" style="13"/>
    <col min="12545" max="12545" width="55.33203125" style="13" customWidth="1"/>
    <col min="12546" max="12546" width="24" style="13" customWidth="1"/>
    <col min="12547" max="12547" width="23.44140625" style="13" customWidth="1"/>
    <col min="12548" max="12548" width="21.5546875" style="13" customWidth="1"/>
    <col min="12549" max="12800" width="8.88671875" style="13"/>
    <col min="12801" max="12801" width="55.33203125" style="13" customWidth="1"/>
    <col min="12802" max="12802" width="24" style="13" customWidth="1"/>
    <col min="12803" max="12803" width="23.44140625" style="13" customWidth="1"/>
    <col min="12804" max="12804" width="21.5546875" style="13" customWidth="1"/>
    <col min="12805" max="13056" width="8.88671875" style="13"/>
    <col min="13057" max="13057" width="55.33203125" style="13" customWidth="1"/>
    <col min="13058" max="13058" width="24" style="13" customWidth="1"/>
    <col min="13059" max="13059" width="23.44140625" style="13" customWidth="1"/>
    <col min="13060" max="13060" width="21.5546875" style="13" customWidth="1"/>
    <col min="13061" max="13312" width="8.88671875" style="13"/>
    <col min="13313" max="13313" width="55.33203125" style="13" customWidth="1"/>
    <col min="13314" max="13314" width="24" style="13" customWidth="1"/>
    <col min="13315" max="13315" width="23.44140625" style="13" customWidth="1"/>
    <col min="13316" max="13316" width="21.5546875" style="13" customWidth="1"/>
    <col min="13317" max="13568" width="8.88671875" style="13"/>
    <col min="13569" max="13569" width="55.33203125" style="13" customWidth="1"/>
    <col min="13570" max="13570" width="24" style="13" customWidth="1"/>
    <col min="13571" max="13571" width="23.44140625" style="13" customWidth="1"/>
    <col min="13572" max="13572" width="21.5546875" style="13" customWidth="1"/>
    <col min="13573" max="13824" width="8.88671875" style="13"/>
    <col min="13825" max="13825" width="55.33203125" style="13" customWidth="1"/>
    <col min="13826" max="13826" width="24" style="13" customWidth="1"/>
    <col min="13827" max="13827" width="23.44140625" style="13" customWidth="1"/>
    <col min="13828" max="13828" width="21.5546875" style="13" customWidth="1"/>
    <col min="13829" max="14080" width="8.88671875" style="13"/>
    <col min="14081" max="14081" width="55.33203125" style="13" customWidth="1"/>
    <col min="14082" max="14082" width="24" style="13" customWidth="1"/>
    <col min="14083" max="14083" width="23.44140625" style="13" customWidth="1"/>
    <col min="14084" max="14084" width="21.5546875" style="13" customWidth="1"/>
    <col min="14085" max="14336" width="8.88671875" style="13"/>
    <col min="14337" max="14337" width="55.33203125" style="13" customWidth="1"/>
    <col min="14338" max="14338" width="24" style="13" customWidth="1"/>
    <col min="14339" max="14339" width="23.44140625" style="13" customWidth="1"/>
    <col min="14340" max="14340" width="21.5546875" style="13" customWidth="1"/>
    <col min="14341" max="14592" width="8.88671875" style="13"/>
    <col min="14593" max="14593" width="55.33203125" style="13" customWidth="1"/>
    <col min="14594" max="14594" width="24" style="13" customWidth="1"/>
    <col min="14595" max="14595" width="23.44140625" style="13" customWidth="1"/>
    <col min="14596" max="14596" width="21.5546875" style="13" customWidth="1"/>
    <col min="14597" max="14848" width="8.88671875" style="13"/>
    <col min="14849" max="14849" width="55.33203125" style="13" customWidth="1"/>
    <col min="14850" max="14850" width="24" style="13" customWidth="1"/>
    <col min="14851" max="14851" width="23.44140625" style="13" customWidth="1"/>
    <col min="14852" max="14852" width="21.5546875" style="13" customWidth="1"/>
    <col min="14853" max="15104" width="8.88671875" style="13"/>
    <col min="15105" max="15105" width="55.33203125" style="13" customWidth="1"/>
    <col min="15106" max="15106" width="24" style="13" customWidth="1"/>
    <col min="15107" max="15107" width="23.44140625" style="13" customWidth="1"/>
    <col min="15108" max="15108" width="21.5546875" style="13" customWidth="1"/>
    <col min="15109" max="15360" width="8.88671875" style="13"/>
    <col min="15361" max="15361" width="55.33203125" style="13" customWidth="1"/>
    <col min="15362" max="15362" width="24" style="13" customWidth="1"/>
    <col min="15363" max="15363" width="23.44140625" style="13" customWidth="1"/>
    <col min="15364" max="15364" width="21.5546875" style="13" customWidth="1"/>
    <col min="15365" max="15616" width="8.88671875" style="13"/>
    <col min="15617" max="15617" width="55.33203125" style="13" customWidth="1"/>
    <col min="15618" max="15618" width="24" style="13" customWidth="1"/>
    <col min="15619" max="15619" width="23.44140625" style="13" customWidth="1"/>
    <col min="15620" max="15620" width="21.5546875" style="13" customWidth="1"/>
    <col min="15621" max="15872" width="8.88671875" style="13"/>
    <col min="15873" max="15873" width="55.33203125" style="13" customWidth="1"/>
    <col min="15874" max="15874" width="24" style="13" customWidth="1"/>
    <col min="15875" max="15875" width="23.44140625" style="13" customWidth="1"/>
    <col min="15876" max="15876" width="21.5546875" style="13" customWidth="1"/>
    <col min="15877" max="16128" width="8.88671875" style="13"/>
    <col min="16129" max="16129" width="55.33203125" style="13" customWidth="1"/>
    <col min="16130" max="16130" width="24" style="13" customWidth="1"/>
    <col min="16131" max="16131" width="23.44140625" style="13" customWidth="1"/>
    <col min="16132" max="16132" width="21.5546875" style="13" customWidth="1"/>
    <col min="16133" max="16384" width="8.88671875" style="13"/>
  </cols>
  <sheetData>
    <row r="1" spans="1:7" ht="15.6" x14ac:dyDescent="0.3">
      <c r="A1" s="391" t="s">
        <v>389</v>
      </c>
      <c r="B1" s="391"/>
      <c r="C1" s="391"/>
    </row>
    <row r="2" spans="1:7" ht="20.399999999999999" x14ac:dyDescent="0.35">
      <c r="A2" s="422" t="s">
        <v>71</v>
      </c>
      <c r="B2" s="422"/>
      <c r="C2" s="422"/>
      <c r="D2" s="422"/>
    </row>
    <row r="3" spans="1:7" s="2" customFormat="1" ht="20.399999999999999" x14ac:dyDescent="0.35">
      <c r="A3" s="422" t="s">
        <v>436</v>
      </c>
      <c r="B3" s="422"/>
      <c r="C3" s="422"/>
      <c r="D3" s="422"/>
    </row>
    <row r="4" spans="1:7" s="2" customFormat="1" ht="19.5" customHeight="1" x14ac:dyDescent="0.4">
      <c r="A4" s="405" t="s">
        <v>23</v>
      </c>
      <c r="B4" s="405"/>
      <c r="C4" s="405"/>
      <c r="D4" s="405"/>
      <c r="E4" s="46"/>
      <c r="F4" s="46"/>
      <c r="G4" s="46"/>
    </row>
    <row r="5" spans="1:7" s="2" customFormat="1" ht="12.75" customHeight="1" x14ac:dyDescent="0.35">
      <c r="A5" s="47"/>
      <c r="B5" s="47"/>
      <c r="C5" s="47"/>
      <c r="D5" s="47"/>
    </row>
    <row r="6" spans="1:7" s="4" customFormat="1" ht="25.5" customHeight="1" x14ac:dyDescent="0.2">
      <c r="A6" s="406"/>
      <c r="B6" s="424" t="s">
        <v>72</v>
      </c>
      <c r="C6" s="424" t="s">
        <v>76</v>
      </c>
      <c r="D6" s="424" t="s">
        <v>77</v>
      </c>
    </row>
    <row r="7" spans="1:7" s="4" customFormat="1" ht="48.6" customHeight="1" x14ac:dyDescent="0.2">
      <c r="A7" s="406"/>
      <c r="B7" s="424"/>
      <c r="C7" s="424"/>
      <c r="D7" s="424"/>
    </row>
    <row r="8" spans="1:7" s="22" customFormat="1" ht="42" customHeight="1" x14ac:dyDescent="0.3">
      <c r="A8" s="21" t="s">
        <v>37</v>
      </c>
      <c r="B8" s="176">
        <f>SUM(B10:B18)</f>
        <v>1862</v>
      </c>
      <c r="C8" s="176">
        <f>SUM(C10:C18)</f>
        <v>10645</v>
      </c>
      <c r="D8" s="73">
        <f>C8/B8</f>
        <v>5.7169709989258859</v>
      </c>
    </row>
    <row r="9" spans="1:7" s="22" customFormat="1" ht="18" x14ac:dyDescent="0.3">
      <c r="A9" s="25" t="s">
        <v>24</v>
      </c>
      <c r="B9" s="151"/>
      <c r="C9" s="151"/>
      <c r="D9" s="176"/>
    </row>
    <row r="10" spans="1:7" ht="42" customHeight="1" x14ac:dyDescent="0.25">
      <c r="A10" s="26" t="s">
        <v>25</v>
      </c>
      <c r="B10" s="240">
        <v>82</v>
      </c>
      <c r="C10" s="240">
        <v>1528</v>
      </c>
      <c r="D10" s="73">
        <f t="shared" ref="D10:D18" si="0">C10/B10</f>
        <v>18.634146341463413</v>
      </c>
    </row>
    <row r="11" spans="1:7" ht="25.95" customHeight="1" x14ac:dyDescent="0.25">
      <c r="A11" s="26" t="s">
        <v>26</v>
      </c>
      <c r="B11" s="240">
        <v>298</v>
      </c>
      <c r="C11" s="240">
        <v>1071</v>
      </c>
      <c r="D11" s="73">
        <f t="shared" si="0"/>
        <v>3.5939597315436242</v>
      </c>
    </row>
    <row r="12" spans="1:7" s="16" customFormat="1" ht="25.95" customHeight="1" x14ac:dyDescent="0.3">
      <c r="A12" s="26" t="s">
        <v>27</v>
      </c>
      <c r="B12" s="241">
        <v>169</v>
      </c>
      <c r="C12" s="241">
        <v>1084</v>
      </c>
      <c r="D12" s="73">
        <f t="shared" si="0"/>
        <v>6.4142011834319526</v>
      </c>
    </row>
    <row r="13" spans="1:7" ht="25.95" customHeight="1" x14ac:dyDescent="0.25">
      <c r="A13" s="26" t="s">
        <v>28</v>
      </c>
      <c r="B13" s="241">
        <v>40</v>
      </c>
      <c r="C13" s="241">
        <v>663</v>
      </c>
      <c r="D13" s="73">
        <f t="shared" si="0"/>
        <v>16.574999999999999</v>
      </c>
    </row>
    <row r="14" spans="1:7" ht="25.95" customHeight="1" x14ac:dyDescent="0.25">
      <c r="A14" s="26" t="s">
        <v>29</v>
      </c>
      <c r="B14" s="241">
        <v>149</v>
      </c>
      <c r="C14" s="241">
        <v>2011</v>
      </c>
      <c r="D14" s="73">
        <f t="shared" si="0"/>
        <v>13.496644295302014</v>
      </c>
    </row>
    <row r="15" spans="1:7" ht="42" customHeight="1" x14ac:dyDescent="0.25">
      <c r="A15" s="26" t="s">
        <v>30</v>
      </c>
      <c r="B15" s="241">
        <v>23</v>
      </c>
      <c r="C15" s="241">
        <v>321</v>
      </c>
      <c r="D15" s="73">
        <f t="shared" si="0"/>
        <v>13.956521739130435</v>
      </c>
    </row>
    <row r="16" spans="1:7" ht="34.200000000000003" customHeight="1" x14ac:dyDescent="0.25">
      <c r="A16" s="26" t="s">
        <v>31</v>
      </c>
      <c r="B16" s="241">
        <v>493</v>
      </c>
      <c r="C16" s="241">
        <v>921</v>
      </c>
      <c r="D16" s="73">
        <f t="shared" si="0"/>
        <v>1.8681541582150101</v>
      </c>
      <c r="E16" s="15"/>
    </row>
    <row r="17" spans="1:5" ht="61.95" customHeight="1" x14ac:dyDescent="0.25">
      <c r="A17" s="26" t="s">
        <v>32</v>
      </c>
      <c r="B17" s="241">
        <v>418</v>
      </c>
      <c r="C17" s="241">
        <v>1066</v>
      </c>
      <c r="D17" s="73">
        <f t="shared" si="0"/>
        <v>2.5502392344497609</v>
      </c>
      <c r="E17" s="15"/>
    </row>
    <row r="18" spans="1:5" ht="30.6" customHeight="1" x14ac:dyDescent="0.25">
      <c r="A18" s="26" t="s">
        <v>63</v>
      </c>
      <c r="B18" s="241">
        <v>190</v>
      </c>
      <c r="C18" s="241">
        <v>1980</v>
      </c>
      <c r="D18" s="73">
        <f t="shared" si="0"/>
        <v>10.421052631578947</v>
      </c>
      <c r="E18" s="15"/>
    </row>
    <row r="19" spans="1:5" ht="12.75" x14ac:dyDescent="0.2">
      <c r="A19" s="17"/>
      <c r="B19" s="162"/>
      <c r="C19" s="140"/>
      <c r="D19" s="163"/>
      <c r="E19" s="15"/>
    </row>
    <row r="20" spans="1:5" ht="12.75" x14ac:dyDescent="0.2">
      <c r="A20" s="17"/>
      <c r="B20" s="162"/>
      <c r="C20" s="140"/>
      <c r="D20" s="164"/>
      <c r="E20" s="15"/>
    </row>
    <row r="21" spans="1:5" ht="12.75" x14ac:dyDescent="0.2">
      <c r="E21" s="15"/>
    </row>
    <row r="22" spans="1:5" ht="12.75" x14ac:dyDescent="0.2">
      <c r="E22" s="15"/>
    </row>
    <row r="23" spans="1:5" ht="12.75" x14ac:dyDescent="0.2">
      <c r="E23" s="15"/>
    </row>
    <row r="24" spans="1:5" ht="12.75" x14ac:dyDescent="0.2">
      <c r="E24" s="15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view="pageBreakPreview" zoomScale="70" zoomScaleNormal="100" zoomScaleSheetLayoutView="70" workbookViewId="0">
      <selection activeCell="M10" sqref="M10"/>
    </sheetView>
  </sheetViews>
  <sheetFormatPr defaultColWidth="9.109375" defaultRowHeight="13.2" x14ac:dyDescent="0.25"/>
  <cols>
    <col min="1" max="1" width="70.6640625" style="303" customWidth="1"/>
    <col min="2" max="2" width="12.109375" style="303" customWidth="1"/>
    <col min="3" max="3" width="12" style="334" customWidth="1"/>
    <col min="4" max="4" width="10.109375" style="303" customWidth="1"/>
    <col min="5" max="5" width="15" style="303" customWidth="1"/>
    <col min="6" max="6" width="7.5546875" style="303" customWidth="1"/>
    <col min="7" max="16384" width="9.109375" style="303"/>
  </cols>
  <sheetData>
    <row r="1" spans="1:7" ht="42" customHeight="1" x14ac:dyDescent="0.5">
      <c r="A1" s="440" t="s">
        <v>520</v>
      </c>
      <c r="B1" s="440"/>
      <c r="C1" s="440"/>
      <c r="D1" s="440"/>
      <c r="E1" s="440"/>
      <c r="F1" s="302"/>
      <c r="G1" s="302"/>
    </row>
    <row r="2" spans="1:7" ht="36" customHeight="1" x14ac:dyDescent="0.25">
      <c r="A2" s="441" t="s">
        <v>521</v>
      </c>
      <c r="B2" s="441"/>
      <c r="C2" s="441"/>
      <c r="D2" s="441"/>
      <c r="E2" s="441"/>
    </row>
    <row r="3" spans="1:7" ht="18" customHeight="1" x14ac:dyDescent="0.25">
      <c r="A3" s="432" t="s">
        <v>522</v>
      </c>
      <c r="B3" s="442" t="s">
        <v>523</v>
      </c>
      <c r="C3" s="442" t="s">
        <v>524</v>
      </c>
      <c r="D3" s="436" t="s">
        <v>525</v>
      </c>
      <c r="E3" s="437"/>
    </row>
    <row r="4" spans="1:7" ht="28.5" customHeight="1" x14ac:dyDescent="0.25">
      <c r="A4" s="433"/>
      <c r="B4" s="443"/>
      <c r="C4" s="443"/>
      <c r="D4" s="304" t="s">
        <v>498</v>
      </c>
      <c r="E4" s="305" t="s">
        <v>526</v>
      </c>
    </row>
    <row r="5" spans="1:7" ht="27" customHeight="1" x14ac:dyDescent="0.3">
      <c r="A5" s="306" t="s">
        <v>527</v>
      </c>
      <c r="B5" s="307">
        <v>38874</v>
      </c>
      <c r="C5" s="307">
        <v>41888</v>
      </c>
      <c r="D5" s="308">
        <f>C5/B5*100</f>
        <v>107.75325410299943</v>
      </c>
      <c r="E5" s="309">
        <f t="shared" ref="E5:E18" si="0">C5-B5</f>
        <v>3014</v>
      </c>
      <c r="F5" s="310"/>
    </row>
    <row r="6" spans="1:7" ht="44.25" customHeight="1" x14ac:dyDescent="0.3">
      <c r="A6" s="311" t="s">
        <v>528</v>
      </c>
      <c r="B6" s="312">
        <v>15334</v>
      </c>
      <c r="C6" s="313">
        <v>15120</v>
      </c>
      <c r="D6" s="308">
        <f t="shared" ref="D6:D18" si="1">C6/B6*100</f>
        <v>98.604408503978092</v>
      </c>
      <c r="E6" s="309">
        <f t="shared" si="0"/>
        <v>-214</v>
      </c>
      <c r="F6" s="310"/>
    </row>
    <row r="7" spans="1:7" ht="34.5" customHeight="1" x14ac:dyDescent="0.3">
      <c r="A7" s="314" t="s">
        <v>529</v>
      </c>
      <c r="B7" s="312">
        <v>11671</v>
      </c>
      <c r="C7" s="312">
        <v>13945</v>
      </c>
      <c r="D7" s="308">
        <f t="shared" si="1"/>
        <v>119.48419158598236</v>
      </c>
      <c r="E7" s="309">
        <f t="shared" si="0"/>
        <v>2274</v>
      </c>
      <c r="F7" s="310"/>
    </row>
    <row r="8" spans="1:7" ht="40.5" customHeight="1" x14ac:dyDescent="0.3">
      <c r="A8" s="315" t="s">
        <v>530</v>
      </c>
      <c r="B8" s="316">
        <v>7</v>
      </c>
      <c r="C8" s="316">
        <v>5</v>
      </c>
      <c r="D8" s="308">
        <f t="shared" si="1"/>
        <v>71.428571428571431</v>
      </c>
      <c r="E8" s="309">
        <f t="shared" si="0"/>
        <v>-2</v>
      </c>
      <c r="F8" s="310"/>
    </row>
    <row r="9" spans="1:7" ht="38.25" customHeight="1" x14ac:dyDescent="0.3">
      <c r="A9" s="317" t="s">
        <v>531</v>
      </c>
      <c r="B9" s="318">
        <v>172</v>
      </c>
      <c r="C9" s="318">
        <v>87</v>
      </c>
      <c r="D9" s="308">
        <f t="shared" si="1"/>
        <v>50.581395348837212</v>
      </c>
      <c r="E9" s="309">
        <f t="shared" si="0"/>
        <v>-85</v>
      </c>
      <c r="F9" s="310"/>
    </row>
    <row r="10" spans="1:7" ht="31.5" customHeight="1" x14ac:dyDescent="0.3">
      <c r="A10" s="319" t="s">
        <v>532</v>
      </c>
      <c r="B10" s="320">
        <v>2511</v>
      </c>
      <c r="C10" s="320">
        <v>2717</v>
      </c>
      <c r="D10" s="308">
        <f t="shared" si="1"/>
        <v>108.20390282755874</v>
      </c>
      <c r="E10" s="309">
        <f t="shared" si="0"/>
        <v>206</v>
      </c>
      <c r="F10" s="310"/>
    </row>
    <row r="11" spans="1:7" ht="23.25" customHeight="1" x14ac:dyDescent="0.3">
      <c r="A11" s="321" t="s">
        <v>533</v>
      </c>
      <c r="B11" s="312">
        <v>338</v>
      </c>
      <c r="C11" s="312">
        <v>1083</v>
      </c>
      <c r="D11" s="308">
        <f t="shared" si="1"/>
        <v>320.41420118343194</v>
      </c>
      <c r="E11" s="309">
        <f t="shared" si="0"/>
        <v>745</v>
      </c>
      <c r="F11" s="310"/>
    </row>
    <row r="12" spans="1:7" ht="29.25" customHeight="1" x14ac:dyDescent="0.3">
      <c r="A12" s="322" t="s">
        <v>534</v>
      </c>
      <c r="B12" s="320">
        <v>0</v>
      </c>
      <c r="C12" s="320">
        <v>1</v>
      </c>
      <c r="D12" s="308">
        <v>0</v>
      </c>
      <c r="E12" s="309">
        <f t="shared" si="0"/>
        <v>1</v>
      </c>
      <c r="F12" s="310"/>
    </row>
    <row r="13" spans="1:7" ht="45.75" customHeight="1" x14ac:dyDescent="0.3">
      <c r="A13" s="311" t="s">
        <v>535</v>
      </c>
      <c r="B13" s="312">
        <v>5613</v>
      </c>
      <c r="C13" s="312">
        <v>4236</v>
      </c>
      <c r="D13" s="308">
        <f t="shared" si="1"/>
        <v>75.467664350614655</v>
      </c>
      <c r="E13" s="309">
        <f t="shared" si="0"/>
        <v>-1377</v>
      </c>
      <c r="F13" s="310"/>
    </row>
    <row r="14" spans="1:7" ht="45.75" customHeight="1" x14ac:dyDescent="0.3">
      <c r="A14" s="319" t="s">
        <v>536</v>
      </c>
      <c r="B14" s="320">
        <v>40542</v>
      </c>
      <c r="C14" s="320">
        <v>49140</v>
      </c>
      <c r="D14" s="308">
        <f t="shared" si="1"/>
        <v>121.20763652508511</v>
      </c>
      <c r="E14" s="309">
        <f t="shared" si="0"/>
        <v>8598</v>
      </c>
      <c r="F14" s="310"/>
    </row>
    <row r="15" spans="1:7" ht="33.75" customHeight="1" x14ac:dyDescent="0.3">
      <c r="A15" s="323" t="s">
        <v>537</v>
      </c>
      <c r="B15" s="324">
        <v>30869</v>
      </c>
      <c r="C15" s="324">
        <v>34797</v>
      </c>
      <c r="D15" s="308">
        <f t="shared" si="1"/>
        <v>112.72474003045126</v>
      </c>
      <c r="E15" s="309">
        <f t="shared" si="0"/>
        <v>3928</v>
      </c>
      <c r="F15" s="310"/>
    </row>
    <row r="16" spans="1:7" ht="28.5" customHeight="1" x14ac:dyDescent="0.3">
      <c r="A16" s="319" t="s">
        <v>538</v>
      </c>
      <c r="B16" s="320">
        <v>33583</v>
      </c>
      <c r="C16" s="320">
        <v>36015</v>
      </c>
      <c r="D16" s="308">
        <f t="shared" si="1"/>
        <v>107.24175922341661</v>
      </c>
      <c r="E16" s="309">
        <f t="shared" si="0"/>
        <v>2432</v>
      </c>
      <c r="F16" s="310"/>
    </row>
    <row r="17" spans="1:7" ht="47.25" customHeight="1" x14ac:dyDescent="0.3">
      <c r="A17" s="325" t="s">
        <v>539</v>
      </c>
      <c r="B17" s="320">
        <v>4240</v>
      </c>
      <c r="C17" s="320">
        <v>4276</v>
      </c>
      <c r="D17" s="308">
        <f t="shared" si="1"/>
        <v>100.84905660377359</v>
      </c>
      <c r="E17" s="309">
        <f t="shared" si="0"/>
        <v>36</v>
      </c>
      <c r="F17" s="310"/>
    </row>
    <row r="18" spans="1:7" ht="28.5" customHeight="1" x14ac:dyDescent="0.3">
      <c r="A18" s="326" t="s">
        <v>0</v>
      </c>
      <c r="B18" s="307">
        <v>22438</v>
      </c>
      <c r="C18" s="307">
        <v>20841</v>
      </c>
      <c r="D18" s="308">
        <f t="shared" si="1"/>
        <v>92.88260985827614</v>
      </c>
      <c r="E18" s="309">
        <f t="shared" si="0"/>
        <v>-1597</v>
      </c>
      <c r="F18" s="310"/>
    </row>
    <row r="19" spans="1:7" ht="24" customHeight="1" x14ac:dyDescent="0.3">
      <c r="A19" s="426" t="s">
        <v>540</v>
      </c>
      <c r="B19" s="427"/>
      <c r="C19" s="427"/>
      <c r="D19" s="427"/>
      <c r="E19" s="428"/>
      <c r="F19" s="310"/>
    </row>
    <row r="20" spans="1:7" ht="21" customHeight="1" x14ac:dyDescent="0.3">
      <c r="A20" s="429"/>
      <c r="B20" s="430"/>
      <c r="C20" s="430"/>
      <c r="D20" s="430"/>
      <c r="E20" s="431"/>
      <c r="F20" s="310"/>
    </row>
    <row r="21" spans="1:7" ht="21.75" customHeight="1" x14ac:dyDescent="0.3">
      <c r="A21" s="432" t="s">
        <v>522</v>
      </c>
      <c r="B21" s="434" t="s">
        <v>541</v>
      </c>
      <c r="C21" s="434" t="s">
        <v>542</v>
      </c>
      <c r="D21" s="436" t="s">
        <v>525</v>
      </c>
      <c r="E21" s="437"/>
      <c r="F21" s="310"/>
    </row>
    <row r="22" spans="1:7" ht="28.5" customHeight="1" x14ac:dyDescent="0.3">
      <c r="A22" s="433"/>
      <c r="B22" s="435"/>
      <c r="C22" s="435"/>
      <c r="D22" s="304" t="s">
        <v>498</v>
      </c>
      <c r="E22" s="305" t="s">
        <v>543</v>
      </c>
      <c r="F22" s="310"/>
    </row>
    <row r="23" spans="1:7" ht="27.75" customHeight="1" x14ac:dyDescent="0.3">
      <c r="A23" s="311" t="s">
        <v>544</v>
      </c>
      <c r="B23" s="312">
        <v>15701</v>
      </c>
      <c r="C23" s="312">
        <v>10645</v>
      </c>
      <c r="D23" s="327">
        <f t="shared" ref="D23:D26" si="2">C23/B23*100</f>
        <v>67.798229412139349</v>
      </c>
      <c r="E23" s="328">
        <f t="shared" ref="E23:E25" si="3">C23-B23</f>
        <v>-5056</v>
      </c>
      <c r="F23" s="310"/>
    </row>
    <row r="24" spans="1:7" ht="30.75" customHeight="1" x14ac:dyDescent="0.3">
      <c r="A24" s="311" t="s">
        <v>545</v>
      </c>
      <c r="B24" s="312">
        <v>11907</v>
      </c>
      <c r="C24" s="312">
        <v>8310</v>
      </c>
      <c r="D24" s="327">
        <f t="shared" si="2"/>
        <v>69.790879314688837</v>
      </c>
      <c r="E24" s="328">
        <f t="shared" si="3"/>
        <v>-3597</v>
      </c>
      <c r="F24" s="310"/>
    </row>
    <row r="25" spans="1:7" ht="30.75" customHeight="1" x14ac:dyDescent="0.3">
      <c r="A25" s="329" t="s">
        <v>546</v>
      </c>
      <c r="B25" s="330">
        <v>1731</v>
      </c>
      <c r="C25" s="330">
        <v>1862</v>
      </c>
      <c r="D25" s="327">
        <f t="shared" si="2"/>
        <v>107.56787983824378</v>
      </c>
      <c r="E25" s="328">
        <f t="shared" si="3"/>
        <v>131</v>
      </c>
      <c r="F25" s="310"/>
      <c r="G25" s="331"/>
    </row>
    <row r="26" spans="1:7" ht="42.75" customHeight="1" x14ac:dyDescent="0.3">
      <c r="A26" s="332" t="s">
        <v>547</v>
      </c>
      <c r="B26" s="330">
        <v>6908</v>
      </c>
      <c r="C26" s="330">
        <v>8120</v>
      </c>
      <c r="D26" s="327">
        <f t="shared" si="2"/>
        <v>117.54487550665895</v>
      </c>
      <c r="E26" s="333" t="s">
        <v>548</v>
      </c>
      <c r="F26" s="310"/>
    </row>
    <row r="27" spans="1:7" ht="34.5" customHeight="1" x14ac:dyDescent="0.25">
      <c r="A27" s="321" t="s">
        <v>549</v>
      </c>
      <c r="B27" s="333">
        <v>9</v>
      </c>
      <c r="C27" s="333">
        <v>6</v>
      </c>
      <c r="D27" s="438" t="s">
        <v>550</v>
      </c>
      <c r="E27" s="439"/>
    </row>
  </sheetData>
  <mergeCells count="12">
    <mergeCell ref="D27:E27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42"/>
  <sheetViews>
    <sheetView view="pageBreakPreview" zoomScale="66" zoomScaleNormal="75" zoomScaleSheetLayoutView="66" workbookViewId="0">
      <selection activeCell="Z19" sqref="Z19"/>
    </sheetView>
  </sheetViews>
  <sheetFormatPr defaultColWidth="9.109375" defaultRowHeight="13.2" x14ac:dyDescent="0.25"/>
  <cols>
    <col min="1" max="1" width="32.88671875" style="339" customWidth="1"/>
    <col min="2" max="3" width="8.88671875" style="339" customWidth="1"/>
    <col min="4" max="4" width="7.6640625" style="339" customWidth="1"/>
    <col min="5" max="5" width="8.6640625" style="339" customWidth="1"/>
    <col min="6" max="6" width="8.33203125" style="339" customWidth="1"/>
    <col min="7" max="7" width="8.5546875" style="339" customWidth="1"/>
    <col min="8" max="8" width="7.5546875" style="339" customWidth="1"/>
    <col min="9" max="9" width="7.6640625" style="339" customWidth="1"/>
    <col min="10" max="11" width="7.88671875" style="339" customWidth="1"/>
    <col min="12" max="12" width="7.44140625" style="339" customWidth="1"/>
    <col min="13" max="13" width="8.33203125" style="339" customWidth="1"/>
    <col min="14" max="15" width="6.5546875" style="339" customWidth="1"/>
    <col min="16" max="16" width="7.88671875" style="339" customWidth="1"/>
    <col min="17" max="17" width="7.109375" style="339" customWidth="1"/>
    <col min="18" max="19" width="8" style="339" customWidth="1"/>
    <col min="20" max="20" width="6.6640625" style="339" customWidth="1"/>
    <col min="21" max="21" width="6.88671875" style="339" customWidth="1"/>
    <col min="22" max="23" width="7" style="339" customWidth="1"/>
    <col min="24" max="24" width="6.44140625" style="339" customWidth="1"/>
    <col min="25" max="25" width="6.88671875" style="339" customWidth="1"/>
    <col min="26" max="26" width="7.6640625" style="339" customWidth="1"/>
    <col min="27" max="27" width="8.6640625" style="339" customWidth="1"/>
    <col min="28" max="28" width="7.109375" style="339" customWidth="1"/>
    <col min="29" max="29" width="7.33203125" style="339" customWidth="1"/>
    <col min="30" max="30" width="9.109375" style="339" customWidth="1"/>
    <col min="31" max="31" width="9" style="339" customWidth="1"/>
    <col min="32" max="32" width="9.109375" style="339" customWidth="1"/>
    <col min="33" max="33" width="7.33203125" style="339" customWidth="1"/>
    <col min="34" max="34" width="7.88671875" style="339" customWidth="1"/>
    <col min="35" max="35" width="8.21875" style="339" customWidth="1"/>
    <col min="36" max="36" width="7.88671875" style="339" customWidth="1"/>
    <col min="37" max="37" width="8.33203125" style="339" customWidth="1"/>
    <col min="38" max="39" width="9" style="339" customWidth="1"/>
    <col min="40" max="40" width="8.33203125" style="339" customWidth="1"/>
    <col min="41" max="41" width="9" style="339" customWidth="1"/>
    <col min="42" max="42" width="8.33203125" style="339" customWidth="1"/>
    <col min="43" max="43" width="8.77734375" style="339" customWidth="1"/>
    <col min="44" max="44" width="8.5546875" style="339" customWidth="1"/>
    <col min="45" max="45" width="8" style="339" customWidth="1"/>
    <col min="46" max="46" width="8.44140625" style="339" customWidth="1"/>
    <col min="47" max="47" width="9.21875" style="339" customWidth="1"/>
    <col min="48" max="48" width="8" style="339" customWidth="1"/>
    <col min="49" max="49" width="8.5546875" style="339" customWidth="1"/>
    <col min="50" max="50" width="9.44140625" style="339" customWidth="1"/>
    <col min="51" max="51" width="8.44140625" style="339" customWidth="1"/>
    <col min="52" max="52" width="7" style="339" customWidth="1"/>
    <col min="53" max="53" width="8.6640625" style="339" customWidth="1"/>
    <col min="54" max="54" width="8" style="339" customWidth="1"/>
    <col min="55" max="55" width="8.77734375" style="339" customWidth="1"/>
    <col min="56" max="56" width="6.6640625" style="339" customWidth="1"/>
    <col min="57" max="57" width="8.44140625" style="339" customWidth="1"/>
    <col min="58" max="58" width="10.33203125" style="339" customWidth="1"/>
    <col min="59" max="59" width="9.109375" style="339" customWidth="1"/>
    <col min="60" max="60" width="7.44140625" style="339" customWidth="1"/>
    <col min="61" max="61" width="8" style="339" customWidth="1"/>
    <col min="62" max="62" width="8.33203125" style="339" customWidth="1"/>
    <col min="63" max="63" width="9.6640625" style="339" customWidth="1"/>
    <col min="64" max="64" width="7.109375" style="339" customWidth="1"/>
    <col min="65" max="65" width="6.109375" style="339" customWidth="1"/>
    <col min="66" max="66" width="7" style="339" customWidth="1"/>
    <col min="67" max="67" width="7.44140625" style="339" customWidth="1"/>
    <col min="68" max="68" width="7.5546875" style="339" customWidth="1"/>
    <col min="69" max="16384" width="9.109375" style="339"/>
  </cols>
  <sheetData>
    <row r="1" spans="1:68" ht="24.75" customHeight="1" x14ac:dyDescent="0.4">
      <c r="A1" s="335"/>
      <c r="B1" s="464" t="s">
        <v>551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336"/>
      <c r="W1" s="336"/>
      <c r="X1" s="336"/>
      <c r="Y1" s="336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8"/>
      <c r="AM1" s="338"/>
      <c r="AP1" s="337"/>
      <c r="AQ1" s="337"/>
      <c r="AR1" s="337"/>
      <c r="AS1" s="337"/>
      <c r="AT1" s="337"/>
      <c r="AU1" s="337"/>
      <c r="AV1" s="337"/>
      <c r="AX1" s="340"/>
      <c r="AZ1" s="340"/>
      <c r="BA1" s="340"/>
      <c r="BC1" s="338"/>
      <c r="BF1" s="338"/>
      <c r="BG1" s="338"/>
      <c r="BH1" s="338"/>
      <c r="BI1" s="338"/>
      <c r="BJ1" s="465"/>
      <c r="BK1" s="465"/>
      <c r="BL1" s="465"/>
      <c r="BM1" s="465"/>
      <c r="BN1" s="465"/>
      <c r="BO1" s="465"/>
      <c r="BP1" s="465"/>
    </row>
    <row r="2" spans="1:68" ht="29.4" customHeight="1" x14ac:dyDescent="0.4">
      <c r="A2" s="341"/>
      <c r="B2" s="466" t="s">
        <v>552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342"/>
      <c r="W2" s="342"/>
      <c r="X2" s="342"/>
      <c r="Y2" s="342"/>
      <c r="Z2" s="343"/>
      <c r="AA2" s="343"/>
      <c r="AC2" s="338" t="s">
        <v>553</v>
      </c>
      <c r="AD2" s="344"/>
      <c r="AE2" s="344"/>
      <c r="AH2" s="344"/>
      <c r="AI2" s="344"/>
      <c r="AJ2" s="344"/>
      <c r="AK2" s="344"/>
      <c r="AL2" s="344"/>
      <c r="AM2" s="344"/>
      <c r="AN2" s="344"/>
      <c r="AQ2" s="344"/>
      <c r="AS2" s="338"/>
      <c r="AT2" s="338"/>
      <c r="AU2" s="338"/>
      <c r="AV2" s="338"/>
      <c r="AW2" s="338" t="s">
        <v>553</v>
      </c>
      <c r="AX2" s="345"/>
      <c r="BB2" s="345"/>
      <c r="BC2" s="338"/>
      <c r="BP2" s="338" t="s">
        <v>553</v>
      </c>
    </row>
    <row r="3" spans="1:68" ht="16.5" customHeight="1" x14ac:dyDescent="0.25">
      <c r="A3" s="467"/>
      <c r="B3" s="453" t="s">
        <v>554</v>
      </c>
      <c r="C3" s="453"/>
      <c r="D3" s="453"/>
      <c r="E3" s="453"/>
      <c r="F3" s="454" t="s">
        <v>555</v>
      </c>
      <c r="G3" s="455"/>
      <c r="H3" s="455"/>
      <c r="I3" s="460"/>
      <c r="J3" s="454" t="s">
        <v>556</v>
      </c>
      <c r="K3" s="455"/>
      <c r="L3" s="455"/>
      <c r="M3" s="460"/>
      <c r="N3" s="453" t="s">
        <v>557</v>
      </c>
      <c r="O3" s="453"/>
      <c r="P3" s="453"/>
      <c r="Q3" s="453"/>
      <c r="R3" s="453"/>
      <c r="S3" s="453"/>
      <c r="T3" s="453"/>
      <c r="U3" s="453"/>
      <c r="V3" s="454" t="s">
        <v>558</v>
      </c>
      <c r="W3" s="455"/>
      <c r="X3" s="455"/>
      <c r="Y3" s="460"/>
      <c r="Z3" s="454" t="s">
        <v>559</v>
      </c>
      <c r="AA3" s="455"/>
      <c r="AB3" s="455"/>
      <c r="AC3" s="460"/>
      <c r="AD3" s="454" t="s">
        <v>560</v>
      </c>
      <c r="AE3" s="455"/>
      <c r="AF3" s="455"/>
      <c r="AG3" s="460"/>
      <c r="AH3" s="454" t="s">
        <v>561</v>
      </c>
      <c r="AI3" s="455"/>
      <c r="AJ3" s="455"/>
      <c r="AK3" s="460"/>
      <c r="AL3" s="454" t="s">
        <v>562</v>
      </c>
      <c r="AM3" s="455"/>
      <c r="AN3" s="455"/>
      <c r="AO3" s="460"/>
      <c r="AP3" s="463" t="s">
        <v>563</v>
      </c>
      <c r="AQ3" s="463"/>
      <c r="AR3" s="463"/>
      <c r="AS3" s="463"/>
      <c r="AT3" s="453" t="s">
        <v>0</v>
      </c>
      <c r="AU3" s="453"/>
      <c r="AV3" s="453"/>
      <c r="AW3" s="453"/>
      <c r="AX3" s="454" t="s">
        <v>564</v>
      </c>
      <c r="AY3" s="455"/>
      <c r="AZ3" s="455"/>
      <c r="BA3" s="460"/>
      <c r="BB3" s="453" t="s">
        <v>565</v>
      </c>
      <c r="BC3" s="453"/>
      <c r="BD3" s="453"/>
      <c r="BE3" s="453"/>
      <c r="BF3" s="454" t="s">
        <v>566</v>
      </c>
      <c r="BG3" s="455"/>
      <c r="BH3" s="455"/>
      <c r="BI3" s="455"/>
      <c r="BJ3" s="454" t="s">
        <v>547</v>
      </c>
      <c r="BK3" s="455"/>
      <c r="BL3" s="455"/>
      <c r="BM3" s="460"/>
      <c r="BN3" s="453" t="s">
        <v>567</v>
      </c>
      <c r="BO3" s="453"/>
      <c r="BP3" s="453"/>
    </row>
    <row r="4" spans="1:68" ht="59.25" customHeight="1" x14ac:dyDescent="0.25">
      <c r="A4" s="468"/>
      <c r="B4" s="453"/>
      <c r="C4" s="453"/>
      <c r="D4" s="453"/>
      <c r="E4" s="453"/>
      <c r="F4" s="456"/>
      <c r="G4" s="457"/>
      <c r="H4" s="457"/>
      <c r="I4" s="461"/>
      <c r="J4" s="456"/>
      <c r="K4" s="457"/>
      <c r="L4" s="457"/>
      <c r="M4" s="461"/>
      <c r="N4" s="456" t="s">
        <v>568</v>
      </c>
      <c r="O4" s="457"/>
      <c r="P4" s="457"/>
      <c r="Q4" s="461"/>
      <c r="R4" s="456" t="s">
        <v>569</v>
      </c>
      <c r="S4" s="457"/>
      <c r="T4" s="457"/>
      <c r="U4" s="461"/>
      <c r="V4" s="456"/>
      <c r="W4" s="457"/>
      <c r="X4" s="457"/>
      <c r="Y4" s="461"/>
      <c r="Z4" s="456"/>
      <c r="AA4" s="457"/>
      <c r="AB4" s="457"/>
      <c r="AC4" s="461"/>
      <c r="AD4" s="456"/>
      <c r="AE4" s="457"/>
      <c r="AF4" s="457"/>
      <c r="AG4" s="461"/>
      <c r="AH4" s="456"/>
      <c r="AI4" s="457"/>
      <c r="AJ4" s="457"/>
      <c r="AK4" s="461"/>
      <c r="AL4" s="456"/>
      <c r="AM4" s="457"/>
      <c r="AN4" s="457"/>
      <c r="AO4" s="461"/>
      <c r="AP4" s="463"/>
      <c r="AQ4" s="463"/>
      <c r="AR4" s="463"/>
      <c r="AS4" s="463"/>
      <c r="AT4" s="453"/>
      <c r="AU4" s="453"/>
      <c r="AV4" s="453"/>
      <c r="AW4" s="453"/>
      <c r="AX4" s="456"/>
      <c r="AY4" s="457"/>
      <c r="AZ4" s="457"/>
      <c r="BA4" s="461"/>
      <c r="BB4" s="453"/>
      <c r="BC4" s="453"/>
      <c r="BD4" s="453"/>
      <c r="BE4" s="453"/>
      <c r="BF4" s="456"/>
      <c r="BG4" s="457"/>
      <c r="BH4" s="457"/>
      <c r="BI4" s="457"/>
      <c r="BJ4" s="456"/>
      <c r="BK4" s="457"/>
      <c r="BL4" s="457"/>
      <c r="BM4" s="461"/>
      <c r="BN4" s="453"/>
      <c r="BO4" s="453"/>
      <c r="BP4" s="453"/>
    </row>
    <row r="5" spans="1:68" ht="21" customHeight="1" x14ac:dyDescent="0.25">
      <c r="A5" s="468"/>
      <c r="B5" s="470"/>
      <c r="C5" s="470"/>
      <c r="D5" s="470"/>
      <c r="E5" s="470"/>
      <c r="F5" s="458"/>
      <c r="G5" s="459"/>
      <c r="H5" s="459"/>
      <c r="I5" s="462"/>
      <c r="J5" s="458"/>
      <c r="K5" s="459"/>
      <c r="L5" s="459"/>
      <c r="M5" s="462"/>
      <c r="N5" s="458"/>
      <c r="O5" s="459"/>
      <c r="P5" s="459"/>
      <c r="Q5" s="462"/>
      <c r="R5" s="458"/>
      <c r="S5" s="459"/>
      <c r="T5" s="459"/>
      <c r="U5" s="462"/>
      <c r="V5" s="458"/>
      <c r="W5" s="459"/>
      <c r="X5" s="459"/>
      <c r="Y5" s="462"/>
      <c r="Z5" s="458"/>
      <c r="AA5" s="459"/>
      <c r="AB5" s="459"/>
      <c r="AC5" s="462"/>
      <c r="AD5" s="458"/>
      <c r="AE5" s="459"/>
      <c r="AF5" s="459"/>
      <c r="AG5" s="462"/>
      <c r="AH5" s="458"/>
      <c r="AI5" s="459"/>
      <c r="AJ5" s="459"/>
      <c r="AK5" s="462"/>
      <c r="AL5" s="458"/>
      <c r="AM5" s="459"/>
      <c r="AN5" s="459"/>
      <c r="AO5" s="462"/>
      <c r="AP5" s="463"/>
      <c r="AQ5" s="463"/>
      <c r="AR5" s="463"/>
      <c r="AS5" s="463"/>
      <c r="AT5" s="453"/>
      <c r="AU5" s="453"/>
      <c r="AV5" s="453"/>
      <c r="AW5" s="453"/>
      <c r="AX5" s="458"/>
      <c r="AY5" s="459"/>
      <c r="AZ5" s="459"/>
      <c r="BA5" s="462"/>
      <c r="BB5" s="453"/>
      <c r="BC5" s="453"/>
      <c r="BD5" s="453"/>
      <c r="BE5" s="453"/>
      <c r="BF5" s="458"/>
      <c r="BG5" s="459"/>
      <c r="BH5" s="459"/>
      <c r="BI5" s="459"/>
      <c r="BJ5" s="458"/>
      <c r="BK5" s="459"/>
      <c r="BL5" s="459"/>
      <c r="BM5" s="462"/>
      <c r="BN5" s="453"/>
      <c r="BO5" s="453"/>
      <c r="BP5" s="453"/>
    </row>
    <row r="6" spans="1:68" ht="35.25" customHeight="1" x14ac:dyDescent="0.25">
      <c r="A6" s="468"/>
      <c r="B6" s="444">
        <v>2020</v>
      </c>
      <c r="C6" s="444">
        <v>2021</v>
      </c>
      <c r="D6" s="450" t="s">
        <v>570</v>
      </c>
      <c r="E6" s="450"/>
      <c r="F6" s="444">
        <v>2020</v>
      </c>
      <c r="G6" s="444">
        <v>2021</v>
      </c>
      <c r="H6" s="451" t="s">
        <v>570</v>
      </c>
      <c r="I6" s="452"/>
      <c r="J6" s="444">
        <v>2020</v>
      </c>
      <c r="K6" s="444">
        <v>2021</v>
      </c>
      <c r="L6" s="450" t="s">
        <v>570</v>
      </c>
      <c r="M6" s="450"/>
      <c r="N6" s="444">
        <v>2020</v>
      </c>
      <c r="O6" s="444">
        <v>2021</v>
      </c>
      <c r="P6" s="450" t="s">
        <v>570</v>
      </c>
      <c r="Q6" s="450"/>
      <c r="R6" s="444">
        <v>2020</v>
      </c>
      <c r="S6" s="444">
        <v>2021</v>
      </c>
      <c r="T6" s="450" t="s">
        <v>570</v>
      </c>
      <c r="U6" s="450"/>
      <c r="V6" s="444">
        <v>2020</v>
      </c>
      <c r="W6" s="444">
        <v>2021</v>
      </c>
      <c r="X6" s="450" t="s">
        <v>570</v>
      </c>
      <c r="Y6" s="450"/>
      <c r="Z6" s="444">
        <v>2020</v>
      </c>
      <c r="AA6" s="444">
        <v>2021</v>
      </c>
      <c r="AB6" s="450" t="s">
        <v>570</v>
      </c>
      <c r="AC6" s="450"/>
      <c r="AD6" s="444">
        <v>2020</v>
      </c>
      <c r="AE6" s="444">
        <v>2021</v>
      </c>
      <c r="AF6" s="450" t="s">
        <v>570</v>
      </c>
      <c r="AG6" s="450"/>
      <c r="AH6" s="444">
        <v>2020</v>
      </c>
      <c r="AI6" s="444">
        <v>2021</v>
      </c>
      <c r="AJ6" s="450" t="s">
        <v>570</v>
      </c>
      <c r="AK6" s="450"/>
      <c r="AL6" s="444">
        <v>2020</v>
      </c>
      <c r="AM6" s="444">
        <v>2021</v>
      </c>
      <c r="AN6" s="450" t="s">
        <v>570</v>
      </c>
      <c r="AO6" s="450"/>
      <c r="AP6" s="444">
        <v>2020</v>
      </c>
      <c r="AQ6" s="444">
        <v>2021</v>
      </c>
      <c r="AR6" s="450" t="s">
        <v>570</v>
      </c>
      <c r="AS6" s="450"/>
      <c r="AT6" s="444">
        <v>2020</v>
      </c>
      <c r="AU6" s="444">
        <v>2021</v>
      </c>
      <c r="AV6" s="450" t="s">
        <v>570</v>
      </c>
      <c r="AW6" s="450"/>
      <c r="AX6" s="444">
        <v>2020</v>
      </c>
      <c r="AY6" s="444">
        <v>2021</v>
      </c>
      <c r="AZ6" s="450" t="s">
        <v>570</v>
      </c>
      <c r="BA6" s="450"/>
      <c r="BB6" s="444">
        <v>2020</v>
      </c>
      <c r="BC6" s="444">
        <v>2021</v>
      </c>
      <c r="BD6" s="450" t="s">
        <v>570</v>
      </c>
      <c r="BE6" s="450"/>
      <c r="BF6" s="444">
        <v>2020</v>
      </c>
      <c r="BG6" s="444">
        <v>2021</v>
      </c>
      <c r="BH6" s="448" t="s">
        <v>570</v>
      </c>
      <c r="BI6" s="449"/>
      <c r="BJ6" s="444">
        <v>2020</v>
      </c>
      <c r="BK6" s="444">
        <v>2021</v>
      </c>
      <c r="BL6" s="448" t="s">
        <v>570</v>
      </c>
      <c r="BM6" s="449"/>
      <c r="BN6" s="444">
        <v>2020</v>
      </c>
      <c r="BO6" s="444">
        <v>2021</v>
      </c>
      <c r="BP6" s="446" t="s">
        <v>497</v>
      </c>
    </row>
    <row r="7" spans="1:68" s="348" customFormat="1" ht="13.8" x14ac:dyDescent="0.2">
      <c r="A7" s="469"/>
      <c r="B7" s="445"/>
      <c r="C7" s="445"/>
      <c r="D7" s="346" t="s">
        <v>498</v>
      </c>
      <c r="E7" s="346" t="s">
        <v>497</v>
      </c>
      <c r="F7" s="445"/>
      <c r="G7" s="445"/>
      <c r="H7" s="346" t="s">
        <v>498</v>
      </c>
      <c r="I7" s="346" t="s">
        <v>497</v>
      </c>
      <c r="J7" s="445"/>
      <c r="K7" s="445"/>
      <c r="L7" s="346" t="s">
        <v>498</v>
      </c>
      <c r="M7" s="346" t="s">
        <v>497</v>
      </c>
      <c r="N7" s="445"/>
      <c r="O7" s="445"/>
      <c r="P7" s="346" t="s">
        <v>498</v>
      </c>
      <c r="Q7" s="346" t="s">
        <v>497</v>
      </c>
      <c r="R7" s="445"/>
      <c r="S7" s="445"/>
      <c r="T7" s="346" t="s">
        <v>498</v>
      </c>
      <c r="U7" s="346" t="s">
        <v>497</v>
      </c>
      <c r="V7" s="445"/>
      <c r="W7" s="445"/>
      <c r="X7" s="346" t="s">
        <v>498</v>
      </c>
      <c r="Y7" s="346" t="s">
        <v>497</v>
      </c>
      <c r="Z7" s="445"/>
      <c r="AA7" s="445"/>
      <c r="AB7" s="346" t="s">
        <v>498</v>
      </c>
      <c r="AC7" s="346" t="s">
        <v>497</v>
      </c>
      <c r="AD7" s="445"/>
      <c r="AE7" s="445"/>
      <c r="AF7" s="346" t="s">
        <v>498</v>
      </c>
      <c r="AG7" s="346" t="s">
        <v>497</v>
      </c>
      <c r="AH7" s="445"/>
      <c r="AI7" s="445"/>
      <c r="AJ7" s="346" t="s">
        <v>498</v>
      </c>
      <c r="AK7" s="346" t="s">
        <v>497</v>
      </c>
      <c r="AL7" s="445"/>
      <c r="AM7" s="445"/>
      <c r="AN7" s="346" t="s">
        <v>498</v>
      </c>
      <c r="AO7" s="346" t="s">
        <v>497</v>
      </c>
      <c r="AP7" s="445"/>
      <c r="AQ7" s="445"/>
      <c r="AR7" s="346" t="s">
        <v>498</v>
      </c>
      <c r="AS7" s="346" t="s">
        <v>497</v>
      </c>
      <c r="AT7" s="445"/>
      <c r="AU7" s="445"/>
      <c r="AV7" s="346" t="s">
        <v>498</v>
      </c>
      <c r="AW7" s="346" t="s">
        <v>497</v>
      </c>
      <c r="AX7" s="445"/>
      <c r="AY7" s="445"/>
      <c r="AZ7" s="346" t="s">
        <v>498</v>
      </c>
      <c r="BA7" s="346" t="s">
        <v>497</v>
      </c>
      <c r="BB7" s="445"/>
      <c r="BC7" s="445"/>
      <c r="BD7" s="346" t="s">
        <v>498</v>
      </c>
      <c r="BE7" s="346" t="s">
        <v>497</v>
      </c>
      <c r="BF7" s="445"/>
      <c r="BG7" s="445"/>
      <c r="BH7" s="347" t="s">
        <v>498</v>
      </c>
      <c r="BI7" s="347" t="s">
        <v>497</v>
      </c>
      <c r="BJ7" s="445"/>
      <c r="BK7" s="445"/>
      <c r="BL7" s="347" t="s">
        <v>498</v>
      </c>
      <c r="BM7" s="347" t="s">
        <v>497</v>
      </c>
      <c r="BN7" s="445"/>
      <c r="BO7" s="445"/>
      <c r="BP7" s="447"/>
    </row>
    <row r="8" spans="1:68" ht="12.75" customHeight="1" x14ac:dyDescent="0.25">
      <c r="A8" s="349" t="s">
        <v>1</v>
      </c>
      <c r="B8" s="349">
        <v>1</v>
      </c>
      <c r="C8" s="349">
        <v>2</v>
      </c>
      <c r="D8" s="349">
        <v>3</v>
      </c>
      <c r="E8" s="349">
        <v>4</v>
      </c>
      <c r="F8" s="349">
        <v>5</v>
      </c>
      <c r="G8" s="349">
        <v>6</v>
      </c>
      <c r="H8" s="349">
        <v>7</v>
      </c>
      <c r="I8" s="349">
        <v>8</v>
      </c>
      <c r="J8" s="349">
        <v>9</v>
      </c>
      <c r="K8" s="349">
        <v>10</v>
      </c>
      <c r="L8" s="349">
        <v>11</v>
      </c>
      <c r="M8" s="349">
        <v>12</v>
      </c>
      <c r="N8" s="349">
        <v>13</v>
      </c>
      <c r="O8" s="349">
        <v>14</v>
      </c>
      <c r="P8" s="349">
        <v>15</v>
      </c>
      <c r="Q8" s="349">
        <v>16</v>
      </c>
      <c r="R8" s="349">
        <v>17</v>
      </c>
      <c r="S8" s="349">
        <v>18</v>
      </c>
      <c r="T8" s="349">
        <v>19</v>
      </c>
      <c r="U8" s="349">
        <v>20</v>
      </c>
      <c r="V8" s="349">
        <v>21</v>
      </c>
      <c r="W8" s="349">
        <v>22</v>
      </c>
      <c r="X8" s="349">
        <v>23</v>
      </c>
      <c r="Y8" s="349">
        <v>24</v>
      </c>
      <c r="Z8" s="349">
        <v>25</v>
      </c>
      <c r="AA8" s="349">
        <v>26</v>
      </c>
      <c r="AB8" s="349">
        <v>27</v>
      </c>
      <c r="AC8" s="349">
        <v>28</v>
      </c>
      <c r="AD8" s="349">
        <v>29</v>
      </c>
      <c r="AE8" s="349">
        <v>30</v>
      </c>
      <c r="AF8" s="349">
        <v>31</v>
      </c>
      <c r="AG8" s="349">
        <v>32</v>
      </c>
      <c r="AH8" s="349">
        <v>33</v>
      </c>
      <c r="AI8" s="349">
        <v>34</v>
      </c>
      <c r="AJ8" s="349">
        <v>35</v>
      </c>
      <c r="AK8" s="349">
        <v>36</v>
      </c>
      <c r="AL8" s="349">
        <v>37</v>
      </c>
      <c r="AM8" s="349">
        <v>38</v>
      </c>
      <c r="AN8" s="349">
        <v>39</v>
      </c>
      <c r="AO8" s="349">
        <v>40</v>
      </c>
      <c r="AP8" s="349">
        <v>41</v>
      </c>
      <c r="AQ8" s="349">
        <v>42</v>
      </c>
      <c r="AR8" s="349">
        <v>43</v>
      </c>
      <c r="AS8" s="349">
        <v>44</v>
      </c>
      <c r="AT8" s="349">
        <v>45</v>
      </c>
      <c r="AU8" s="349">
        <v>46</v>
      </c>
      <c r="AV8" s="349">
        <v>47</v>
      </c>
      <c r="AW8" s="349">
        <v>48</v>
      </c>
      <c r="AX8" s="349">
        <v>49</v>
      </c>
      <c r="AY8" s="349">
        <v>50</v>
      </c>
      <c r="AZ8" s="349">
        <v>51</v>
      </c>
      <c r="BA8" s="349">
        <v>52</v>
      </c>
      <c r="BB8" s="349">
        <v>53</v>
      </c>
      <c r="BC8" s="349">
        <v>54</v>
      </c>
      <c r="BD8" s="349">
        <v>55</v>
      </c>
      <c r="BE8" s="349">
        <v>56</v>
      </c>
      <c r="BF8" s="349">
        <v>57</v>
      </c>
      <c r="BG8" s="349">
        <v>58</v>
      </c>
      <c r="BH8" s="349">
        <v>59</v>
      </c>
      <c r="BI8" s="349">
        <v>60</v>
      </c>
      <c r="BJ8" s="349">
        <v>61</v>
      </c>
      <c r="BK8" s="349">
        <v>62</v>
      </c>
      <c r="BL8" s="349">
        <v>63</v>
      </c>
      <c r="BM8" s="349">
        <v>64</v>
      </c>
      <c r="BN8" s="349">
        <v>65</v>
      </c>
      <c r="BO8" s="349">
        <v>66</v>
      </c>
      <c r="BP8" s="349">
        <v>67</v>
      </c>
    </row>
    <row r="9" spans="1:68" s="360" customFormat="1" ht="25.5" customHeight="1" x14ac:dyDescent="0.3">
      <c r="A9" s="350" t="s">
        <v>389</v>
      </c>
      <c r="B9" s="351">
        <v>38874</v>
      </c>
      <c r="C9" s="351">
        <v>41888</v>
      </c>
      <c r="D9" s="352">
        <v>107.75325410299943</v>
      </c>
      <c r="E9" s="351">
        <v>3014</v>
      </c>
      <c r="F9" s="351">
        <v>15335</v>
      </c>
      <c r="G9" s="351">
        <v>15120</v>
      </c>
      <c r="H9" s="352">
        <v>98.597978480599934</v>
      </c>
      <c r="I9" s="351">
        <v>-215</v>
      </c>
      <c r="J9" s="351">
        <v>11671</v>
      </c>
      <c r="K9" s="351">
        <v>13945</v>
      </c>
      <c r="L9" s="353">
        <v>119.48419158598236</v>
      </c>
      <c r="M9" s="351">
        <v>2274</v>
      </c>
      <c r="N9" s="351">
        <v>7</v>
      </c>
      <c r="O9" s="351">
        <v>5</v>
      </c>
      <c r="P9" s="353">
        <v>71.428571428571431</v>
      </c>
      <c r="Q9" s="351">
        <v>-2</v>
      </c>
      <c r="R9" s="351">
        <v>172</v>
      </c>
      <c r="S9" s="351">
        <v>87</v>
      </c>
      <c r="T9" s="353">
        <v>50.581395348837212</v>
      </c>
      <c r="U9" s="351">
        <v>-85</v>
      </c>
      <c r="V9" s="351">
        <v>0</v>
      </c>
      <c r="W9" s="351">
        <v>1</v>
      </c>
      <c r="X9" s="353" t="s">
        <v>75</v>
      </c>
      <c r="Y9" s="354">
        <v>1</v>
      </c>
      <c r="Z9" s="351">
        <v>2511</v>
      </c>
      <c r="AA9" s="351">
        <v>2717</v>
      </c>
      <c r="AB9" s="353">
        <v>108.20390282755874</v>
      </c>
      <c r="AC9" s="351">
        <v>206</v>
      </c>
      <c r="AD9" s="351">
        <v>338</v>
      </c>
      <c r="AE9" s="351">
        <v>1083</v>
      </c>
      <c r="AF9" s="353" t="s">
        <v>571</v>
      </c>
      <c r="AG9" s="351">
        <v>745</v>
      </c>
      <c r="AH9" s="351">
        <v>5613</v>
      </c>
      <c r="AI9" s="351">
        <v>4236</v>
      </c>
      <c r="AJ9" s="353">
        <v>75.467664350614655</v>
      </c>
      <c r="AK9" s="351">
        <v>-1377</v>
      </c>
      <c r="AL9" s="355">
        <v>33583</v>
      </c>
      <c r="AM9" s="355">
        <v>36015</v>
      </c>
      <c r="AN9" s="356">
        <v>107.24175922341661</v>
      </c>
      <c r="AO9" s="355">
        <v>2432</v>
      </c>
      <c r="AP9" s="357">
        <v>4240</v>
      </c>
      <c r="AQ9" s="357">
        <v>4276</v>
      </c>
      <c r="AR9" s="358">
        <v>100.8</v>
      </c>
      <c r="AS9" s="357">
        <v>36</v>
      </c>
      <c r="AT9" s="351">
        <v>22438</v>
      </c>
      <c r="AU9" s="351">
        <v>20841</v>
      </c>
      <c r="AV9" s="353">
        <v>92.9</v>
      </c>
      <c r="AW9" s="351">
        <v>-1597</v>
      </c>
      <c r="AX9" s="351">
        <v>15701</v>
      </c>
      <c r="AY9" s="351">
        <v>10645</v>
      </c>
      <c r="AZ9" s="353">
        <v>67.798229412139349</v>
      </c>
      <c r="BA9" s="351">
        <v>-5056</v>
      </c>
      <c r="BB9" s="351">
        <v>11907</v>
      </c>
      <c r="BC9" s="351">
        <v>8310</v>
      </c>
      <c r="BD9" s="353">
        <v>69.790879314688837</v>
      </c>
      <c r="BE9" s="351">
        <v>-3597</v>
      </c>
      <c r="BF9" s="351">
        <v>1731</v>
      </c>
      <c r="BG9" s="351">
        <v>1862</v>
      </c>
      <c r="BH9" s="352">
        <v>107.56787983824378</v>
      </c>
      <c r="BI9" s="351">
        <v>131</v>
      </c>
      <c r="BJ9" s="351">
        <v>6908</v>
      </c>
      <c r="BK9" s="351">
        <v>8120</v>
      </c>
      <c r="BL9" s="352">
        <v>117.54487550665895</v>
      </c>
      <c r="BM9" s="351">
        <v>1212</v>
      </c>
      <c r="BN9" s="359">
        <v>9</v>
      </c>
      <c r="BO9" s="359">
        <v>5.7169709989258859</v>
      </c>
      <c r="BP9" s="354">
        <v>-3.2830290010741141</v>
      </c>
    </row>
    <row r="10" spans="1:68" s="360" customFormat="1" ht="10.5" customHeight="1" x14ac:dyDescent="0.3">
      <c r="A10" s="350"/>
      <c r="B10" s="351"/>
      <c r="C10" s="351"/>
      <c r="D10" s="352"/>
      <c r="E10" s="351"/>
      <c r="F10" s="351"/>
      <c r="G10" s="351"/>
      <c r="H10" s="352"/>
      <c r="I10" s="351"/>
      <c r="J10" s="351"/>
      <c r="K10" s="351"/>
      <c r="L10" s="353"/>
      <c r="M10" s="351"/>
      <c r="N10" s="351"/>
      <c r="O10" s="351"/>
      <c r="P10" s="353"/>
      <c r="Q10" s="351"/>
      <c r="R10" s="351"/>
      <c r="S10" s="351"/>
      <c r="T10" s="353"/>
      <c r="U10" s="351"/>
      <c r="V10" s="351"/>
      <c r="W10" s="351"/>
      <c r="X10" s="353"/>
      <c r="Y10" s="354"/>
      <c r="Z10" s="351"/>
      <c r="AA10" s="351"/>
      <c r="AB10" s="353"/>
      <c r="AC10" s="351"/>
      <c r="AD10" s="351"/>
      <c r="AE10" s="351"/>
      <c r="AF10" s="353"/>
      <c r="AG10" s="351"/>
      <c r="AH10" s="351"/>
      <c r="AI10" s="351"/>
      <c r="AJ10" s="353"/>
      <c r="AK10" s="351"/>
      <c r="AL10" s="355"/>
      <c r="AM10" s="355"/>
      <c r="AN10" s="356"/>
      <c r="AO10" s="355"/>
      <c r="AP10" s="357"/>
      <c r="AQ10" s="357"/>
      <c r="AR10" s="358"/>
      <c r="AS10" s="357"/>
      <c r="AT10" s="351"/>
      <c r="AU10" s="351"/>
      <c r="AV10" s="353"/>
      <c r="AW10" s="351"/>
      <c r="AX10" s="351"/>
      <c r="AY10" s="351"/>
      <c r="AZ10" s="353"/>
      <c r="BA10" s="351"/>
      <c r="BB10" s="351"/>
      <c r="BC10" s="351"/>
      <c r="BD10" s="353"/>
      <c r="BE10" s="351"/>
      <c r="BF10" s="351"/>
      <c r="BG10" s="351"/>
      <c r="BH10" s="352"/>
      <c r="BI10" s="351"/>
      <c r="BJ10" s="351"/>
      <c r="BK10" s="351"/>
      <c r="BL10" s="352"/>
      <c r="BM10" s="351"/>
      <c r="BN10" s="359"/>
      <c r="BO10" s="359"/>
      <c r="BP10" s="354"/>
    </row>
    <row r="11" spans="1:68" s="368" customFormat="1" ht="38.25" customHeight="1" x14ac:dyDescent="0.3">
      <c r="A11" s="361" t="s">
        <v>572</v>
      </c>
      <c r="B11" s="362">
        <v>6415</v>
      </c>
      <c r="C11" s="363">
        <v>6619</v>
      </c>
      <c r="D11" s="352">
        <v>103.18004676539361</v>
      </c>
      <c r="E11" s="351">
        <v>204</v>
      </c>
      <c r="F11" s="362">
        <v>1783</v>
      </c>
      <c r="G11" s="362">
        <v>1742</v>
      </c>
      <c r="H11" s="352">
        <v>97.700504767246215</v>
      </c>
      <c r="I11" s="351">
        <v>-41</v>
      </c>
      <c r="J11" s="362">
        <v>1260</v>
      </c>
      <c r="K11" s="362">
        <v>1531</v>
      </c>
      <c r="L11" s="353">
        <v>121.50793650793649</v>
      </c>
      <c r="M11" s="351">
        <v>271</v>
      </c>
      <c r="N11" s="362">
        <v>1</v>
      </c>
      <c r="O11" s="362">
        <v>1</v>
      </c>
      <c r="P11" s="353">
        <v>100</v>
      </c>
      <c r="Q11" s="354">
        <v>0</v>
      </c>
      <c r="R11" s="364">
        <v>19</v>
      </c>
      <c r="S11" s="362">
        <v>11</v>
      </c>
      <c r="T11" s="353">
        <v>57.894736842105267</v>
      </c>
      <c r="U11" s="354">
        <v>-8</v>
      </c>
      <c r="V11" s="364">
        <v>0</v>
      </c>
      <c r="W11" s="364">
        <v>1</v>
      </c>
      <c r="X11" s="353" t="s">
        <v>75</v>
      </c>
      <c r="Y11" s="354">
        <v>1</v>
      </c>
      <c r="Z11" s="362">
        <v>267</v>
      </c>
      <c r="AA11" s="362">
        <v>307</v>
      </c>
      <c r="AB11" s="353">
        <v>114.98127340823969</v>
      </c>
      <c r="AC11" s="351">
        <v>40</v>
      </c>
      <c r="AD11" s="362">
        <v>79</v>
      </c>
      <c r="AE11" s="362">
        <v>164</v>
      </c>
      <c r="AF11" s="353" t="s">
        <v>573</v>
      </c>
      <c r="AG11" s="351">
        <v>85</v>
      </c>
      <c r="AH11" s="362">
        <v>467</v>
      </c>
      <c r="AI11" s="362">
        <v>292</v>
      </c>
      <c r="AJ11" s="353">
        <v>62.526766595289075</v>
      </c>
      <c r="AK11" s="351">
        <v>-175</v>
      </c>
      <c r="AL11" s="362">
        <v>5805</v>
      </c>
      <c r="AM11" s="362">
        <v>6058</v>
      </c>
      <c r="AN11" s="353">
        <v>104.35831180017226</v>
      </c>
      <c r="AO11" s="351">
        <v>253</v>
      </c>
      <c r="AP11" s="365">
        <v>785</v>
      </c>
      <c r="AQ11" s="365">
        <v>785</v>
      </c>
      <c r="AR11" s="358">
        <v>100</v>
      </c>
      <c r="AS11" s="357">
        <v>0</v>
      </c>
      <c r="AT11" s="366">
        <v>4813</v>
      </c>
      <c r="AU11" s="362">
        <v>3808</v>
      </c>
      <c r="AV11" s="353">
        <v>79.099999999999994</v>
      </c>
      <c r="AW11" s="351">
        <v>-1005</v>
      </c>
      <c r="AX11" s="362">
        <v>2716</v>
      </c>
      <c r="AY11" s="362">
        <v>1318</v>
      </c>
      <c r="AZ11" s="353">
        <v>48.52724594992636</v>
      </c>
      <c r="BA11" s="351">
        <v>-1398</v>
      </c>
      <c r="BB11" s="362">
        <v>2362</v>
      </c>
      <c r="BC11" s="362">
        <v>1097</v>
      </c>
      <c r="BD11" s="353">
        <v>46.443691786621507</v>
      </c>
      <c r="BE11" s="351">
        <v>-1265</v>
      </c>
      <c r="BF11" s="362">
        <v>484</v>
      </c>
      <c r="BG11" s="362">
        <v>686</v>
      </c>
      <c r="BH11" s="352">
        <v>141.73553719008265</v>
      </c>
      <c r="BI11" s="351">
        <v>202</v>
      </c>
      <c r="BJ11" s="362">
        <v>7516.63</v>
      </c>
      <c r="BK11" s="362">
        <v>8006.65</v>
      </c>
      <c r="BL11" s="352">
        <v>106.51914488274666</v>
      </c>
      <c r="BM11" s="351">
        <v>490.01999999999953</v>
      </c>
      <c r="BN11" s="367">
        <v>5.6115702479338845</v>
      </c>
      <c r="BO11" s="367">
        <v>1.9212827988338192</v>
      </c>
      <c r="BP11" s="354">
        <v>-3.6902874491000652</v>
      </c>
    </row>
    <row r="12" spans="1:68" s="368" customFormat="1" ht="33" customHeight="1" x14ac:dyDescent="0.3">
      <c r="A12" s="361" t="s">
        <v>574</v>
      </c>
      <c r="B12" s="362">
        <v>5785</v>
      </c>
      <c r="C12" s="363">
        <v>5964</v>
      </c>
      <c r="D12" s="352">
        <v>103.09420916162489</v>
      </c>
      <c r="E12" s="351">
        <v>179</v>
      </c>
      <c r="F12" s="362">
        <v>1953</v>
      </c>
      <c r="G12" s="362">
        <v>1917</v>
      </c>
      <c r="H12" s="352">
        <v>98.156682027649765</v>
      </c>
      <c r="I12" s="351">
        <v>-36</v>
      </c>
      <c r="J12" s="362">
        <v>1390</v>
      </c>
      <c r="K12" s="362">
        <v>1715</v>
      </c>
      <c r="L12" s="353">
        <v>123.38129496402878</v>
      </c>
      <c r="M12" s="351">
        <v>325</v>
      </c>
      <c r="N12" s="362">
        <v>2</v>
      </c>
      <c r="O12" s="362">
        <v>1</v>
      </c>
      <c r="P12" s="353">
        <v>50</v>
      </c>
      <c r="Q12" s="354">
        <v>-1</v>
      </c>
      <c r="R12" s="364">
        <v>75</v>
      </c>
      <c r="S12" s="362">
        <v>36</v>
      </c>
      <c r="T12" s="353">
        <v>48</v>
      </c>
      <c r="U12" s="354">
        <v>-39</v>
      </c>
      <c r="V12" s="364">
        <v>0</v>
      </c>
      <c r="W12" s="364">
        <v>0</v>
      </c>
      <c r="X12" s="353" t="s">
        <v>575</v>
      </c>
      <c r="Y12" s="354">
        <v>0</v>
      </c>
      <c r="Z12" s="362">
        <v>205</v>
      </c>
      <c r="AA12" s="362">
        <v>281</v>
      </c>
      <c r="AB12" s="353">
        <v>137.07317073170734</v>
      </c>
      <c r="AC12" s="351">
        <v>76</v>
      </c>
      <c r="AD12" s="362">
        <v>0</v>
      </c>
      <c r="AE12" s="362">
        <v>85</v>
      </c>
      <c r="AF12" s="353" t="s">
        <v>75</v>
      </c>
      <c r="AG12" s="351">
        <v>85</v>
      </c>
      <c r="AH12" s="362">
        <v>472</v>
      </c>
      <c r="AI12" s="362">
        <v>368</v>
      </c>
      <c r="AJ12" s="353">
        <v>77.966101694915253</v>
      </c>
      <c r="AK12" s="351">
        <v>-104</v>
      </c>
      <c r="AL12" s="362">
        <v>4827</v>
      </c>
      <c r="AM12" s="362">
        <v>4946</v>
      </c>
      <c r="AN12" s="353">
        <v>102.46529935777914</v>
      </c>
      <c r="AO12" s="351">
        <v>119</v>
      </c>
      <c r="AP12" s="365">
        <v>482</v>
      </c>
      <c r="AQ12" s="365">
        <v>541</v>
      </c>
      <c r="AR12" s="358">
        <v>112.2</v>
      </c>
      <c r="AS12" s="357">
        <v>59</v>
      </c>
      <c r="AT12" s="366">
        <v>2909</v>
      </c>
      <c r="AU12" s="362">
        <v>2255</v>
      </c>
      <c r="AV12" s="353">
        <v>77.5</v>
      </c>
      <c r="AW12" s="351">
        <v>-654</v>
      </c>
      <c r="AX12" s="362">
        <v>2941</v>
      </c>
      <c r="AY12" s="362">
        <v>1535</v>
      </c>
      <c r="AZ12" s="353">
        <v>52.193131587895266</v>
      </c>
      <c r="BA12" s="351">
        <v>-1406</v>
      </c>
      <c r="BB12" s="362">
        <v>2128</v>
      </c>
      <c r="BC12" s="362">
        <v>1120</v>
      </c>
      <c r="BD12" s="353">
        <v>52.631578947368418</v>
      </c>
      <c r="BE12" s="351">
        <v>-1008</v>
      </c>
      <c r="BF12" s="362">
        <v>198</v>
      </c>
      <c r="BG12" s="362">
        <v>138</v>
      </c>
      <c r="BH12" s="352">
        <v>69.696969696969703</v>
      </c>
      <c r="BI12" s="351">
        <v>-60</v>
      </c>
      <c r="BJ12" s="362">
        <v>6072.62</v>
      </c>
      <c r="BK12" s="362">
        <v>7523.11</v>
      </c>
      <c r="BL12" s="352">
        <v>123.88573630492274</v>
      </c>
      <c r="BM12" s="351">
        <v>1450.4899999999998</v>
      </c>
      <c r="BN12" s="367">
        <v>14.853535353535353</v>
      </c>
      <c r="BO12" s="367">
        <v>11.123188405797102</v>
      </c>
      <c r="BP12" s="354">
        <v>-3.7303469477382514</v>
      </c>
    </row>
    <row r="13" spans="1:68" s="368" customFormat="1" ht="21.75" customHeight="1" x14ac:dyDescent="0.3">
      <c r="A13" s="361" t="s">
        <v>576</v>
      </c>
      <c r="B13" s="362">
        <v>2227</v>
      </c>
      <c r="C13" s="363">
        <v>2542</v>
      </c>
      <c r="D13" s="352">
        <v>114.14458913336327</v>
      </c>
      <c r="E13" s="351">
        <v>315</v>
      </c>
      <c r="F13" s="362">
        <v>1017</v>
      </c>
      <c r="G13" s="362">
        <v>937</v>
      </c>
      <c r="H13" s="352">
        <v>92.133726647000984</v>
      </c>
      <c r="I13" s="351">
        <v>-80</v>
      </c>
      <c r="J13" s="362">
        <v>591</v>
      </c>
      <c r="K13" s="362">
        <v>865</v>
      </c>
      <c r="L13" s="353">
        <v>146.36209813874788</v>
      </c>
      <c r="M13" s="351">
        <v>274</v>
      </c>
      <c r="N13" s="362">
        <v>0</v>
      </c>
      <c r="O13" s="362">
        <v>1</v>
      </c>
      <c r="P13" s="353">
        <v>0</v>
      </c>
      <c r="Q13" s="354">
        <v>1</v>
      </c>
      <c r="R13" s="364">
        <v>3</v>
      </c>
      <c r="S13" s="362">
        <v>4</v>
      </c>
      <c r="T13" s="353">
        <v>133.33333333333331</v>
      </c>
      <c r="U13" s="354">
        <v>1</v>
      </c>
      <c r="V13" s="369">
        <v>0</v>
      </c>
      <c r="W13" s="364">
        <v>0</v>
      </c>
      <c r="X13" s="353" t="s">
        <v>575</v>
      </c>
      <c r="Y13" s="354">
        <v>0</v>
      </c>
      <c r="Z13" s="362">
        <v>238</v>
      </c>
      <c r="AA13" s="362">
        <v>283</v>
      </c>
      <c r="AB13" s="353">
        <v>118.90756302521008</v>
      </c>
      <c r="AC13" s="351">
        <v>45</v>
      </c>
      <c r="AD13" s="362">
        <v>71</v>
      </c>
      <c r="AE13" s="362">
        <v>131</v>
      </c>
      <c r="AF13" s="353" t="s">
        <v>577</v>
      </c>
      <c r="AG13" s="351">
        <v>60</v>
      </c>
      <c r="AH13" s="362">
        <v>190</v>
      </c>
      <c r="AI13" s="362">
        <v>220</v>
      </c>
      <c r="AJ13" s="353">
        <v>115.78947368421053</v>
      </c>
      <c r="AK13" s="351">
        <v>30</v>
      </c>
      <c r="AL13" s="362">
        <v>1840</v>
      </c>
      <c r="AM13" s="362">
        <v>2068</v>
      </c>
      <c r="AN13" s="353">
        <v>112.39130434782609</v>
      </c>
      <c r="AO13" s="351">
        <v>228</v>
      </c>
      <c r="AP13" s="365">
        <v>258</v>
      </c>
      <c r="AQ13" s="365">
        <v>258</v>
      </c>
      <c r="AR13" s="358">
        <v>100</v>
      </c>
      <c r="AS13" s="357">
        <v>0</v>
      </c>
      <c r="AT13" s="366">
        <v>1587</v>
      </c>
      <c r="AU13" s="362">
        <v>1420</v>
      </c>
      <c r="AV13" s="353">
        <v>89.5</v>
      </c>
      <c r="AW13" s="351">
        <v>-167</v>
      </c>
      <c r="AX13" s="362">
        <v>928</v>
      </c>
      <c r="AY13" s="362">
        <v>634</v>
      </c>
      <c r="AZ13" s="353">
        <v>68.318965517241381</v>
      </c>
      <c r="BA13" s="351">
        <v>-294</v>
      </c>
      <c r="BB13" s="362">
        <v>636</v>
      </c>
      <c r="BC13" s="362">
        <v>443</v>
      </c>
      <c r="BD13" s="353">
        <v>69.654088050314471</v>
      </c>
      <c r="BE13" s="351">
        <v>-193</v>
      </c>
      <c r="BF13" s="362">
        <v>218</v>
      </c>
      <c r="BG13" s="362">
        <v>220</v>
      </c>
      <c r="BH13" s="352">
        <v>100.91743119266054</v>
      </c>
      <c r="BI13" s="351">
        <v>2</v>
      </c>
      <c r="BJ13" s="362">
        <v>6222.3</v>
      </c>
      <c r="BK13" s="362">
        <v>7183.67</v>
      </c>
      <c r="BL13" s="352">
        <v>115.45039615576233</v>
      </c>
      <c r="BM13" s="351">
        <v>962</v>
      </c>
      <c r="BN13" s="367">
        <v>4.2568807339449544</v>
      </c>
      <c r="BO13" s="367">
        <v>2.8818181818181818</v>
      </c>
      <c r="BP13" s="354">
        <v>-1.3750625521267725</v>
      </c>
    </row>
    <row r="14" spans="1:68" s="368" customFormat="1" ht="36.75" customHeight="1" x14ac:dyDescent="0.3">
      <c r="A14" s="361" t="s">
        <v>578</v>
      </c>
      <c r="B14" s="362">
        <v>2345</v>
      </c>
      <c r="C14" s="363">
        <v>2926</v>
      </c>
      <c r="D14" s="352">
        <v>124.77611940298507</v>
      </c>
      <c r="E14" s="351">
        <v>581</v>
      </c>
      <c r="F14" s="362">
        <v>976</v>
      </c>
      <c r="G14" s="362">
        <v>951</v>
      </c>
      <c r="H14" s="352">
        <v>97.438524590163937</v>
      </c>
      <c r="I14" s="351">
        <v>-25</v>
      </c>
      <c r="J14" s="362">
        <v>544</v>
      </c>
      <c r="K14" s="362">
        <v>803</v>
      </c>
      <c r="L14" s="353">
        <v>147.61029411764704</v>
      </c>
      <c r="M14" s="351">
        <v>259</v>
      </c>
      <c r="N14" s="362">
        <v>1</v>
      </c>
      <c r="O14" s="362">
        <v>0</v>
      </c>
      <c r="P14" s="353">
        <v>0</v>
      </c>
      <c r="Q14" s="354">
        <v>-1</v>
      </c>
      <c r="R14" s="364">
        <v>12</v>
      </c>
      <c r="S14" s="362">
        <v>10</v>
      </c>
      <c r="T14" s="353">
        <v>83.333333333333343</v>
      </c>
      <c r="U14" s="354">
        <v>-2</v>
      </c>
      <c r="V14" s="369">
        <v>0</v>
      </c>
      <c r="W14" s="364">
        <v>0</v>
      </c>
      <c r="X14" s="353" t="s">
        <v>575</v>
      </c>
      <c r="Y14" s="354">
        <v>0</v>
      </c>
      <c r="Z14" s="362">
        <v>162</v>
      </c>
      <c r="AA14" s="362">
        <v>250</v>
      </c>
      <c r="AB14" s="353">
        <v>154.32098765432099</v>
      </c>
      <c r="AC14" s="351">
        <v>88</v>
      </c>
      <c r="AD14" s="362">
        <v>12</v>
      </c>
      <c r="AE14" s="362">
        <v>70</v>
      </c>
      <c r="AF14" s="353" t="s">
        <v>579</v>
      </c>
      <c r="AG14" s="351">
        <v>58</v>
      </c>
      <c r="AH14" s="362">
        <v>749</v>
      </c>
      <c r="AI14" s="362">
        <v>623</v>
      </c>
      <c r="AJ14" s="353">
        <v>83.177570093457945</v>
      </c>
      <c r="AK14" s="351">
        <v>-126</v>
      </c>
      <c r="AL14" s="362">
        <v>1975</v>
      </c>
      <c r="AM14" s="362">
        <v>2459</v>
      </c>
      <c r="AN14" s="353">
        <v>124.50632911392405</v>
      </c>
      <c r="AO14" s="351">
        <v>484</v>
      </c>
      <c r="AP14" s="365">
        <v>325</v>
      </c>
      <c r="AQ14" s="365">
        <v>357</v>
      </c>
      <c r="AR14" s="358">
        <v>109.8</v>
      </c>
      <c r="AS14" s="357">
        <v>32</v>
      </c>
      <c r="AT14" s="366">
        <v>1295</v>
      </c>
      <c r="AU14" s="362">
        <v>1345</v>
      </c>
      <c r="AV14" s="353">
        <v>103.9</v>
      </c>
      <c r="AW14" s="351">
        <v>50</v>
      </c>
      <c r="AX14" s="362">
        <v>1101</v>
      </c>
      <c r="AY14" s="362">
        <v>881</v>
      </c>
      <c r="AZ14" s="353">
        <v>80.018165304268848</v>
      </c>
      <c r="BA14" s="351">
        <v>-220</v>
      </c>
      <c r="BB14" s="362">
        <v>870</v>
      </c>
      <c r="BC14" s="362">
        <v>722</v>
      </c>
      <c r="BD14" s="353">
        <v>82.988505747126439</v>
      </c>
      <c r="BE14" s="351">
        <v>-148</v>
      </c>
      <c r="BF14" s="362">
        <v>103</v>
      </c>
      <c r="BG14" s="362">
        <v>126</v>
      </c>
      <c r="BH14" s="352">
        <v>122.33009708737863</v>
      </c>
      <c r="BI14" s="351">
        <v>23</v>
      </c>
      <c r="BJ14" s="362">
        <v>6778.63</v>
      </c>
      <c r="BK14" s="362">
        <v>7077.63</v>
      </c>
      <c r="BL14" s="352">
        <v>104.41092079077924</v>
      </c>
      <c r="BM14" s="351">
        <v>299</v>
      </c>
      <c r="BN14" s="367">
        <v>10.689320388349515</v>
      </c>
      <c r="BO14" s="367">
        <v>6.9920634920634921</v>
      </c>
      <c r="BP14" s="354">
        <v>-3.6972568962860226</v>
      </c>
    </row>
    <row r="15" spans="1:68" s="371" customFormat="1" ht="21.9" customHeight="1" x14ac:dyDescent="0.3">
      <c r="A15" s="370" t="s">
        <v>580</v>
      </c>
      <c r="B15" s="362">
        <v>1097</v>
      </c>
      <c r="C15" s="363">
        <v>1283</v>
      </c>
      <c r="D15" s="352">
        <v>116.95533272561531</v>
      </c>
      <c r="E15" s="351">
        <v>186</v>
      </c>
      <c r="F15" s="362">
        <v>425</v>
      </c>
      <c r="G15" s="362">
        <v>507</v>
      </c>
      <c r="H15" s="352">
        <v>119.29411764705881</v>
      </c>
      <c r="I15" s="351">
        <v>82</v>
      </c>
      <c r="J15" s="362">
        <v>342</v>
      </c>
      <c r="K15" s="362">
        <v>457</v>
      </c>
      <c r="L15" s="353">
        <v>133.62573099415204</v>
      </c>
      <c r="M15" s="351">
        <v>115</v>
      </c>
      <c r="N15" s="362">
        <v>1</v>
      </c>
      <c r="O15" s="362">
        <v>0</v>
      </c>
      <c r="P15" s="353">
        <v>0</v>
      </c>
      <c r="Q15" s="354">
        <v>-1</v>
      </c>
      <c r="R15" s="364">
        <v>2</v>
      </c>
      <c r="S15" s="362">
        <v>2</v>
      </c>
      <c r="T15" s="353">
        <v>100</v>
      </c>
      <c r="U15" s="354">
        <v>0</v>
      </c>
      <c r="V15" s="364">
        <v>0</v>
      </c>
      <c r="W15" s="364">
        <v>0</v>
      </c>
      <c r="X15" s="353" t="s">
        <v>575</v>
      </c>
      <c r="Y15" s="354">
        <v>0</v>
      </c>
      <c r="Z15" s="362">
        <v>87</v>
      </c>
      <c r="AA15" s="362">
        <v>83</v>
      </c>
      <c r="AB15" s="353">
        <v>95.402298850574709</v>
      </c>
      <c r="AC15" s="351">
        <v>-4</v>
      </c>
      <c r="AD15" s="362">
        <v>40</v>
      </c>
      <c r="AE15" s="362">
        <v>56</v>
      </c>
      <c r="AF15" s="353">
        <v>140</v>
      </c>
      <c r="AG15" s="351">
        <v>16</v>
      </c>
      <c r="AH15" s="362">
        <v>171</v>
      </c>
      <c r="AI15" s="362">
        <v>53</v>
      </c>
      <c r="AJ15" s="353">
        <v>30.994152046783626</v>
      </c>
      <c r="AK15" s="351">
        <v>-118</v>
      </c>
      <c r="AL15" s="362">
        <v>917</v>
      </c>
      <c r="AM15" s="362">
        <v>1027</v>
      </c>
      <c r="AN15" s="353">
        <v>111.99563794983642</v>
      </c>
      <c r="AO15" s="351">
        <v>110</v>
      </c>
      <c r="AP15" s="365">
        <v>172</v>
      </c>
      <c r="AQ15" s="365">
        <v>165</v>
      </c>
      <c r="AR15" s="358">
        <v>95.9</v>
      </c>
      <c r="AS15" s="357">
        <v>-7</v>
      </c>
      <c r="AT15" s="366">
        <v>488</v>
      </c>
      <c r="AU15" s="362">
        <v>551</v>
      </c>
      <c r="AV15" s="353">
        <v>112.9</v>
      </c>
      <c r="AW15" s="351">
        <v>63</v>
      </c>
      <c r="AX15" s="362">
        <v>463</v>
      </c>
      <c r="AY15" s="362">
        <v>351</v>
      </c>
      <c r="AZ15" s="353">
        <v>75.809935205183592</v>
      </c>
      <c r="BA15" s="351">
        <v>-112</v>
      </c>
      <c r="BB15" s="362">
        <v>306</v>
      </c>
      <c r="BC15" s="362">
        <v>260</v>
      </c>
      <c r="BD15" s="353">
        <v>84.967320261437905</v>
      </c>
      <c r="BE15" s="351">
        <v>-46</v>
      </c>
      <c r="BF15" s="362">
        <v>28</v>
      </c>
      <c r="BG15" s="362">
        <v>15</v>
      </c>
      <c r="BH15" s="352">
        <v>53.571428571428569</v>
      </c>
      <c r="BI15" s="351">
        <v>-13</v>
      </c>
      <c r="BJ15" s="362">
        <v>5022.68</v>
      </c>
      <c r="BK15" s="362">
        <v>6886.67</v>
      </c>
      <c r="BL15" s="352">
        <v>137.111462406524</v>
      </c>
      <c r="BM15" s="351">
        <v>1863.9899999999998</v>
      </c>
      <c r="BN15" s="367">
        <v>16.535714285714285</v>
      </c>
      <c r="BO15" s="367">
        <v>23.4</v>
      </c>
      <c r="BP15" s="354">
        <v>6</v>
      </c>
    </row>
    <row r="16" spans="1:68" s="371" customFormat="1" ht="21.9" customHeight="1" x14ac:dyDescent="0.3">
      <c r="A16" s="370" t="s">
        <v>581</v>
      </c>
      <c r="B16" s="362">
        <v>722</v>
      </c>
      <c r="C16" s="363">
        <v>815</v>
      </c>
      <c r="D16" s="352">
        <v>112.8808864265928</v>
      </c>
      <c r="E16" s="351">
        <v>93</v>
      </c>
      <c r="F16" s="362">
        <v>295</v>
      </c>
      <c r="G16" s="362">
        <v>321</v>
      </c>
      <c r="H16" s="352">
        <v>108.8135593220339</v>
      </c>
      <c r="I16" s="351">
        <v>26</v>
      </c>
      <c r="J16" s="362">
        <v>254</v>
      </c>
      <c r="K16" s="362">
        <v>316</v>
      </c>
      <c r="L16" s="353">
        <v>124.40944881889764</v>
      </c>
      <c r="M16" s="351">
        <v>62</v>
      </c>
      <c r="N16" s="362">
        <v>0</v>
      </c>
      <c r="O16" s="362">
        <v>0</v>
      </c>
      <c r="P16" s="353">
        <v>0</v>
      </c>
      <c r="Q16" s="354">
        <v>0</v>
      </c>
      <c r="R16" s="364">
        <v>0</v>
      </c>
      <c r="S16" s="362">
        <v>0</v>
      </c>
      <c r="T16" s="353">
        <v>0</v>
      </c>
      <c r="U16" s="354">
        <v>0</v>
      </c>
      <c r="V16" s="364">
        <v>0</v>
      </c>
      <c r="W16" s="364">
        <v>0</v>
      </c>
      <c r="X16" s="353" t="s">
        <v>575</v>
      </c>
      <c r="Y16" s="354">
        <v>0</v>
      </c>
      <c r="Z16" s="362">
        <v>77</v>
      </c>
      <c r="AA16" s="362">
        <v>65</v>
      </c>
      <c r="AB16" s="353">
        <v>84.415584415584405</v>
      </c>
      <c r="AC16" s="351">
        <v>-12</v>
      </c>
      <c r="AD16" s="362">
        <v>2</v>
      </c>
      <c r="AE16" s="362">
        <v>37</v>
      </c>
      <c r="AF16" s="353" t="s">
        <v>582</v>
      </c>
      <c r="AG16" s="351">
        <v>35</v>
      </c>
      <c r="AH16" s="362">
        <v>164</v>
      </c>
      <c r="AI16" s="362">
        <v>159</v>
      </c>
      <c r="AJ16" s="353">
        <v>96.951219512195124</v>
      </c>
      <c r="AK16" s="351">
        <v>-5</v>
      </c>
      <c r="AL16" s="362">
        <v>645</v>
      </c>
      <c r="AM16" s="362">
        <v>716</v>
      </c>
      <c r="AN16" s="353">
        <v>111.00775193798449</v>
      </c>
      <c r="AO16" s="351">
        <v>71</v>
      </c>
      <c r="AP16" s="365">
        <v>76</v>
      </c>
      <c r="AQ16" s="365">
        <v>85</v>
      </c>
      <c r="AR16" s="358">
        <v>111.8</v>
      </c>
      <c r="AS16" s="357">
        <v>9</v>
      </c>
      <c r="AT16" s="366">
        <v>320</v>
      </c>
      <c r="AU16" s="362">
        <v>326</v>
      </c>
      <c r="AV16" s="353">
        <v>101.9</v>
      </c>
      <c r="AW16" s="351">
        <v>6</v>
      </c>
      <c r="AX16" s="362">
        <v>283</v>
      </c>
      <c r="AY16" s="362">
        <v>234</v>
      </c>
      <c r="AZ16" s="353">
        <v>82.685512367491171</v>
      </c>
      <c r="BA16" s="351">
        <v>-49</v>
      </c>
      <c r="BB16" s="362">
        <v>223</v>
      </c>
      <c r="BC16" s="362">
        <v>200</v>
      </c>
      <c r="BD16" s="353">
        <v>89.68609865470853</v>
      </c>
      <c r="BE16" s="351">
        <v>-23</v>
      </c>
      <c r="BF16" s="362">
        <v>30</v>
      </c>
      <c r="BG16" s="362">
        <v>6</v>
      </c>
      <c r="BH16" s="352">
        <v>20</v>
      </c>
      <c r="BI16" s="351">
        <v>-24</v>
      </c>
      <c r="BJ16" s="362">
        <v>4983.33</v>
      </c>
      <c r="BK16" s="362">
        <v>6516.67</v>
      </c>
      <c r="BL16" s="352">
        <v>130.76938513002349</v>
      </c>
      <c r="BM16" s="351">
        <v>1534</v>
      </c>
      <c r="BN16" s="367">
        <v>9.4333333333333336</v>
      </c>
      <c r="BO16" s="367">
        <v>39</v>
      </c>
      <c r="BP16" s="354">
        <v>29.566666666666666</v>
      </c>
    </row>
    <row r="17" spans="1:68" s="371" customFormat="1" ht="21.9" customHeight="1" x14ac:dyDescent="0.3">
      <c r="A17" s="370" t="s">
        <v>583</v>
      </c>
      <c r="B17" s="362">
        <v>1083</v>
      </c>
      <c r="C17" s="363">
        <v>1149</v>
      </c>
      <c r="D17" s="352">
        <v>106.09418282548478</v>
      </c>
      <c r="E17" s="351">
        <v>66</v>
      </c>
      <c r="F17" s="362">
        <v>388</v>
      </c>
      <c r="G17" s="362">
        <v>320</v>
      </c>
      <c r="H17" s="352">
        <v>82.474226804123703</v>
      </c>
      <c r="I17" s="351">
        <v>-68</v>
      </c>
      <c r="J17" s="362">
        <v>239</v>
      </c>
      <c r="K17" s="362">
        <v>299</v>
      </c>
      <c r="L17" s="353">
        <v>125.10460251046025</v>
      </c>
      <c r="M17" s="351">
        <v>60</v>
      </c>
      <c r="N17" s="362">
        <v>0</v>
      </c>
      <c r="O17" s="362">
        <v>1</v>
      </c>
      <c r="P17" s="353">
        <v>0</v>
      </c>
      <c r="Q17" s="354">
        <v>1</v>
      </c>
      <c r="R17" s="364">
        <v>2</v>
      </c>
      <c r="S17" s="362">
        <v>0</v>
      </c>
      <c r="T17" s="353">
        <v>0</v>
      </c>
      <c r="U17" s="354">
        <v>-2</v>
      </c>
      <c r="V17" s="364">
        <v>0</v>
      </c>
      <c r="W17" s="364">
        <v>0</v>
      </c>
      <c r="X17" s="353" t="s">
        <v>575</v>
      </c>
      <c r="Y17" s="354">
        <v>0</v>
      </c>
      <c r="Z17" s="362">
        <v>67</v>
      </c>
      <c r="AA17" s="362">
        <v>73</v>
      </c>
      <c r="AB17" s="353">
        <v>108.95522388059702</v>
      </c>
      <c r="AC17" s="351">
        <v>6</v>
      </c>
      <c r="AD17" s="362">
        <v>12</v>
      </c>
      <c r="AE17" s="362">
        <v>13</v>
      </c>
      <c r="AF17" s="353">
        <v>108.33333333333333</v>
      </c>
      <c r="AG17" s="351">
        <v>1</v>
      </c>
      <c r="AH17" s="362">
        <v>90</v>
      </c>
      <c r="AI17" s="362">
        <v>104</v>
      </c>
      <c r="AJ17" s="353">
        <v>115.55555555555554</v>
      </c>
      <c r="AK17" s="351">
        <v>14</v>
      </c>
      <c r="AL17" s="362">
        <v>966</v>
      </c>
      <c r="AM17" s="362">
        <v>1031</v>
      </c>
      <c r="AN17" s="353">
        <v>106.72877846790891</v>
      </c>
      <c r="AO17" s="351">
        <v>65</v>
      </c>
      <c r="AP17" s="365">
        <v>123</v>
      </c>
      <c r="AQ17" s="365">
        <v>119</v>
      </c>
      <c r="AR17" s="358">
        <v>96.7</v>
      </c>
      <c r="AS17" s="357">
        <v>-4</v>
      </c>
      <c r="AT17" s="366">
        <v>457</v>
      </c>
      <c r="AU17" s="362">
        <v>379</v>
      </c>
      <c r="AV17" s="353">
        <v>82.9</v>
      </c>
      <c r="AW17" s="351">
        <v>-78</v>
      </c>
      <c r="AX17" s="362">
        <v>447</v>
      </c>
      <c r="AY17" s="362">
        <v>365</v>
      </c>
      <c r="AZ17" s="353">
        <v>81.655480984340045</v>
      </c>
      <c r="BA17" s="351">
        <v>-82</v>
      </c>
      <c r="BB17" s="362">
        <v>392</v>
      </c>
      <c r="BC17" s="362">
        <v>317</v>
      </c>
      <c r="BD17" s="353">
        <v>80.867346938775512</v>
      </c>
      <c r="BE17" s="351">
        <v>-75</v>
      </c>
      <c r="BF17" s="362">
        <v>33</v>
      </c>
      <c r="BG17" s="362">
        <v>38</v>
      </c>
      <c r="BH17" s="352">
        <v>115.15151515151516</v>
      </c>
      <c r="BI17" s="351">
        <v>5</v>
      </c>
      <c r="BJ17" s="362">
        <v>5499.24</v>
      </c>
      <c r="BK17" s="362">
        <v>6789.47</v>
      </c>
      <c r="BL17" s="352">
        <v>123.46196929030194</v>
      </c>
      <c r="BM17" s="351">
        <v>1290.2300000000005</v>
      </c>
      <c r="BN17" s="367">
        <v>13.545454545454545</v>
      </c>
      <c r="BO17" s="367">
        <v>9.6052631578947363</v>
      </c>
      <c r="BP17" s="354">
        <v>-3.9401913875598087</v>
      </c>
    </row>
    <row r="18" spans="1:68" s="371" customFormat="1" ht="21.9" customHeight="1" x14ac:dyDescent="0.3">
      <c r="A18" s="370" t="s">
        <v>584</v>
      </c>
      <c r="B18" s="362">
        <v>996</v>
      </c>
      <c r="C18" s="363">
        <v>1136</v>
      </c>
      <c r="D18" s="352">
        <v>114.05622489959839</v>
      </c>
      <c r="E18" s="351">
        <v>140</v>
      </c>
      <c r="F18" s="362">
        <v>585</v>
      </c>
      <c r="G18" s="362">
        <v>483</v>
      </c>
      <c r="H18" s="352">
        <v>82.564102564102555</v>
      </c>
      <c r="I18" s="351">
        <v>-102</v>
      </c>
      <c r="J18" s="362">
        <v>323</v>
      </c>
      <c r="K18" s="362">
        <v>439</v>
      </c>
      <c r="L18" s="353">
        <v>135.91331269349845</v>
      </c>
      <c r="M18" s="351">
        <v>116</v>
      </c>
      <c r="N18" s="362">
        <v>0</v>
      </c>
      <c r="O18" s="362">
        <v>1</v>
      </c>
      <c r="P18" s="353">
        <v>0</v>
      </c>
      <c r="Q18" s="354">
        <v>1</v>
      </c>
      <c r="R18" s="364">
        <v>3</v>
      </c>
      <c r="S18" s="362">
        <v>3</v>
      </c>
      <c r="T18" s="353">
        <v>0</v>
      </c>
      <c r="U18" s="354">
        <v>0</v>
      </c>
      <c r="V18" s="364">
        <v>0</v>
      </c>
      <c r="W18" s="364">
        <v>0</v>
      </c>
      <c r="X18" s="353" t="s">
        <v>575</v>
      </c>
      <c r="Y18" s="354">
        <v>0</v>
      </c>
      <c r="Z18" s="362">
        <v>112</v>
      </c>
      <c r="AA18" s="362">
        <v>140</v>
      </c>
      <c r="AB18" s="353">
        <v>125</v>
      </c>
      <c r="AC18" s="351">
        <v>28</v>
      </c>
      <c r="AD18" s="362">
        <v>50</v>
      </c>
      <c r="AE18" s="362">
        <v>115</v>
      </c>
      <c r="AF18" s="353" t="s">
        <v>585</v>
      </c>
      <c r="AG18" s="351">
        <v>65</v>
      </c>
      <c r="AH18" s="362">
        <v>211</v>
      </c>
      <c r="AI18" s="362">
        <v>168</v>
      </c>
      <c r="AJ18" s="353">
        <v>79.620853080568722</v>
      </c>
      <c r="AK18" s="351">
        <v>-43</v>
      </c>
      <c r="AL18" s="362">
        <v>933</v>
      </c>
      <c r="AM18" s="362">
        <v>1054</v>
      </c>
      <c r="AN18" s="353">
        <v>112.9689174705252</v>
      </c>
      <c r="AO18" s="351">
        <v>121</v>
      </c>
      <c r="AP18" s="365">
        <v>114</v>
      </c>
      <c r="AQ18" s="365">
        <v>117</v>
      </c>
      <c r="AR18" s="358">
        <v>102.6</v>
      </c>
      <c r="AS18" s="357">
        <v>3</v>
      </c>
      <c r="AT18" s="366">
        <v>861</v>
      </c>
      <c r="AU18" s="362">
        <v>857</v>
      </c>
      <c r="AV18" s="353">
        <v>99.5</v>
      </c>
      <c r="AW18" s="351">
        <v>-4</v>
      </c>
      <c r="AX18" s="362">
        <v>403</v>
      </c>
      <c r="AY18" s="362">
        <v>300</v>
      </c>
      <c r="AZ18" s="353">
        <v>74.441687344913149</v>
      </c>
      <c r="BA18" s="351">
        <v>-103</v>
      </c>
      <c r="BB18" s="362">
        <v>327</v>
      </c>
      <c r="BC18" s="362">
        <v>275</v>
      </c>
      <c r="BD18" s="353">
        <v>84.097859327217122</v>
      </c>
      <c r="BE18" s="351">
        <v>-52</v>
      </c>
      <c r="BF18" s="362">
        <v>57</v>
      </c>
      <c r="BG18" s="362">
        <v>50</v>
      </c>
      <c r="BH18" s="352">
        <v>87.719298245614027</v>
      </c>
      <c r="BI18" s="351">
        <v>-7</v>
      </c>
      <c r="BJ18" s="362">
        <v>5428.07</v>
      </c>
      <c r="BK18" s="362">
        <v>7015</v>
      </c>
      <c r="BL18" s="352">
        <v>129.2356215008281</v>
      </c>
      <c r="BM18" s="351">
        <v>1586.9300000000003</v>
      </c>
      <c r="BN18" s="367">
        <v>7.0701754385964914</v>
      </c>
      <c r="BO18" s="367">
        <v>6</v>
      </c>
      <c r="BP18" s="354">
        <v>-1.0701754385964914</v>
      </c>
    </row>
    <row r="19" spans="1:68" s="371" customFormat="1" ht="21.9" customHeight="1" x14ac:dyDescent="0.3">
      <c r="A19" s="370" t="s">
        <v>586</v>
      </c>
      <c r="B19" s="362">
        <v>2060</v>
      </c>
      <c r="C19" s="363">
        <v>2226</v>
      </c>
      <c r="D19" s="352">
        <v>108.05825242718447</v>
      </c>
      <c r="E19" s="351">
        <v>166</v>
      </c>
      <c r="F19" s="362">
        <v>982</v>
      </c>
      <c r="G19" s="362">
        <v>953</v>
      </c>
      <c r="H19" s="352">
        <v>97.046843177189416</v>
      </c>
      <c r="I19" s="351">
        <v>-29</v>
      </c>
      <c r="J19" s="362">
        <v>838</v>
      </c>
      <c r="K19" s="362">
        <v>886</v>
      </c>
      <c r="L19" s="353">
        <v>105.72792362768497</v>
      </c>
      <c r="M19" s="351">
        <v>48</v>
      </c>
      <c r="N19" s="362">
        <v>0</v>
      </c>
      <c r="O19" s="362">
        <v>0</v>
      </c>
      <c r="P19" s="353">
        <v>0</v>
      </c>
      <c r="Q19" s="354">
        <v>0</v>
      </c>
      <c r="R19" s="364">
        <v>1</v>
      </c>
      <c r="S19" s="362">
        <v>1</v>
      </c>
      <c r="T19" s="353">
        <v>100</v>
      </c>
      <c r="U19" s="354">
        <v>0</v>
      </c>
      <c r="V19" s="364">
        <v>0</v>
      </c>
      <c r="W19" s="364">
        <v>0</v>
      </c>
      <c r="X19" s="353" t="s">
        <v>575</v>
      </c>
      <c r="Y19" s="354">
        <v>0</v>
      </c>
      <c r="Z19" s="362">
        <v>63</v>
      </c>
      <c r="AA19" s="362">
        <v>105</v>
      </c>
      <c r="AB19" s="353">
        <v>166.66666666666669</v>
      </c>
      <c r="AC19" s="351">
        <v>42</v>
      </c>
      <c r="AD19" s="362">
        <v>0</v>
      </c>
      <c r="AE19" s="362">
        <v>66</v>
      </c>
      <c r="AF19" s="353" t="s">
        <v>75</v>
      </c>
      <c r="AG19" s="351">
        <v>66</v>
      </c>
      <c r="AH19" s="362">
        <v>152</v>
      </c>
      <c r="AI19" s="362">
        <v>133</v>
      </c>
      <c r="AJ19" s="353">
        <v>87.5</v>
      </c>
      <c r="AK19" s="351">
        <v>-19</v>
      </c>
      <c r="AL19" s="362">
        <v>1719</v>
      </c>
      <c r="AM19" s="362">
        <v>1808</v>
      </c>
      <c r="AN19" s="353">
        <v>105.17742873763815</v>
      </c>
      <c r="AO19" s="351">
        <v>89</v>
      </c>
      <c r="AP19" s="365">
        <v>173</v>
      </c>
      <c r="AQ19" s="365">
        <v>169</v>
      </c>
      <c r="AR19" s="358">
        <v>97.7</v>
      </c>
      <c r="AS19" s="357">
        <v>-4</v>
      </c>
      <c r="AT19" s="366">
        <v>1173</v>
      </c>
      <c r="AU19" s="362">
        <v>1029</v>
      </c>
      <c r="AV19" s="353">
        <v>87.7</v>
      </c>
      <c r="AW19" s="351">
        <v>-144</v>
      </c>
      <c r="AX19" s="362">
        <v>692</v>
      </c>
      <c r="AY19" s="362">
        <v>573</v>
      </c>
      <c r="AZ19" s="353">
        <v>82.803468208092497</v>
      </c>
      <c r="BA19" s="351">
        <v>-119</v>
      </c>
      <c r="BB19" s="362">
        <v>452</v>
      </c>
      <c r="BC19" s="362">
        <v>408</v>
      </c>
      <c r="BD19" s="353">
        <v>90.265486725663706</v>
      </c>
      <c r="BE19" s="351">
        <v>-44</v>
      </c>
      <c r="BF19" s="362">
        <v>47</v>
      </c>
      <c r="BG19" s="362">
        <v>46</v>
      </c>
      <c r="BH19" s="352">
        <v>97.872340425531917</v>
      </c>
      <c r="BI19" s="351">
        <v>-1</v>
      </c>
      <c r="BJ19" s="362">
        <v>5159.34</v>
      </c>
      <c r="BK19" s="362">
        <v>5901</v>
      </c>
      <c r="BL19" s="352">
        <v>114.37509448882996</v>
      </c>
      <c r="BM19" s="351">
        <v>741.65999999999985</v>
      </c>
      <c r="BN19" s="367">
        <v>14.723404255319149</v>
      </c>
      <c r="BO19" s="367">
        <v>12.456521739130435</v>
      </c>
      <c r="BP19" s="354">
        <v>-3</v>
      </c>
    </row>
    <row r="20" spans="1:68" s="371" customFormat="1" ht="21.9" customHeight="1" x14ac:dyDescent="0.3">
      <c r="A20" s="370" t="s">
        <v>587</v>
      </c>
      <c r="B20" s="362">
        <v>1885</v>
      </c>
      <c r="C20" s="363">
        <v>2091</v>
      </c>
      <c r="D20" s="352">
        <v>110.92838196286472</v>
      </c>
      <c r="E20" s="351">
        <v>206</v>
      </c>
      <c r="F20" s="362">
        <v>487</v>
      </c>
      <c r="G20" s="362">
        <v>535</v>
      </c>
      <c r="H20" s="352">
        <v>109.85626283367556</v>
      </c>
      <c r="I20" s="351">
        <v>48</v>
      </c>
      <c r="J20" s="362">
        <v>401</v>
      </c>
      <c r="K20" s="362">
        <v>526</v>
      </c>
      <c r="L20" s="353">
        <v>131.17206982543641</v>
      </c>
      <c r="M20" s="351">
        <v>125</v>
      </c>
      <c r="N20" s="362">
        <v>1</v>
      </c>
      <c r="O20" s="362">
        <v>0</v>
      </c>
      <c r="P20" s="353">
        <v>0</v>
      </c>
      <c r="Q20" s="354">
        <v>-1</v>
      </c>
      <c r="R20" s="364">
        <v>16</v>
      </c>
      <c r="S20" s="362">
        <v>9</v>
      </c>
      <c r="T20" s="353">
        <v>56.25</v>
      </c>
      <c r="U20" s="354">
        <v>-7</v>
      </c>
      <c r="V20" s="364">
        <v>0</v>
      </c>
      <c r="W20" s="364">
        <v>0</v>
      </c>
      <c r="X20" s="353" t="s">
        <v>575</v>
      </c>
      <c r="Y20" s="354">
        <v>0</v>
      </c>
      <c r="Z20" s="362">
        <v>207</v>
      </c>
      <c r="AA20" s="362">
        <v>228</v>
      </c>
      <c r="AB20" s="353">
        <v>110.14492753623189</v>
      </c>
      <c r="AC20" s="351">
        <v>21</v>
      </c>
      <c r="AD20" s="362">
        <v>0</v>
      </c>
      <c r="AE20" s="362">
        <v>10</v>
      </c>
      <c r="AF20" s="353" t="s">
        <v>75</v>
      </c>
      <c r="AG20" s="351">
        <v>10</v>
      </c>
      <c r="AH20" s="362">
        <v>276</v>
      </c>
      <c r="AI20" s="362">
        <v>221</v>
      </c>
      <c r="AJ20" s="353">
        <v>80.072463768115938</v>
      </c>
      <c r="AK20" s="351">
        <v>-55</v>
      </c>
      <c r="AL20" s="362">
        <v>1331</v>
      </c>
      <c r="AM20" s="362">
        <v>1418</v>
      </c>
      <c r="AN20" s="353">
        <v>106.53643876784373</v>
      </c>
      <c r="AO20" s="351">
        <v>87</v>
      </c>
      <c r="AP20" s="365">
        <v>195</v>
      </c>
      <c r="AQ20" s="365">
        <v>202</v>
      </c>
      <c r="AR20" s="358">
        <v>103.6</v>
      </c>
      <c r="AS20" s="357">
        <v>7</v>
      </c>
      <c r="AT20" s="366">
        <v>915</v>
      </c>
      <c r="AU20" s="362">
        <v>1022</v>
      </c>
      <c r="AV20" s="353">
        <v>111.7</v>
      </c>
      <c r="AW20" s="351">
        <v>107</v>
      </c>
      <c r="AX20" s="362">
        <v>798</v>
      </c>
      <c r="AY20" s="362">
        <v>627</v>
      </c>
      <c r="AZ20" s="353">
        <v>78.571428571428569</v>
      </c>
      <c r="BA20" s="351">
        <v>-171</v>
      </c>
      <c r="BB20" s="362">
        <v>434</v>
      </c>
      <c r="BC20" s="362">
        <v>377</v>
      </c>
      <c r="BD20" s="353">
        <v>86.866359447004598</v>
      </c>
      <c r="BE20" s="351">
        <v>-57</v>
      </c>
      <c r="BF20" s="362">
        <v>143</v>
      </c>
      <c r="BG20" s="362">
        <v>68</v>
      </c>
      <c r="BH20" s="352">
        <v>47.552447552447553</v>
      </c>
      <c r="BI20" s="351">
        <v>-75</v>
      </c>
      <c r="BJ20" s="362">
        <v>6573.45</v>
      </c>
      <c r="BK20" s="362">
        <v>6504.37</v>
      </c>
      <c r="BL20" s="352">
        <v>98.949105872867378</v>
      </c>
      <c r="BM20" s="351">
        <v>-69.079999999999927</v>
      </c>
      <c r="BN20" s="367">
        <v>5.5804195804195809</v>
      </c>
      <c r="BO20" s="367">
        <v>9.2205882352941178</v>
      </c>
      <c r="BP20" s="354">
        <v>3</v>
      </c>
    </row>
    <row r="21" spans="1:68" s="371" customFormat="1" ht="21.9" customHeight="1" x14ac:dyDescent="0.3">
      <c r="A21" s="370" t="s">
        <v>588</v>
      </c>
      <c r="B21" s="362">
        <v>647</v>
      </c>
      <c r="C21" s="363">
        <v>669</v>
      </c>
      <c r="D21" s="352">
        <v>103.40030911901081</v>
      </c>
      <c r="E21" s="351">
        <v>22</v>
      </c>
      <c r="F21" s="362">
        <v>281</v>
      </c>
      <c r="G21" s="362">
        <v>287</v>
      </c>
      <c r="H21" s="352">
        <v>102.13523131672598</v>
      </c>
      <c r="I21" s="351">
        <v>6</v>
      </c>
      <c r="J21" s="362">
        <v>259</v>
      </c>
      <c r="K21" s="362">
        <v>285</v>
      </c>
      <c r="L21" s="353">
        <v>110.03861003861005</v>
      </c>
      <c r="M21" s="351">
        <v>26</v>
      </c>
      <c r="N21" s="362">
        <v>0</v>
      </c>
      <c r="O21" s="362">
        <v>0</v>
      </c>
      <c r="P21" s="353">
        <v>0</v>
      </c>
      <c r="Q21" s="354">
        <v>0</v>
      </c>
      <c r="R21" s="364">
        <v>0</v>
      </c>
      <c r="S21" s="362">
        <v>0</v>
      </c>
      <c r="T21" s="353">
        <v>0</v>
      </c>
      <c r="U21" s="354">
        <v>0</v>
      </c>
      <c r="V21" s="364">
        <v>0</v>
      </c>
      <c r="W21" s="364">
        <v>0</v>
      </c>
      <c r="X21" s="353" t="s">
        <v>575</v>
      </c>
      <c r="Y21" s="354">
        <v>0</v>
      </c>
      <c r="Z21" s="362">
        <v>64</v>
      </c>
      <c r="AA21" s="362">
        <v>44</v>
      </c>
      <c r="AB21" s="353">
        <v>68.75</v>
      </c>
      <c r="AC21" s="351">
        <v>-20</v>
      </c>
      <c r="AD21" s="362">
        <v>0</v>
      </c>
      <c r="AE21" s="362">
        <v>1</v>
      </c>
      <c r="AF21" s="353" t="s">
        <v>75</v>
      </c>
      <c r="AG21" s="351">
        <v>1</v>
      </c>
      <c r="AH21" s="362">
        <v>145</v>
      </c>
      <c r="AI21" s="362">
        <v>93</v>
      </c>
      <c r="AJ21" s="353">
        <v>64.137931034482747</v>
      </c>
      <c r="AK21" s="351">
        <v>-52</v>
      </c>
      <c r="AL21" s="362">
        <v>609</v>
      </c>
      <c r="AM21" s="362">
        <v>646</v>
      </c>
      <c r="AN21" s="353">
        <v>106.07553366174056</v>
      </c>
      <c r="AO21" s="351">
        <v>37</v>
      </c>
      <c r="AP21" s="365">
        <v>87</v>
      </c>
      <c r="AQ21" s="365">
        <v>87</v>
      </c>
      <c r="AR21" s="358">
        <v>100</v>
      </c>
      <c r="AS21" s="357">
        <v>0</v>
      </c>
      <c r="AT21" s="366">
        <v>294</v>
      </c>
      <c r="AU21" s="362">
        <v>291</v>
      </c>
      <c r="AV21" s="353">
        <v>99</v>
      </c>
      <c r="AW21" s="351">
        <v>-3</v>
      </c>
      <c r="AX21" s="362">
        <v>190</v>
      </c>
      <c r="AY21" s="362">
        <v>163</v>
      </c>
      <c r="AZ21" s="353">
        <v>85.78947368421052</v>
      </c>
      <c r="BA21" s="351">
        <v>-27</v>
      </c>
      <c r="BB21" s="362">
        <v>177</v>
      </c>
      <c r="BC21" s="362">
        <v>151</v>
      </c>
      <c r="BD21" s="353">
        <v>85.310734463276845</v>
      </c>
      <c r="BE21" s="351">
        <v>-26</v>
      </c>
      <c r="BF21" s="362">
        <v>7</v>
      </c>
      <c r="BG21" s="362">
        <v>4</v>
      </c>
      <c r="BH21" s="352">
        <v>57.142857142857139</v>
      </c>
      <c r="BI21" s="351">
        <v>-3</v>
      </c>
      <c r="BJ21" s="362">
        <v>5857.14</v>
      </c>
      <c r="BK21" s="362">
        <v>7500</v>
      </c>
      <c r="BL21" s="352">
        <v>128.04884295065509</v>
      </c>
      <c r="BM21" s="351">
        <v>1642.8599999999997</v>
      </c>
      <c r="BN21" s="367">
        <v>27.142857142857142</v>
      </c>
      <c r="BO21" s="367">
        <v>40.75</v>
      </c>
      <c r="BP21" s="354">
        <v>13.607142857142858</v>
      </c>
    </row>
    <row r="22" spans="1:68" s="371" customFormat="1" ht="21.9" customHeight="1" x14ac:dyDescent="0.3">
      <c r="A22" s="370" t="s">
        <v>589</v>
      </c>
      <c r="B22" s="362">
        <v>2649</v>
      </c>
      <c r="C22" s="363">
        <v>2911</v>
      </c>
      <c r="D22" s="352">
        <v>109.89052472631182</v>
      </c>
      <c r="E22" s="351">
        <v>262</v>
      </c>
      <c r="F22" s="362">
        <v>850</v>
      </c>
      <c r="G22" s="362">
        <v>893</v>
      </c>
      <c r="H22" s="352">
        <v>105.05882352941175</v>
      </c>
      <c r="I22" s="351">
        <v>43</v>
      </c>
      <c r="J22" s="362">
        <v>707</v>
      </c>
      <c r="K22" s="362">
        <v>804</v>
      </c>
      <c r="L22" s="353">
        <v>113.71994342291372</v>
      </c>
      <c r="M22" s="351">
        <v>97</v>
      </c>
      <c r="N22" s="362">
        <v>0</v>
      </c>
      <c r="O22" s="362">
        <v>0</v>
      </c>
      <c r="P22" s="353">
        <v>0</v>
      </c>
      <c r="Q22" s="354">
        <v>0</v>
      </c>
      <c r="R22" s="364">
        <v>2</v>
      </c>
      <c r="S22" s="362">
        <v>0</v>
      </c>
      <c r="T22" s="353">
        <v>0</v>
      </c>
      <c r="U22" s="354">
        <v>-2</v>
      </c>
      <c r="V22" s="369">
        <v>0</v>
      </c>
      <c r="W22" s="364">
        <v>0</v>
      </c>
      <c r="X22" s="353" t="s">
        <v>575</v>
      </c>
      <c r="Y22" s="354">
        <v>0</v>
      </c>
      <c r="Z22" s="362">
        <v>59</v>
      </c>
      <c r="AA22" s="362">
        <v>98</v>
      </c>
      <c r="AB22" s="353">
        <v>166.10169491525423</v>
      </c>
      <c r="AC22" s="351">
        <v>39</v>
      </c>
      <c r="AD22" s="362">
        <v>0</v>
      </c>
      <c r="AE22" s="362">
        <v>48</v>
      </c>
      <c r="AF22" s="353" t="s">
        <v>75</v>
      </c>
      <c r="AG22" s="351">
        <v>48</v>
      </c>
      <c r="AH22" s="362">
        <v>198</v>
      </c>
      <c r="AI22" s="362">
        <v>99</v>
      </c>
      <c r="AJ22" s="353">
        <v>50</v>
      </c>
      <c r="AK22" s="351">
        <v>-99</v>
      </c>
      <c r="AL22" s="362">
        <v>2168</v>
      </c>
      <c r="AM22" s="362">
        <v>2339</v>
      </c>
      <c r="AN22" s="353">
        <v>107.88745387453875</v>
      </c>
      <c r="AO22" s="351">
        <v>171</v>
      </c>
      <c r="AP22" s="365">
        <v>189</v>
      </c>
      <c r="AQ22" s="365">
        <v>193</v>
      </c>
      <c r="AR22" s="358">
        <v>102.1</v>
      </c>
      <c r="AS22" s="357">
        <v>4</v>
      </c>
      <c r="AT22" s="366">
        <v>1063</v>
      </c>
      <c r="AU22" s="362">
        <v>1133</v>
      </c>
      <c r="AV22" s="353">
        <v>106.6</v>
      </c>
      <c r="AW22" s="351">
        <v>70</v>
      </c>
      <c r="AX22" s="362">
        <v>1108</v>
      </c>
      <c r="AY22" s="362">
        <v>939</v>
      </c>
      <c r="AZ22" s="353">
        <v>84.747292418772574</v>
      </c>
      <c r="BA22" s="351">
        <v>-169</v>
      </c>
      <c r="BB22" s="362">
        <v>717</v>
      </c>
      <c r="BC22" s="362">
        <v>684</v>
      </c>
      <c r="BD22" s="353">
        <v>95.39748953974896</v>
      </c>
      <c r="BE22" s="351">
        <v>-33</v>
      </c>
      <c r="BF22" s="362">
        <v>183</v>
      </c>
      <c r="BG22" s="362">
        <v>230</v>
      </c>
      <c r="BH22" s="352">
        <v>125.68306010928963</v>
      </c>
      <c r="BI22" s="351">
        <v>47</v>
      </c>
      <c r="BJ22" s="362">
        <v>10561.36</v>
      </c>
      <c r="BK22" s="362">
        <v>12406.43</v>
      </c>
      <c r="BL22" s="352">
        <v>117.47000386313884</v>
      </c>
      <c r="BM22" s="351">
        <v>1845.0699999999997</v>
      </c>
      <c r="BN22" s="367">
        <v>6.054644808743169</v>
      </c>
      <c r="BO22" s="367">
        <v>4.0826086956521737</v>
      </c>
      <c r="BP22" s="354">
        <v>-1.9720361130909954</v>
      </c>
    </row>
    <row r="23" spans="1:68" s="371" customFormat="1" ht="21.9" customHeight="1" x14ac:dyDescent="0.3">
      <c r="A23" s="370" t="s">
        <v>590</v>
      </c>
      <c r="B23" s="362">
        <v>992</v>
      </c>
      <c r="C23" s="363">
        <v>1010</v>
      </c>
      <c r="D23" s="352">
        <v>101.81451612903226</v>
      </c>
      <c r="E23" s="351">
        <v>18</v>
      </c>
      <c r="F23" s="362">
        <v>529</v>
      </c>
      <c r="G23" s="362">
        <v>549</v>
      </c>
      <c r="H23" s="352">
        <v>103.78071833648393</v>
      </c>
      <c r="I23" s="351">
        <v>20</v>
      </c>
      <c r="J23" s="362">
        <v>498</v>
      </c>
      <c r="K23" s="362">
        <v>549</v>
      </c>
      <c r="L23" s="353">
        <v>110.24096385542168</v>
      </c>
      <c r="M23" s="351">
        <v>51</v>
      </c>
      <c r="N23" s="362">
        <v>0</v>
      </c>
      <c r="O23" s="362">
        <v>0</v>
      </c>
      <c r="P23" s="353">
        <v>0</v>
      </c>
      <c r="Q23" s="354">
        <v>0</v>
      </c>
      <c r="R23" s="364">
        <v>1</v>
      </c>
      <c r="S23" s="362">
        <v>0</v>
      </c>
      <c r="T23" s="353">
        <v>0</v>
      </c>
      <c r="U23" s="354">
        <v>-1</v>
      </c>
      <c r="V23" s="364">
        <v>0</v>
      </c>
      <c r="W23" s="364">
        <v>0</v>
      </c>
      <c r="X23" s="353" t="s">
        <v>575</v>
      </c>
      <c r="Y23" s="354">
        <v>0</v>
      </c>
      <c r="Z23" s="362">
        <v>70</v>
      </c>
      <c r="AA23" s="362">
        <v>71</v>
      </c>
      <c r="AB23" s="353">
        <v>101.42857142857142</v>
      </c>
      <c r="AC23" s="351">
        <v>1</v>
      </c>
      <c r="AD23" s="362">
        <v>2</v>
      </c>
      <c r="AE23" s="362">
        <v>1</v>
      </c>
      <c r="AF23" s="353">
        <v>50</v>
      </c>
      <c r="AG23" s="351">
        <v>-1</v>
      </c>
      <c r="AH23" s="362">
        <v>218</v>
      </c>
      <c r="AI23" s="362">
        <v>243</v>
      </c>
      <c r="AJ23" s="353">
        <v>111.46788990825689</v>
      </c>
      <c r="AK23" s="351">
        <v>25</v>
      </c>
      <c r="AL23" s="362">
        <v>932</v>
      </c>
      <c r="AM23" s="362">
        <v>966</v>
      </c>
      <c r="AN23" s="353">
        <v>103.64806866952789</v>
      </c>
      <c r="AO23" s="351">
        <v>34</v>
      </c>
      <c r="AP23" s="365">
        <v>138</v>
      </c>
      <c r="AQ23" s="365">
        <v>127</v>
      </c>
      <c r="AR23" s="358">
        <v>92</v>
      </c>
      <c r="AS23" s="357">
        <v>-11</v>
      </c>
      <c r="AT23" s="366">
        <v>586</v>
      </c>
      <c r="AU23" s="362">
        <v>612</v>
      </c>
      <c r="AV23" s="353">
        <v>104.4</v>
      </c>
      <c r="AW23" s="351">
        <v>26</v>
      </c>
      <c r="AX23" s="362">
        <v>268</v>
      </c>
      <c r="AY23" s="362">
        <v>176</v>
      </c>
      <c r="AZ23" s="353">
        <v>65.671641791044777</v>
      </c>
      <c r="BA23" s="351">
        <v>-92</v>
      </c>
      <c r="BB23" s="362">
        <v>235</v>
      </c>
      <c r="BC23" s="362">
        <v>155</v>
      </c>
      <c r="BD23" s="353">
        <v>65.957446808510639</v>
      </c>
      <c r="BE23" s="351">
        <v>-80</v>
      </c>
      <c r="BF23" s="362">
        <v>16</v>
      </c>
      <c r="BG23" s="362">
        <v>6</v>
      </c>
      <c r="BH23" s="352">
        <v>37.5</v>
      </c>
      <c r="BI23" s="351">
        <v>-10</v>
      </c>
      <c r="BJ23" s="362">
        <v>5212.5</v>
      </c>
      <c r="BK23" s="362">
        <v>6333.33</v>
      </c>
      <c r="BL23" s="352">
        <v>121.50273381294964</v>
      </c>
      <c r="BM23" s="351">
        <v>1120</v>
      </c>
      <c r="BN23" s="367">
        <v>16.75</v>
      </c>
      <c r="BO23" s="367">
        <v>29.333333333333332</v>
      </c>
      <c r="BP23" s="354">
        <v>12</v>
      </c>
    </row>
    <row r="24" spans="1:68" s="371" customFormat="1" ht="21.9" customHeight="1" x14ac:dyDescent="0.3">
      <c r="A24" s="370" t="s">
        <v>591</v>
      </c>
      <c r="B24" s="362">
        <v>1516</v>
      </c>
      <c r="C24" s="363">
        <v>1646</v>
      </c>
      <c r="D24" s="352">
        <v>108.57519788918206</v>
      </c>
      <c r="E24" s="351">
        <v>130</v>
      </c>
      <c r="F24" s="362">
        <v>660</v>
      </c>
      <c r="G24" s="362">
        <v>723</v>
      </c>
      <c r="H24" s="352">
        <v>109.54545454545455</v>
      </c>
      <c r="I24" s="351">
        <v>63</v>
      </c>
      <c r="J24" s="362">
        <v>627</v>
      </c>
      <c r="K24" s="362">
        <v>720</v>
      </c>
      <c r="L24" s="353">
        <v>114.83253588516746</v>
      </c>
      <c r="M24" s="351">
        <v>93</v>
      </c>
      <c r="N24" s="362">
        <v>0</v>
      </c>
      <c r="O24" s="362">
        <v>0</v>
      </c>
      <c r="P24" s="353">
        <v>0</v>
      </c>
      <c r="Q24" s="354">
        <v>0</v>
      </c>
      <c r="R24" s="364">
        <v>0</v>
      </c>
      <c r="S24" s="362">
        <v>0</v>
      </c>
      <c r="T24" s="353">
        <v>0</v>
      </c>
      <c r="U24" s="354">
        <v>0</v>
      </c>
      <c r="V24" s="364">
        <v>0</v>
      </c>
      <c r="W24" s="364">
        <v>0</v>
      </c>
      <c r="X24" s="353" t="s">
        <v>575</v>
      </c>
      <c r="Y24" s="354">
        <v>0</v>
      </c>
      <c r="Z24" s="362">
        <v>64</v>
      </c>
      <c r="AA24" s="362">
        <v>70</v>
      </c>
      <c r="AB24" s="353">
        <v>109.375</v>
      </c>
      <c r="AC24" s="351">
        <v>6</v>
      </c>
      <c r="AD24" s="362">
        <v>10</v>
      </c>
      <c r="AE24" s="362">
        <v>67</v>
      </c>
      <c r="AF24" s="353" t="s">
        <v>592</v>
      </c>
      <c r="AG24" s="351">
        <v>57</v>
      </c>
      <c r="AH24" s="362">
        <v>292</v>
      </c>
      <c r="AI24" s="362">
        <v>315</v>
      </c>
      <c r="AJ24" s="353">
        <v>107.87671232876713</v>
      </c>
      <c r="AK24" s="351">
        <v>23</v>
      </c>
      <c r="AL24" s="362">
        <v>1383</v>
      </c>
      <c r="AM24" s="362">
        <v>1525</v>
      </c>
      <c r="AN24" s="353">
        <v>110.26753434562546</v>
      </c>
      <c r="AO24" s="351">
        <v>142</v>
      </c>
      <c r="AP24" s="365">
        <v>131</v>
      </c>
      <c r="AQ24" s="365">
        <v>141</v>
      </c>
      <c r="AR24" s="358">
        <v>107.6</v>
      </c>
      <c r="AS24" s="357">
        <v>10</v>
      </c>
      <c r="AT24" s="366">
        <v>913</v>
      </c>
      <c r="AU24" s="362">
        <v>1019</v>
      </c>
      <c r="AV24" s="353">
        <v>111.6</v>
      </c>
      <c r="AW24" s="351">
        <v>106</v>
      </c>
      <c r="AX24" s="362">
        <v>457</v>
      </c>
      <c r="AY24" s="362">
        <v>429</v>
      </c>
      <c r="AZ24" s="353">
        <v>93.873085339168497</v>
      </c>
      <c r="BA24" s="351">
        <v>-28</v>
      </c>
      <c r="BB24" s="362">
        <v>366</v>
      </c>
      <c r="BC24" s="362">
        <v>360</v>
      </c>
      <c r="BD24" s="353">
        <v>98.360655737704917</v>
      </c>
      <c r="BE24" s="351">
        <v>-6</v>
      </c>
      <c r="BF24" s="362">
        <v>5</v>
      </c>
      <c r="BG24" s="362">
        <v>17</v>
      </c>
      <c r="BH24" s="352">
        <v>340</v>
      </c>
      <c r="BI24" s="351">
        <v>12</v>
      </c>
      <c r="BJ24" s="362">
        <v>5622.4</v>
      </c>
      <c r="BK24" s="362">
        <v>7638.24</v>
      </c>
      <c r="BL24" s="352">
        <v>135.85372794536141</v>
      </c>
      <c r="BM24" s="351">
        <v>2015.8400000000001</v>
      </c>
      <c r="BN24" s="367">
        <v>91.4</v>
      </c>
      <c r="BO24" s="367">
        <v>25.235294117647058</v>
      </c>
      <c r="BP24" s="354">
        <v>-66.164705882352948</v>
      </c>
    </row>
    <row r="25" spans="1:68" s="371" customFormat="1" ht="21.9" customHeight="1" x14ac:dyDescent="0.3">
      <c r="A25" s="370" t="s">
        <v>593</v>
      </c>
      <c r="B25" s="362">
        <v>1915</v>
      </c>
      <c r="C25" s="363">
        <v>1910</v>
      </c>
      <c r="D25" s="352">
        <v>99.738903394255871</v>
      </c>
      <c r="E25" s="351">
        <v>-5</v>
      </c>
      <c r="F25" s="362">
        <v>981</v>
      </c>
      <c r="G25" s="362">
        <v>944</v>
      </c>
      <c r="H25" s="352">
        <v>96.228338430173295</v>
      </c>
      <c r="I25" s="351">
        <v>-37</v>
      </c>
      <c r="J25" s="362">
        <v>733</v>
      </c>
      <c r="K25" s="362">
        <v>866</v>
      </c>
      <c r="L25" s="353">
        <v>118.14461118690313</v>
      </c>
      <c r="M25" s="351">
        <v>133</v>
      </c>
      <c r="N25" s="362">
        <v>0</v>
      </c>
      <c r="O25" s="362">
        <v>0</v>
      </c>
      <c r="P25" s="353">
        <v>0</v>
      </c>
      <c r="Q25" s="354">
        <v>0</v>
      </c>
      <c r="R25" s="364">
        <v>7</v>
      </c>
      <c r="S25" s="362">
        <v>0</v>
      </c>
      <c r="T25" s="353">
        <v>0</v>
      </c>
      <c r="U25" s="354">
        <v>-7</v>
      </c>
      <c r="V25" s="364">
        <v>0</v>
      </c>
      <c r="W25" s="364">
        <v>0</v>
      </c>
      <c r="X25" s="353" t="s">
        <v>575</v>
      </c>
      <c r="Y25" s="354">
        <v>0</v>
      </c>
      <c r="Z25" s="362">
        <v>96</v>
      </c>
      <c r="AA25" s="362">
        <v>93</v>
      </c>
      <c r="AB25" s="353">
        <v>96.875</v>
      </c>
      <c r="AC25" s="351">
        <v>-3</v>
      </c>
      <c r="AD25" s="362">
        <v>2</v>
      </c>
      <c r="AE25" s="362">
        <v>33</v>
      </c>
      <c r="AF25" s="353" t="s">
        <v>594</v>
      </c>
      <c r="AG25" s="351">
        <v>31</v>
      </c>
      <c r="AH25" s="362">
        <v>157</v>
      </c>
      <c r="AI25" s="362">
        <v>81</v>
      </c>
      <c r="AJ25" s="353">
        <v>51.592356687898089</v>
      </c>
      <c r="AK25" s="351">
        <v>-76</v>
      </c>
      <c r="AL25" s="362">
        <v>1707</v>
      </c>
      <c r="AM25" s="362">
        <v>1732</v>
      </c>
      <c r="AN25" s="353">
        <v>101.46455770357352</v>
      </c>
      <c r="AO25" s="351">
        <v>25</v>
      </c>
      <c r="AP25" s="365">
        <v>169</v>
      </c>
      <c r="AQ25" s="365">
        <v>156</v>
      </c>
      <c r="AR25" s="358">
        <v>92.3</v>
      </c>
      <c r="AS25" s="357">
        <v>-13</v>
      </c>
      <c r="AT25" s="366">
        <v>1116</v>
      </c>
      <c r="AU25" s="362">
        <v>1207</v>
      </c>
      <c r="AV25" s="353">
        <v>108.2</v>
      </c>
      <c r="AW25" s="351">
        <v>91</v>
      </c>
      <c r="AX25" s="362">
        <v>649</v>
      </c>
      <c r="AY25" s="362">
        <v>442</v>
      </c>
      <c r="AZ25" s="353">
        <v>68.104776579352858</v>
      </c>
      <c r="BA25" s="351">
        <v>-207</v>
      </c>
      <c r="BB25" s="362">
        <v>503</v>
      </c>
      <c r="BC25" s="362">
        <v>367</v>
      </c>
      <c r="BD25" s="353">
        <v>72.962226640159045</v>
      </c>
      <c r="BE25" s="351">
        <v>-136</v>
      </c>
      <c r="BF25" s="362">
        <v>48</v>
      </c>
      <c r="BG25" s="362">
        <v>29</v>
      </c>
      <c r="BH25" s="352">
        <v>60.416666666666664</v>
      </c>
      <c r="BI25" s="351">
        <v>-19</v>
      </c>
      <c r="BJ25" s="362">
        <v>5083.33</v>
      </c>
      <c r="BK25" s="362">
        <v>6780.69</v>
      </c>
      <c r="BL25" s="352">
        <v>133.39071042013796</v>
      </c>
      <c r="BM25" s="351">
        <v>1698</v>
      </c>
      <c r="BN25" s="367">
        <v>13.520833333333334</v>
      </c>
      <c r="BO25" s="367">
        <v>15.241379310344827</v>
      </c>
      <c r="BP25" s="354">
        <v>1</v>
      </c>
    </row>
    <row r="26" spans="1:68" s="371" customFormat="1" ht="21.9" customHeight="1" x14ac:dyDescent="0.3">
      <c r="A26" s="370" t="s">
        <v>595</v>
      </c>
      <c r="B26" s="362">
        <v>1839</v>
      </c>
      <c r="C26" s="363">
        <v>1880</v>
      </c>
      <c r="D26" s="352">
        <v>102.22947253942361</v>
      </c>
      <c r="E26" s="351">
        <v>41</v>
      </c>
      <c r="F26" s="362">
        <v>783</v>
      </c>
      <c r="G26" s="362">
        <v>889</v>
      </c>
      <c r="H26" s="352">
        <v>113.53767560664112</v>
      </c>
      <c r="I26" s="351">
        <v>106</v>
      </c>
      <c r="J26" s="362">
        <v>759</v>
      </c>
      <c r="K26" s="362">
        <v>878</v>
      </c>
      <c r="L26" s="353">
        <v>115.67852437417653</v>
      </c>
      <c r="M26" s="351">
        <v>119</v>
      </c>
      <c r="N26" s="362">
        <v>0</v>
      </c>
      <c r="O26" s="362">
        <v>0</v>
      </c>
      <c r="P26" s="353">
        <v>0</v>
      </c>
      <c r="Q26" s="354">
        <v>0</v>
      </c>
      <c r="R26" s="364">
        <v>2</v>
      </c>
      <c r="S26" s="362">
        <v>0</v>
      </c>
      <c r="T26" s="353">
        <v>0</v>
      </c>
      <c r="U26" s="354">
        <v>-2</v>
      </c>
      <c r="V26" s="364">
        <v>0</v>
      </c>
      <c r="W26" s="364">
        <v>0</v>
      </c>
      <c r="X26" s="353" t="s">
        <v>575</v>
      </c>
      <c r="Y26" s="354">
        <v>0</v>
      </c>
      <c r="Z26" s="362">
        <v>114</v>
      </c>
      <c r="AA26" s="362">
        <v>115</v>
      </c>
      <c r="AB26" s="353">
        <v>100.87719298245614</v>
      </c>
      <c r="AC26" s="351">
        <v>1</v>
      </c>
      <c r="AD26" s="362">
        <v>58</v>
      </c>
      <c r="AE26" s="362">
        <v>105</v>
      </c>
      <c r="AF26" s="353" t="s">
        <v>577</v>
      </c>
      <c r="AG26" s="351">
        <v>47</v>
      </c>
      <c r="AH26" s="362">
        <v>496</v>
      </c>
      <c r="AI26" s="362">
        <v>385</v>
      </c>
      <c r="AJ26" s="353">
        <v>77.620967741935488</v>
      </c>
      <c r="AK26" s="351">
        <v>-111</v>
      </c>
      <c r="AL26" s="362">
        <v>1665</v>
      </c>
      <c r="AM26" s="362">
        <v>1689</v>
      </c>
      <c r="AN26" s="353">
        <v>101.44144144144146</v>
      </c>
      <c r="AO26" s="351">
        <v>24</v>
      </c>
      <c r="AP26" s="365">
        <v>164</v>
      </c>
      <c r="AQ26" s="365">
        <v>188</v>
      </c>
      <c r="AR26" s="358">
        <v>114.6</v>
      </c>
      <c r="AS26" s="357">
        <v>24</v>
      </c>
      <c r="AT26" s="366">
        <v>936</v>
      </c>
      <c r="AU26" s="362">
        <v>1059</v>
      </c>
      <c r="AV26" s="353">
        <v>113.1</v>
      </c>
      <c r="AW26" s="351">
        <v>123</v>
      </c>
      <c r="AX26" s="362">
        <v>567</v>
      </c>
      <c r="AY26" s="362">
        <v>315</v>
      </c>
      <c r="AZ26" s="353">
        <v>55.555555555555557</v>
      </c>
      <c r="BA26" s="351">
        <v>-252</v>
      </c>
      <c r="BB26" s="362">
        <v>466</v>
      </c>
      <c r="BC26" s="362">
        <v>248</v>
      </c>
      <c r="BD26" s="353">
        <v>53.218884120171673</v>
      </c>
      <c r="BE26" s="351">
        <v>-218</v>
      </c>
      <c r="BF26" s="362">
        <v>17</v>
      </c>
      <c r="BG26" s="362">
        <v>42</v>
      </c>
      <c r="BH26" s="352">
        <v>247.05882352941177</v>
      </c>
      <c r="BI26" s="351">
        <v>25</v>
      </c>
      <c r="BJ26" s="362">
        <v>6511.76</v>
      </c>
      <c r="BK26" s="362">
        <v>7820.71</v>
      </c>
      <c r="BL26" s="352">
        <v>120.10132437313415</v>
      </c>
      <c r="BM26" s="351">
        <v>1308.9499999999998</v>
      </c>
      <c r="BN26" s="367">
        <v>33.352941176470587</v>
      </c>
      <c r="BO26" s="367">
        <v>7.5</v>
      </c>
      <c r="BP26" s="354">
        <v>-25.852941176470587</v>
      </c>
    </row>
    <row r="27" spans="1:68" s="371" customFormat="1" ht="21.9" customHeight="1" x14ac:dyDescent="0.3">
      <c r="A27" s="370" t="s">
        <v>596</v>
      </c>
      <c r="B27" s="362">
        <v>1648</v>
      </c>
      <c r="C27" s="363">
        <v>1711</v>
      </c>
      <c r="D27" s="352">
        <v>103.82281553398059</v>
      </c>
      <c r="E27" s="351">
        <v>63</v>
      </c>
      <c r="F27" s="362">
        <v>641</v>
      </c>
      <c r="G27" s="362">
        <v>607</v>
      </c>
      <c r="H27" s="352">
        <v>94.695787831513258</v>
      </c>
      <c r="I27" s="351">
        <v>-34</v>
      </c>
      <c r="J27" s="362">
        <v>591</v>
      </c>
      <c r="K27" s="362">
        <v>558</v>
      </c>
      <c r="L27" s="353">
        <v>94.416243654822338</v>
      </c>
      <c r="M27" s="351">
        <v>-33</v>
      </c>
      <c r="N27" s="362">
        <v>0</v>
      </c>
      <c r="O27" s="362">
        <v>0</v>
      </c>
      <c r="P27" s="353">
        <v>0</v>
      </c>
      <c r="Q27" s="354">
        <v>0</v>
      </c>
      <c r="R27" s="364">
        <v>13</v>
      </c>
      <c r="S27" s="362">
        <v>3</v>
      </c>
      <c r="T27" s="353">
        <v>23.076923076923077</v>
      </c>
      <c r="U27" s="354">
        <v>-10</v>
      </c>
      <c r="V27" s="364">
        <v>0</v>
      </c>
      <c r="W27" s="364">
        <v>0</v>
      </c>
      <c r="X27" s="353" t="s">
        <v>575</v>
      </c>
      <c r="Y27" s="354">
        <v>0</v>
      </c>
      <c r="Z27" s="362">
        <v>155</v>
      </c>
      <c r="AA27" s="362">
        <v>101</v>
      </c>
      <c r="AB27" s="353">
        <v>65.161290322580641</v>
      </c>
      <c r="AC27" s="351">
        <v>-54</v>
      </c>
      <c r="AD27" s="362">
        <v>0</v>
      </c>
      <c r="AE27" s="362">
        <v>18</v>
      </c>
      <c r="AF27" s="353" t="s">
        <v>75</v>
      </c>
      <c r="AG27" s="351">
        <v>18</v>
      </c>
      <c r="AH27" s="362">
        <v>369</v>
      </c>
      <c r="AI27" s="362">
        <v>224</v>
      </c>
      <c r="AJ27" s="353">
        <v>60.704607046070457</v>
      </c>
      <c r="AK27" s="351">
        <v>-145</v>
      </c>
      <c r="AL27" s="362">
        <v>1492</v>
      </c>
      <c r="AM27" s="362">
        <v>1562</v>
      </c>
      <c r="AN27" s="353">
        <v>104.69168900804289</v>
      </c>
      <c r="AO27" s="351">
        <v>70</v>
      </c>
      <c r="AP27" s="365">
        <v>133</v>
      </c>
      <c r="AQ27" s="365">
        <v>122</v>
      </c>
      <c r="AR27" s="358">
        <v>91.7</v>
      </c>
      <c r="AS27" s="357">
        <v>-11</v>
      </c>
      <c r="AT27" s="366">
        <v>772</v>
      </c>
      <c r="AU27" s="362">
        <v>718</v>
      </c>
      <c r="AV27" s="353">
        <v>93</v>
      </c>
      <c r="AW27" s="351">
        <v>-54</v>
      </c>
      <c r="AX27" s="362">
        <v>597</v>
      </c>
      <c r="AY27" s="362">
        <v>499</v>
      </c>
      <c r="AZ27" s="353">
        <v>83.584589614740366</v>
      </c>
      <c r="BA27" s="351">
        <v>-98</v>
      </c>
      <c r="BB27" s="362">
        <v>505</v>
      </c>
      <c r="BC27" s="362">
        <v>416</v>
      </c>
      <c r="BD27" s="353">
        <v>82.376237623762378</v>
      </c>
      <c r="BE27" s="351">
        <v>-89</v>
      </c>
      <c r="BF27" s="362">
        <v>49</v>
      </c>
      <c r="BG27" s="362">
        <v>70</v>
      </c>
      <c r="BH27" s="352">
        <v>142.85714285714286</v>
      </c>
      <c r="BI27" s="351">
        <v>21</v>
      </c>
      <c r="BJ27" s="362">
        <v>6186.92</v>
      </c>
      <c r="BK27" s="362">
        <v>8044.77</v>
      </c>
      <c r="BL27" s="352">
        <v>130.02867339483944</v>
      </c>
      <c r="BM27" s="351">
        <v>1857.8500000000004</v>
      </c>
      <c r="BN27" s="367">
        <v>12.183673469387756</v>
      </c>
      <c r="BO27" s="367">
        <v>7.128571428571429</v>
      </c>
      <c r="BP27" s="354">
        <v>-5.055102040816327</v>
      </c>
    </row>
    <row r="28" spans="1:68" s="371" customFormat="1" ht="21.9" customHeight="1" x14ac:dyDescent="0.3">
      <c r="A28" s="370" t="s">
        <v>597</v>
      </c>
      <c r="B28" s="362">
        <v>954</v>
      </c>
      <c r="C28" s="363">
        <v>991</v>
      </c>
      <c r="D28" s="352">
        <v>103.87840670859538</v>
      </c>
      <c r="E28" s="351">
        <v>37</v>
      </c>
      <c r="F28" s="362">
        <v>584</v>
      </c>
      <c r="G28" s="362">
        <v>478</v>
      </c>
      <c r="H28" s="352">
        <v>81.849315068493155</v>
      </c>
      <c r="I28" s="351">
        <v>-106</v>
      </c>
      <c r="J28" s="362">
        <v>452</v>
      </c>
      <c r="K28" s="362">
        <v>440</v>
      </c>
      <c r="L28" s="353">
        <v>97.345132743362825</v>
      </c>
      <c r="M28" s="351">
        <v>-12</v>
      </c>
      <c r="N28" s="362">
        <v>1</v>
      </c>
      <c r="O28" s="362">
        <v>0</v>
      </c>
      <c r="P28" s="353">
        <v>0</v>
      </c>
      <c r="Q28" s="354">
        <v>-1</v>
      </c>
      <c r="R28" s="364">
        <v>6</v>
      </c>
      <c r="S28" s="362">
        <v>1</v>
      </c>
      <c r="T28" s="353">
        <v>16.666666666666664</v>
      </c>
      <c r="U28" s="354">
        <v>-5</v>
      </c>
      <c r="V28" s="364">
        <v>0</v>
      </c>
      <c r="W28" s="364">
        <v>0</v>
      </c>
      <c r="X28" s="353" t="s">
        <v>575</v>
      </c>
      <c r="Y28" s="354">
        <v>0</v>
      </c>
      <c r="Z28" s="362">
        <v>138</v>
      </c>
      <c r="AA28" s="362">
        <v>105</v>
      </c>
      <c r="AB28" s="353">
        <v>76.08695652173914</v>
      </c>
      <c r="AC28" s="351">
        <v>-33</v>
      </c>
      <c r="AD28" s="362">
        <v>0</v>
      </c>
      <c r="AE28" s="362">
        <v>3</v>
      </c>
      <c r="AF28" s="353" t="s">
        <v>75</v>
      </c>
      <c r="AG28" s="351">
        <v>3</v>
      </c>
      <c r="AH28" s="362">
        <v>291</v>
      </c>
      <c r="AI28" s="362">
        <v>140</v>
      </c>
      <c r="AJ28" s="353">
        <v>48.109965635738831</v>
      </c>
      <c r="AK28" s="351">
        <v>-151</v>
      </c>
      <c r="AL28" s="362">
        <v>813</v>
      </c>
      <c r="AM28" s="362">
        <v>852</v>
      </c>
      <c r="AN28" s="353">
        <v>104.79704797047971</v>
      </c>
      <c r="AO28" s="351">
        <v>39</v>
      </c>
      <c r="AP28" s="365">
        <v>199</v>
      </c>
      <c r="AQ28" s="365">
        <v>164</v>
      </c>
      <c r="AR28" s="358">
        <v>82.4</v>
      </c>
      <c r="AS28" s="357">
        <v>-35</v>
      </c>
      <c r="AT28" s="366">
        <v>572</v>
      </c>
      <c r="AU28" s="362">
        <v>482</v>
      </c>
      <c r="AV28" s="353">
        <v>84.3</v>
      </c>
      <c r="AW28" s="351">
        <v>-90</v>
      </c>
      <c r="AX28" s="362">
        <v>327</v>
      </c>
      <c r="AY28" s="362">
        <v>263</v>
      </c>
      <c r="AZ28" s="353">
        <v>80.428134556574932</v>
      </c>
      <c r="BA28" s="351">
        <v>-64</v>
      </c>
      <c r="BB28" s="362">
        <v>256</v>
      </c>
      <c r="BC28" s="362">
        <v>222</v>
      </c>
      <c r="BD28" s="353">
        <v>86.71875</v>
      </c>
      <c r="BE28" s="351">
        <v>-34</v>
      </c>
      <c r="BF28" s="362">
        <v>5</v>
      </c>
      <c r="BG28" s="362">
        <v>8</v>
      </c>
      <c r="BH28" s="352">
        <v>160</v>
      </c>
      <c r="BI28" s="351">
        <v>3</v>
      </c>
      <c r="BJ28" s="362">
        <v>5430</v>
      </c>
      <c r="BK28" s="362">
        <v>6581.25</v>
      </c>
      <c r="BL28" s="352">
        <v>121.20165745856353</v>
      </c>
      <c r="BM28" s="351">
        <v>1151.25</v>
      </c>
      <c r="BN28" s="367">
        <v>65.400000000000006</v>
      </c>
      <c r="BO28" s="367">
        <v>32.875</v>
      </c>
      <c r="BP28" s="354">
        <v>-32.525000000000006</v>
      </c>
    </row>
    <row r="29" spans="1:68" s="371" customFormat="1" ht="21.9" customHeight="1" x14ac:dyDescent="0.3">
      <c r="A29" s="370" t="s">
        <v>598</v>
      </c>
      <c r="B29" s="362">
        <v>648</v>
      </c>
      <c r="C29" s="363">
        <v>764</v>
      </c>
      <c r="D29" s="352">
        <v>117.90123456790123</v>
      </c>
      <c r="E29" s="351">
        <v>116</v>
      </c>
      <c r="F29" s="362">
        <v>415</v>
      </c>
      <c r="G29" s="362">
        <v>350</v>
      </c>
      <c r="H29" s="352">
        <v>84.337349397590373</v>
      </c>
      <c r="I29" s="351">
        <v>-65</v>
      </c>
      <c r="J29" s="362">
        <v>241</v>
      </c>
      <c r="K29" s="362">
        <v>297</v>
      </c>
      <c r="L29" s="353">
        <v>123.23651452282158</v>
      </c>
      <c r="M29" s="351">
        <v>56</v>
      </c>
      <c r="N29" s="362">
        <v>0</v>
      </c>
      <c r="O29" s="362">
        <v>0</v>
      </c>
      <c r="P29" s="353">
        <v>0</v>
      </c>
      <c r="Q29" s="354">
        <v>0</v>
      </c>
      <c r="R29" s="364">
        <v>2</v>
      </c>
      <c r="S29" s="362">
        <v>2</v>
      </c>
      <c r="T29" s="353">
        <v>0</v>
      </c>
      <c r="U29" s="354">
        <v>0</v>
      </c>
      <c r="V29" s="369">
        <v>0</v>
      </c>
      <c r="W29" s="364">
        <v>0</v>
      </c>
      <c r="X29" s="353" t="s">
        <v>575</v>
      </c>
      <c r="Y29" s="354">
        <v>0</v>
      </c>
      <c r="Z29" s="362">
        <v>37</v>
      </c>
      <c r="AA29" s="362">
        <v>45</v>
      </c>
      <c r="AB29" s="353">
        <v>121.62162162162163</v>
      </c>
      <c r="AC29" s="351">
        <v>8</v>
      </c>
      <c r="AD29" s="362">
        <v>0</v>
      </c>
      <c r="AE29" s="362">
        <v>16</v>
      </c>
      <c r="AF29" s="353" t="s">
        <v>75</v>
      </c>
      <c r="AG29" s="351">
        <v>16</v>
      </c>
      <c r="AH29" s="362">
        <v>111</v>
      </c>
      <c r="AI29" s="362">
        <v>93</v>
      </c>
      <c r="AJ29" s="353">
        <v>83.78378378378379</v>
      </c>
      <c r="AK29" s="351">
        <v>-18</v>
      </c>
      <c r="AL29" s="362">
        <v>563</v>
      </c>
      <c r="AM29" s="362">
        <v>672</v>
      </c>
      <c r="AN29" s="353">
        <v>119.36056838365896</v>
      </c>
      <c r="AO29" s="351">
        <v>109</v>
      </c>
      <c r="AP29" s="365">
        <v>141</v>
      </c>
      <c r="AQ29" s="365">
        <v>125</v>
      </c>
      <c r="AR29" s="358">
        <v>88.7</v>
      </c>
      <c r="AS29" s="357">
        <v>-16</v>
      </c>
      <c r="AT29" s="366">
        <v>452</v>
      </c>
      <c r="AU29" s="362">
        <v>408</v>
      </c>
      <c r="AV29" s="353">
        <v>90.3</v>
      </c>
      <c r="AW29" s="351">
        <v>-44</v>
      </c>
      <c r="AX29" s="362">
        <v>231</v>
      </c>
      <c r="AY29" s="362">
        <v>212</v>
      </c>
      <c r="AZ29" s="353">
        <v>91.774891774891771</v>
      </c>
      <c r="BA29" s="351">
        <v>-19</v>
      </c>
      <c r="BB29" s="362">
        <v>169</v>
      </c>
      <c r="BC29" s="362">
        <v>181</v>
      </c>
      <c r="BD29" s="353">
        <v>107.10059171597632</v>
      </c>
      <c r="BE29" s="351">
        <v>12</v>
      </c>
      <c r="BF29" s="362">
        <v>32</v>
      </c>
      <c r="BG29" s="362">
        <v>28</v>
      </c>
      <c r="BH29" s="352">
        <v>87.5</v>
      </c>
      <c r="BI29" s="351">
        <v>-4</v>
      </c>
      <c r="BJ29" s="362">
        <v>5464.98</v>
      </c>
      <c r="BK29" s="362">
        <v>6683.8</v>
      </c>
      <c r="BL29" s="352">
        <v>122.30236890162453</v>
      </c>
      <c r="BM29" s="351">
        <v>1218.8200000000006</v>
      </c>
      <c r="BN29" s="367">
        <v>7.21875</v>
      </c>
      <c r="BO29" s="367">
        <v>7.5714285714285712</v>
      </c>
      <c r="BP29" s="354">
        <v>0.35267857142857117</v>
      </c>
    </row>
    <row r="30" spans="1:68" s="371" customFormat="1" ht="21.9" customHeight="1" x14ac:dyDescent="0.3">
      <c r="A30" s="370" t="s">
        <v>599</v>
      </c>
      <c r="B30" s="362">
        <v>737</v>
      </c>
      <c r="C30" s="363">
        <v>789</v>
      </c>
      <c r="D30" s="352">
        <v>107.05563093622794</v>
      </c>
      <c r="E30" s="351">
        <v>52</v>
      </c>
      <c r="F30" s="362">
        <v>314</v>
      </c>
      <c r="G30" s="362">
        <v>290</v>
      </c>
      <c r="H30" s="352">
        <v>92.356687898089177</v>
      </c>
      <c r="I30" s="351">
        <v>-24</v>
      </c>
      <c r="J30" s="362">
        <v>275</v>
      </c>
      <c r="K30" s="362">
        <v>278</v>
      </c>
      <c r="L30" s="353">
        <v>101.09090909090909</v>
      </c>
      <c r="M30" s="351">
        <v>3</v>
      </c>
      <c r="N30" s="362">
        <v>0</v>
      </c>
      <c r="O30" s="362">
        <v>0</v>
      </c>
      <c r="P30" s="353">
        <v>0</v>
      </c>
      <c r="Q30" s="354">
        <v>0</v>
      </c>
      <c r="R30" s="364">
        <v>0</v>
      </c>
      <c r="S30" s="362">
        <v>1</v>
      </c>
      <c r="T30" s="353">
        <v>0</v>
      </c>
      <c r="U30" s="354">
        <v>1</v>
      </c>
      <c r="V30" s="369">
        <v>0</v>
      </c>
      <c r="W30" s="364">
        <v>0</v>
      </c>
      <c r="X30" s="353" t="s">
        <v>575</v>
      </c>
      <c r="Y30" s="354">
        <v>0</v>
      </c>
      <c r="Z30" s="362">
        <v>95</v>
      </c>
      <c r="AA30" s="362">
        <v>91</v>
      </c>
      <c r="AB30" s="353">
        <v>95.78947368421052</v>
      </c>
      <c r="AC30" s="351">
        <v>-4</v>
      </c>
      <c r="AD30" s="362">
        <v>0</v>
      </c>
      <c r="AE30" s="362">
        <v>13</v>
      </c>
      <c r="AF30" s="353" t="s">
        <v>75</v>
      </c>
      <c r="AG30" s="351">
        <v>13</v>
      </c>
      <c r="AH30" s="362">
        <v>150</v>
      </c>
      <c r="AI30" s="362">
        <v>145</v>
      </c>
      <c r="AJ30" s="353">
        <v>96.666666666666671</v>
      </c>
      <c r="AK30" s="351">
        <v>-5</v>
      </c>
      <c r="AL30" s="362">
        <v>692</v>
      </c>
      <c r="AM30" s="362">
        <v>733</v>
      </c>
      <c r="AN30" s="353">
        <v>105.92485549132948</v>
      </c>
      <c r="AO30" s="351">
        <v>41</v>
      </c>
      <c r="AP30" s="365">
        <v>106</v>
      </c>
      <c r="AQ30" s="365">
        <v>102</v>
      </c>
      <c r="AR30" s="358">
        <v>96.2</v>
      </c>
      <c r="AS30" s="357">
        <v>-4</v>
      </c>
      <c r="AT30" s="366">
        <v>490</v>
      </c>
      <c r="AU30" s="362">
        <v>464</v>
      </c>
      <c r="AV30" s="353">
        <v>94.7</v>
      </c>
      <c r="AW30" s="351">
        <v>-26</v>
      </c>
      <c r="AX30" s="362">
        <v>283</v>
      </c>
      <c r="AY30" s="362">
        <v>192</v>
      </c>
      <c r="AZ30" s="353">
        <v>67.844522968197879</v>
      </c>
      <c r="BA30" s="351">
        <v>-91</v>
      </c>
      <c r="BB30" s="362">
        <v>242</v>
      </c>
      <c r="BC30" s="362">
        <v>167</v>
      </c>
      <c r="BD30" s="353">
        <v>69.008264462809919</v>
      </c>
      <c r="BE30" s="351">
        <v>-75</v>
      </c>
      <c r="BF30" s="362">
        <v>22</v>
      </c>
      <c r="BG30" s="362">
        <v>28</v>
      </c>
      <c r="BH30" s="352">
        <v>127.27272727272727</v>
      </c>
      <c r="BI30" s="351">
        <v>6</v>
      </c>
      <c r="BJ30" s="362">
        <v>5601.55</v>
      </c>
      <c r="BK30" s="362">
        <v>7515.93</v>
      </c>
      <c r="BL30" s="352">
        <v>134.17589774258911</v>
      </c>
      <c r="BM30" s="351">
        <v>1914.38</v>
      </c>
      <c r="BN30" s="367">
        <v>12.863636363636363</v>
      </c>
      <c r="BO30" s="367">
        <v>6.8571428571428568</v>
      </c>
      <c r="BP30" s="354">
        <v>-6.0064935064935066</v>
      </c>
    </row>
    <row r="31" spans="1:68" s="371" customFormat="1" ht="21.9" customHeight="1" x14ac:dyDescent="0.3">
      <c r="A31" s="370" t="s">
        <v>600</v>
      </c>
      <c r="B31" s="362">
        <v>714</v>
      </c>
      <c r="C31" s="363">
        <v>856</v>
      </c>
      <c r="D31" s="352">
        <v>119.88795518207283</v>
      </c>
      <c r="E31" s="351">
        <v>142</v>
      </c>
      <c r="F31" s="362">
        <v>406</v>
      </c>
      <c r="G31" s="362">
        <v>444</v>
      </c>
      <c r="H31" s="352">
        <v>109.35960591133005</v>
      </c>
      <c r="I31" s="351">
        <v>38</v>
      </c>
      <c r="J31" s="362">
        <v>347</v>
      </c>
      <c r="K31" s="362">
        <v>433</v>
      </c>
      <c r="L31" s="353">
        <v>124.78386167146974</v>
      </c>
      <c r="M31" s="351">
        <v>86</v>
      </c>
      <c r="N31" s="362">
        <v>0</v>
      </c>
      <c r="O31" s="362">
        <v>0</v>
      </c>
      <c r="P31" s="353">
        <v>0</v>
      </c>
      <c r="Q31" s="354">
        <v>0</v>
      </c>
      <c r="R31" s="364">
        <v>6</v>
      </c>
      <c r="S31" s="362">
        <v>4</v>
      </c>
      <c r="T31" s="353">
        <v>66.666666666666657</v>
      </c>
      <c r="U31" s="354">
        <v>-2</v>
      </c>
      <c r="V31" s="364">
        <v>0</v>
      </c>
      <c r="W31" s="364">
        <v>0</v>
      </c>
      <c r="X31" s="353" t="s">
        <v>575</v>
      </c>
      <c r="Y31" s="354">
        <v>0</v>
      </c>
      <c r="Z31" s="362">
        <v>134</v>
      </c>
      <c r="AA31" s="362">
        <v>69</v>
      </c>
      <c r="AB31" s="353">
        <v>51.492537313432841</v>
      </c>
      <c r="AC31" s="351">
        <v>-65</v>
      </c>
      <c r="AD31" s="362">
        <v>0</v>
      </c>
      <c r="AE31" s="362">
        <v>31</v>
      </c>
      <c r="AF31" s="353" t="s">
        <v>75</v>
      </c>
      <c r="AG31" s="351">
        <v>31</v>
      </c>
      <c r="AH31" s="362">
        <v>244</v>
      </c>
      <c r="AI31" s="362">
        <v>77</v>
      </c>
      <c r="AJ31" s="353">
        <v>31.557377049180328</v>
      </c>
      <c r="AK31" s="351">
        <v>-167</v>
      </c>
      <c r="AL31" s="362">
        <v>601</v>
      </c>
      <c r="AM31" s="362">
        <v>714</v>
      </c>
      <c r="AN31" s="353">
        <v>118.80199667221298</v>
      </c>
      <c r="AO31" s="351">
        <v>113</v>
      </c>
      <c r="AP31" s="365">
        <v>80</v>
      </c>
      <c r="AQ31" s="365">
        <v>73</v>
      </c>
      <c r="AR31" s="358">
        <v>91.3</v>
      </c>
      <c r="AS31" s="357">
        <v>-7</v>
      </c>
      <c r="AT31" s="366">
        <v>426</v>
      </c>
      <c r="AU31" s="362">
        <v>456</v>
      </c>
      <c r="AV31" s="353">
        <v>107</v>
      </c>
      <c r="AW31" s="351">
        <v>30</v>
      </c>
      <c r="AX31" s="362">
        <v>252</v>
      </c>
      <c r="AY31" s="362">
        <v>197</v>
      </c>
      <c r="AZ31" s="353">
        <v>78.174603174603178</v>
      </c>
      <c r="BA31" s="351">
        <v>-55</v>
      </c>
      <c r="BB31" s="362">
        <v>141</v>
      </c>
      <c r="BC31" s="362">
        <v>140</v>
      </c>
      <c r="BD31" s="353">
        <v>99.290780141843967</v>
      </c>
      <c r="BE31" s="351">
        <v>-1</v>
      </c>
      <c r="BF31" s="362">
        <v>6</v>
      </c>
      <c r="BG31" s="362">
        <v>7</v>
      </c>
      <c r="BH31" s="352">
        <v>116.66666666666667</v>
      </c>
      <c r="BI31" s="351">
        <v>1</v>
      </c>
      <c r="BJ31" s="362">
        <v>5033.33</v>
      </c>
      <c r="BK31" s="362">
        <v>8900</v>
      </c>
      <c r="BL31" s="352">
        <v>176.82130915318487</v>
      </c>
      <c r="BM31" s="351">
        <v>3866.67</v>
      </c>
      <c r="BN31" s="367">
        <v>42</v>
      </c>
      <c r="BO31" s="367">
        <v>28.142857142857142</v>
      </c>
      <c r="BP31" s="354">
        <v>-13.857142857142858</v>
      </c>
    </row>
    <row r="32" spans="1:68" s="372" customFormat="1" x14ac:dyDescent="0.25">
      <c r="E32" s="373"/>
      <c r="F32" s="373"/>
      <c r="G32" s="373"/>
      <c r="H32" s="373"/>
      <c r="I32" s="373"/>
      <c r="J32" s="373"/>
      <c r="K32" s="373"/>
      <c r="L32" s="373"/>
      <c r="M32" s="373"/>
      <c r="AL32" s="373"/>
      <c r="AM32" s="373"/>
      <c r="AN32" s="373"/>
      <c r="AO32" s="373"/>
      <c r="AT32" s="374"/>
      <c r="AU32" s="374"/>
      <c r="AV32" s="374"/>
      <c r="AW32" s="375"/>
      <c r="BE32" s="376"/>
    </row>
    <row r="33" spans="5:57" s="372" customFormat="1" x14ac:dyDescent="0.25">
      <c r="E33" s="373"/>
      <c r="F33" s="373"/>
      <c r="G33" s="373"/>
      <c r="H33" s="373"/>
      <c r="I33" s="373"/>
      <c r="J33" s="373"/>
      <c r="K33" s="373"/>
      <c r="L33" s="373"/>
      <c r="M33" s="373"/>
      <c r="AL33" s="373"/>
      <c r="AM33" s="373"/>
      <c r="AN33" s="373"/>
      <c r="AO33" s="373"/>
      <c r="AT33" s="374"/>
      <c r="AU33" s="374"/>
      <c r="AV33" s="374"/>
      <c r="AW33" s="375"/>
      <c r="BE33" s="376"/>
    </row>
    <row r="34" spans="5:57" s="372" customFormat="1" x14ac:dyDescent="0.25">
      <c r="E34" s="373"/>
      <c r="F34" s="373"/>
      <c r="G34" s="373"/>
      <c r="H34" s="373"/>
      <c r="I34" s="373"/>
      <c r="J34" s="373"/>
      <c r="K34" s="373"/>
      <c r="L34" s="373"/>
      <c r="M34" s="373"/>
      <c r="AL34" s="373"/>
      <c r="AM34" s="373"/>
      <c r="AN34" s="373"/>
      <c r="AO34" s="373"/>
      <c r="AT34" s="374"/>
      <c r="AU34" s="374"/>
      <c r="AV34" s="374"/>
      <c r="AW34" s="375"/>
      <c r="BE34" s="376"/>
    </row>
    <row r="35" spans="5:57" s="372" customFormat="1" x14ac:dyDescent="0.25">
      <c r="E35" s="373"/>
      <c r="F35" s="373"/>
      <c r="G35" s="373"/>
      <c r="H35" s="373"/>
      <c r="I35" s="373"/>
      <c r="J35" s="373"/>
      <c r="K35" s="373"/>
      <c r="L35" s="373"/>
      <c r="M35" s="373"/>
      <c r="AL35" s="373"/>
      <c r="AM35" s="373"/>
      <c r="AN35" s="373"/>
      <c r="AO35" s="373"/>
      <c r="AW35" s="376"/>
      <c r="BE35" s="376"/>
    </row>
    <row r="36" spans="5:57" s="372" customFormat="1" x14ac:dyDescent="0.25">
      <c r="E36" s="373"/>
      <c r="F36" s="373"/>
      <c r="G36" s="373"/>
      <c r="H36" s="373"/>
      <c r="I36" s="373"/>
      <c r="J36" s="373"/>
      <c r="K36" s="373"/>
      <c r="L36" s="373"/>
      <c r="M36" s="373"/>
      <c r="AL36" s="373"/>
      <c r="AM36" s="373"/>
      <c r="AN36" s="373"/>
      <c r="AO36" s="373"/>
      <c r="BE36" s="376"/>
    </row>
    <row r="37" spans="5:57" s="372" customFormat="1" x14ac:dyDescent="0.25">
      <c r="E37" s="373"/>
      <c r="F37" s="373"/>
      <c r="G37" s="373"/>
      <c r="H37" s="373"/>
      <c r="I37" s="373"/>
      <c r="J37" s="373"/>
      <c r="K37" s="373"/>
      <c r="L37" s="373"/>
      <c r="M37" s="373"/>
      <c r="AL37" s="373"/>
      <c r="AM37" s="373"/>
      <c r="AN37" s="373"/>
      <c r="AO37" s="373"/>
    </row>
    <row r="38" spans="5:57" s="372" customFormat="1" x14ac:dyDescent="0.25">
      <c r="E38" s="373"/>
      <c r="F38" s="373"/>
      <c r="G38" s="373"/>
      <c r="H38" s="373"/>
      <c r="I38" s="373"/>
      <c r="J38" s="373"/>
      <c r="K38" s="373"/>
      <c r="L38" s="373"/>
      <c r="M38" s="373"/>
    </row>
    <row r="39" spans="5:57" s="372" customFormat="1" x14ac:dyDescent="0.25">
      <c r="E39" s="373"/>
      <c r="F39" s="373"/>
      <c r="G39" s="373"/>
      <c r="H39" s="373"/>
      <c r="I39" s="373"/>
      <c r="J39" s="373"/>
      <c r="K39" s="373"/>
      <c r="L39" s="373"/>
      <c r="M39" s="373"/>
    </row>
    <row r="40" spans="5:57" s="372" customFormat="1" x14ac:dyDescent="0.25"/>
    <row r="41" spans="5:57" s="372" customFormat="1" x14ac:dyDescent="0.25"/>
    <row r="42" spans="5:57" s="372" customFormat="1" x14ac:dyDescent="0.25"/>
    <row r="43" spans="5:57" s="372" customFormat="1" x14ac:dyDescent="0.25"/>
    <row r="44" spans="5:57" s="372" customFormat="1" x14ac:dyDescent="0.25"/>
    <row r="45" spans="5:57" s="372" customFormat="1" x14ac:dyDescent="0.25"/>
    <row r="46" spans="5:57" s="372" customFormat="1" x14ac:dyDescent="0.25"/>
    <row r="47" spans="5:57" s="372" customFormat="1" x14ac:dyDescent="0.25"/>
    <row r="48" spans="5:57" s="372" customFormat="1" x14ac:dyDescent="0.25"/>
    <row r="49" s="372" customFormat="1" x14ac:dyDescent="0.25"/>
    <row r="50" s="372" customFormat="1" x14ac:dyDescent="0.25"/>
    <row r="51" s="372" customFormat="1" x14ac:dyDescent="0.25"/>
    <row r="52" s="372" customFormat="1" x14ac:dyDescent="0.25"/>
    <row r="53" s="372" customFormat="1" x14ac:dyDescent="0.25"/>
    <row r="54" s="372" customFormat="1" x14ac:dyDescent="0.25"/>
    <row r="55" s="372" customFormat="1" x14ac:dyDescent="0.25"/>
    <row r="56" s="372" customFormat="1" x14ac:dyDescent="0.25"/>
    <row r="57" s="372" customFormat="1" x14ac:dyDescent="0.25"/>
    <row r="58" s="372" customFormat="1" x14ac:dyDescent="0.25"/>
    <row r="59" s="345" customFormat="1" x14ac:dyDescent="0.25"/>
    <row r="60" s="345" customFormat="1" x14ac:dyDescent="0.25"/>
    <row r="61" s="345" customFormat="1" x14ac:dyDescent="0.25"/>
    <row r="62" s="345" customFormat="1" x14ac:dyDescent="0.25"/>
    <row r="63" s="345" customFormat="1" x14ac:dyDescent="0.25"/>
    <row r="64" s="345" customFormat="1" x14ac:dyDescent="0.25"/>
    <row r="65" s="345" customFormat="1" x14ac:dyDescent="0.25"/>
    <row r="66" s="345" customFormat="1" x14ac:dyDescent="0.25"/>
    <row r="67" s="345" customFormat="1" x14ac:dyDescent="0.25"/>
    <row r="68" s="345" customFormat="1" x14ac:dyDescent="0.25"/>
    <row r="69" s="345" customFormat="1" x14ac:dyDescent="0.25"/>
    <row r="70" s="345" customFormat="1" x14ac:dyDescent="0.25"/>
    <row r="71" s="345" customFormat="1" x14ac:dyDescent="0.25"/>
    <row r="72" s="345" customFormat="1" x14ac:dyDescent="0.25"/>
    <row r="73" s="345" customFormat="1" x14ac:dyDescent="0.25"/>
    <row r="74" s="345" customFormat="1" x14ac:dyDescent="0.25"/>
    <row r="75" s="345" customFormat="1" x14ac:dyDescent="0.25"/>
    <row r="76" s="345" customFormat="1" x14ac:dyDescent="0.25"/>
    <row r="77" s="345" customFormat="1" x14ac:dyDescent="0.25"/>
    <row r="78" s="345" customFormat="1" x14ac:dyDescent="0.25"/>
    <row r="79" s="345" customFormat="1" x14ac:dyDescent="0.25"/>
    <row r="80" s="345" customFormat="1" x14ac:dyDescent="0.25"/>
    <row r="81" s="345" customFormat="1" x14ac:dyDescent="0.25"/>
    <row r="82" s="345" customFormat="1" x14ac:dyDescent="0.25"/>
    <row r="83" s="345" customFormat="1" x14ac:dyDescent="0.25"/>
    <row r="84" s="345" customFormat="1" x14ac:dyDescent="0.25"/>
    <row r="85" s="345" customFormat="1" x14ac:dyDescent="0.25"/>
    <row r="86" s="345" customFormat="1" x14ac:dyDescent="0.25"/>
    <row r="87" s="345" customFormat="1" x14ac:dyDescent="0.25"/>
    <row r="88" s="345" customFormat="1" x14ac:dyDescent="0.25"/>
    <row r="89" s="345" customFormat="1" x14ac:dyDescent="0.25"/>
    <row r="90" s="345" customFormat="1" x14ac:dyDescent="0.25"/>
    <row r="91" s="345" customFormat="1" x14ac:dyDescent="0.25"/>
    <row r="92" s="345" customFormat="1" x14ac:dyDescent="0.25"/>
    <row r="93" s="345" customFormat="1" x14ac:dyDescent="0.25"/>
    <row r="94" s="345" customFormat="1" x14ac:dyDescent="0.25"/>
    <row r="95" s="345" customFormat="1" x14ac:dyDescent="0.25"/>
    <row r="96" s="345" customFormat="1" x14ac:dyDescent="0.25"/>
    <row r="97" s="345" customFormat="1" x14ac:dyDescent="0.25"/>
    <row r="98" s="345" customFormat="1" x14ac:dyDescent="0.25"/>
    <row r="99" s="345" customFormat="1" x14ac:dyDescent="0.25"/>
    <row r="100" s="345" customFormat="1" x14ac:dyDescent="0.25"/>
    <row r="101" s="345" customFormat="1" x14ac:dyDescent="0.25"/>
    <row r="102" s="345" customFormat="1" x14ac:dyDescent="0.25"/>
    <row r="103" s="345" customFormat="1" x14ac:dyDescent="0.25"/>
    <row r="104" s="345" customFormat="1" x14ac:dyDescent="0.25"/>
    <row r="105" s="345" customFormat="1" x14ac:dyDescent="0.25"/>
    <row r="106" s="345" customFormat="1" x14ac:dyDescent="0.25"/>
    <row r="107" s="345" customFormat="1" x14ac:dyDescent="0.25"/>
    <row r="108" s="345" customFormat="1" x14ac:dyDescent="0.25"/>
    <row r="109" s="345" customFormat="1" x14ac:dyDescent="0.25"/>
    <row r="110" s="345" customFormat="1" x14ac:dyDescent="0.25"/>
    <row r="111" s="345" customFormat="1" x14ac:dyDescent="0.25"/>
    <row r="112" s="345" customFormat="1" x14ac:dyDescent="0.25"/>
    <row r="113" s="345" customFormat="1" x14ac:dyDescent="0.25"/>
    <row r="114" s="345" customFormat="1" x14ac:dyDescent="0.25"/>
    <row r="115" s="345" customFormat="1" x14ac:dyDescent="0.25"/>
    <row r="116" s="345" customFormat="1" x14ac:dyDescent="0.25"/>
    <row r="117" s="345" customFormat="1" x14ac:dyDescent="0.25"/>
    <row r="118" s="345" customFormat="1" x14ac:dyDescent="0.25"/>
    <row r="119" s="345" customFormat="1" x14ac:dyDescent="0.25"/>
    <row r="120" s="345" customFormat="1" x14ac:dyDescent="0.25"/>
    <row r="121" s="345" customFormat="1" x14ac:dyDescent="0.25"/>
    <row r="122" s="345" customFormat="1" x14ac:dyDescent="0.25"/>
    <row r="123" s="345" customFormat="1" x14ac:dyDescent="0.25"/>
    <row r="124" s="345" customFormat="1" x14ac:dyDescent="0.25"/>
    <row r="125" s="345" customFormat="1" x14ac:dyDescent="0.25"/>
    <row r="126" s="345" customFormat="1" x14ac:dyDescent="0.25"/>
    <row r="127" s="345" customFormat="1" x14ac:dyDescent="0.25"/>
    <row r="128" s="345" customFormat="1" x14ac:dyDescent="0.25"/>
    <row r="129" s="345" customFormat="1" x14ac:dyDescent="0.25"/>
    <row r="130" s="345" customFormat="1" x14ac:dyDescent="0.25"/>
    <row r="131" s="345" customFormat="1" x14ac:dyDescent="0.25"/>
    <row r="132" s="345" customFormat="1" x14ac:dyDescent="0.25"/>
    <row r="133" s="345" customFormat="1" x14ac:dyDescent="0.25"/>
    <row r="134" s="345" customFormat="1" x14ac:dyDescent="0.25"/>
    <row r="135" s="345" customFormat="1" x14ac:dyDescent="0.25"/>
    <row r="136" s="345" customFormat="1" x14ac:dyDescent="0.25"/>
    <row r="137" s="345" customFormat="1" x14ac:dyDescent="0.25"/>
    <row r="138" s="345" customFormat="1" x14ac:dyDescent="0.25"/>
    <row r="139" s="345" customFormat="1" x14ac:dyDescent="0.25"/>
    <row r="140" s="345" customFormat="1" x14ac:dyDescent="0.25"/>
    <row r="141" s="345" customFormat="1" x14ac:dyDescent="0.25"/>
    <row r="142" s="345" customFormat="1" x14ac:dyDescent="0.25"/>
  </sheetData>
  <mergeCells count="73">
    <mergeCell ref="B1:U1"/>
    <mergeCell ref="BJ1:BP1"/>
    <mergeCell ref="B2:U2"/>
    <mergeCell ref="A3:A7"/>
    <mergeCell ref="B3:E5"/>
    <mergeCell ref="F3:I5"/>
    <mergeCell ref="J3:M5"/>
    <mergeCell ref="N3:U3"/>
    <mergeCell ref="V3:Y5"/>
    <mergeCell ref="Z3:AC5"/>
    <mergeCell ref="H6:I6"/>
    <mergeCell ref="BB3:BE5"/>
    <mergeCell ref="BF3:BI5"/>
    <mergeCell ref="BJ3:BM5"/>
    <mergeCell ref="BN3:BP5"/>
    <mergeCell ref="N4:Q5"/>
    <mergeCell ref="R4:U5"/>
    <mergeCell ref="AD3:AG5"/>
    <mergeCell ref="AH3:AK5"/>
    <mergeCell ref="AL3:AO5"/>
    <mergeCell ref="AP3:AS5"/>
    <mergeCell ref="AT3:AW5"/>
    <mergeCell ref="AX3:BA5"/>
    <mergeCell ref="B6:B7"/>
    <mergeCell ref="C6:C7"/>
    <mergeCell ref="D6:E6"/>
    <mergeCell ref="F6:F7"/>
    <mergeCell ref="G6:G7"/>
    <mergeCell ref="X6:Y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AN6:AO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BD6:BE6"/>
    <mergeCell ref="AP6:AP7"/>
    <mergeCell ref="AQ6:AQ7"/>
    <mergeCell ref="AR6:AS6"/>
    <mergeCell ref="AT6:AT7"/>
    <mergeCell ref="AU6:AU7"/>
    <mergeCell ref="AV6:AW6"/>
    <mergeCell ref="AX6:AX7"/>
    <mergeCell ref="AY6:AY7"/>
    <mergeCell ref="AZ6:BA6"/>
    <mergeCell ref="BB6:BB7"/>
    <mergeCell ref="BC6:BC7"/>
    <mergeCell ref="BN6:BN7"/>
    <mergeCell ref="BO6:BO7"/>
    <mergeCell ref="BP6:BP7"/>
    <mergeCell ref="BF6:BF7"/>
    <mergeCell ref="BG6:BG7"/>
    <mergeCell ref="BH6:BI6"/>
    <mergeCell ref="BJ6:BJ7"/>
    <mergeCell ref="BK6:BK7"/>
    <mergeCell ref="BL6:BM6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1" max="30" man="1"/>
    <brk id="41" max="30" man="1"/>
    <brk id="57" max="3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A2" sqref="A2:C3"/>
    </sheetView>
  </sheetViews>
  <sheetFormatPr defaultColWidth="9.109375" defaultRowHeight="15.6" x14ac:dyDescent="0.3"/>
  <cols>
    <col min="1" max="1" width="3.109375" style="48" customWidth="1"/>
    <col min="2" max="2" width="64" style="53" customWidth="1"/>
    <col min="3" max="3" width="22.88671875" style="53" customWidth="1"/>
    <col min="4" max="16384" width="9.109375" style="49"/>
  </cols>
  <sheetData>
    <row r="1" spans="1:5" x14ac:dyDescent="0.3">
      <c r="A1" s="391" t="s">
        <v>389</v>
      </c>
      <c r="B1" s="391"/>
      <c r="C1" s="391"/>
    </row>
    <row r="2" spans="1:5" ht="61.95" customHeight="1" x14ac:dyDescent="0.3">
      <c r="A2" s="394" t="s">
        <v>367</v>
      </c>
      <c r="B2" s="394"/>
      <c r="C2" s="394"/>
    </row>
    <row r="3" spans="1:5" ht="20.25" customHeight="1" x14ac:dyDescent="0.3">
      <c r="A3" s="134"/>
      <c r="B3" s="394" t="s">
        <v>79</v>
      </c>
      <c r="C3" s="394"/>
    </row>
    <row r="4" spans="1:5" ht="15.75" x14ac:dyDescent="0.25">
      <c r="A4" s="134"/>
      <c r="B4" s="135"/>
      <c r="C4" s="135"/>
    </row>
    <row r="5" spans="1:5" s="50" customFormat="1" ht="77.25" customHeight="1" x14ac:dyDescent="0.3">
      <c r="A5" s="136"/>
      <c r="B5" s="137" t="s">
        <v>80</v>
      </c>
      <c r="C5" s="138" t="s">
        <v>460</v>
      </c>
    </row>
    <row r="6" spans="1:5" ht="36.75" customHeight="1" x14ac:dyDescent="0.3">
      <c r="A6" s="51">
        <v>1</v>
      </c>
      <c r="B6" s="133" t="s">
        <v>204</v>
      </c>
      <c r="C6" s="132">
        <v>6260</v>
      </c>
      <c r="E6" s="61"/>
    </row>
    <row r="7" spans="1:5" x14ac:dyDescent="0.3">
      <c r="A7" s="51">
        <v>2</v>
      </c>
      <c r="B7" s="133" t="s">
        <v>205</v>
      </c>
      <c r="C7" s="132">
        <v>537</v>
      </c>
      <c r="E7" s="61"/>
    </row>
    <row r="8" spans="1:5" x14ac:dyDescent="0.3">
      <c r="A8" s="51">
        <v>3</v>
      </c>
      <c r="B8" s="133" t="s">
        <v>229</v>
      </c>
      <c r="C8" s="132">
        <v>510</v>
      </c>
      <c r="E8" s="61"/>
    </row>
    <row r="9" spans="1:5" s="52" customFormat="1" ht="33.75" customHeight="1" x14ac:dyDescent="0.3">
      <c r="A9" s="51">
        <v>4</v>
      </c>
      <c r="B9" s="133" t="s">
        <v>206</v>
      </c>
      <c r="C9" s="132">
        <v>468</v>
      </c>
      <c r="E9" s="61"/>
    </row>
    <row r="10" spans="1:5" s="52" customFormat="1" ht="25.2" customHeight="1" x14ac:dyDescent="0.3">
      <c r="A10" s="51">
        <v>5</v>
      </c>
      <c r="B10" s="133" t="s">
        <v>223</v>
      </c>
      <c r="C10" s="132">
        <v>411</v>
      </c>
      <c r="E10" s="61"/>
    </row>
    <row r="11" spans="1:5" s="52" customFormat="1" x14ac:dyDescent="0.3">
      <c r="A11" s="51">
        <v>6</v>
      </c>
      <c r="B11" s="133" t="s">
        <v>207</v>
      </c>
      <c r="C11" s="132">
        <v>233</v>
      </c>
      <c r="E11" s="61"/>
    </row>
    <row r="12" spans="1:5" s="52" customFormat="1" ht="25.2" customHeight="1" x14ac:dyDescent="0.3">
      <c r="A12" s="51">
        <v>7</v>
      </c>
      <c r="B12" s="133" t="s">
        <v>246</v>
      </c>
      <c r="C12" s="132">
        <v>220</v>
      </c>
      <c r="E12" s="61"/>
    </row>
    <row r="13" spans="1:5" s="52" customFormat="1" ht="26.4" x14ac:dyDescent="0.3">
      <c r="A13" s="51">
        <v>8</v>
      </c>
      <c r="B13" s="133" t="s">
        <v>212</v>
      </c>
      <c r="C13" s="132">
        <v>171</v>
      </c>
      <c r="E13" s="61"/>
    </row>
    <row r="14" spans="1:5" s="52" customFormat="1" ht="25.2" customHeight="1" x14ac:dyDescent="0.3">
      <c r="A14" s="51">
        <v>9</v>
      </c>
      <c r="B14" s="133" t="s">
        <v>249</v>
      </c>
      <c r="C14" s="132">
        <v>161</v>
      </c>
      <c r="E14" s="61"/>
    </row>
    <row r="15" spans="1:5" s="52" customFormat="1" ht="25.2" customHeight="1" x14ac:dyDescent="0.3">
      <c r="A15" s="51">
        <v>10</v>
      </c>
      <c r="B15" s="133" t="s">
        <v>264</v>
      </c>
      <c r="C15" s="132">
        <v>129</v>
      </c>
      <c r="E15" s="61"/>
    </row>
    <row r="16" spans="1:5" s="52" customFormat="1" ht="35.25" customHeight="1" x14ac:dyDescent="0.3">
      <c r="A16" s="51">
        <v>11</v>
      </c>
      <c r="B16" s="133" t="s">
        <v>216</v>
      </c>
      <c r="C16" s="132">
        <v>118</v>
      </c>
      <c r="E16" s="61"/>
    </row>
    <row r="17" spans="1:5" s="52" customFormat="1" ht="32.25" customHeight="1" x14ac:dyDescent="0.3">
      <c r="A17" s="51">
        <v>12</v>
      </c>
      <c r="B17" s="133" t="s">
        <v>218</v>
      </c>
      <c r="C17" s="132">
        <v>111</v>
      </c>
      <c r="E17" s="61"/>
    </row>
    <row r="18" spans="1:5" s="52" customFormat="1" ht="22.5" customHeight="1" x14ac:dyDescent="0.3">
      <c r="A18" s="51">
        <v>13</v>
      </c>
      <c r="B18" s="133" t="s">
        <v>210</v>
      </c>
      <c r="C18" s="132">
        <v>108</v>
      </c>
      <c r="E18" s="61"/>
    </row>
    <row r="19" spans="1:5" s="52" customFormat="1" ht="37.5" customHeight="1" x14ac:dyDescent="0.3">
      <c r="A19" s="51">
        <v>14</v>
      </c>
      <c r="B19" s="133" t="s">
        <v>226</v>
      </c>
      <c r="C19" s="132">
        <v>106</v>
      </c>
      <c r="E19" s="61"/>
    </row>
    <row r="20" spans="1:5" s="52" customFormat="1" ht="33.75" customHeight="1" x14ac:dyDescent="0.3">
      <c r="A20" s="51">
        <v>15</v>
      </c>
      <c r="B20" s="133" t="s">
        <v>224</v>
      </c>
      <c r="C20" s="132">
        <v>99</v>
      </c>
      <c r="E20" s="61"/>
    </row>
    <row r="21" spans="1:5" s="52" customFormat="1" ht="33" customHeight="1" x14ac:dyDescent="0.3">
      <c r="A21" s="51">
        <v>16</v>
      </c>
      <c r="B21" s="133" t="s">
        <v>240</v>
      </c>
      <c r="C21" s="132">
        <v>95</v>
      </c>
      <c r="E21" s="61"/>
    </row>
    <row r="22" spans="1:5" s="52" customFormat="1" ht="30" customHeight="1" x14ac:dyDescent="0.3">
      <c r="A22" s="51">
        <v>17</v>
      </c>
      <c r="B22" s="133" t="s">
        <v>209</v>
      </c>
      <c r="C22" s="132">
        <v>93</v>
      </c>
      <c r="E22" s="61"/>
    </row>
    <row r="23" spans="1:5" s="52" customFormat="1" ht="25.2" customHeight="1" x14ac:dyDescent="0.3">
      <c r="A23" s="51">
        <v>18</v>
      </c>
      <c r="B23" s="133" t="s">
        <v>208</v>
      </c>
      <c r="C23" s="132">
        <v>89</v>
      </c>
      <c r="E23" s="61"/>
    </row>
    <row r="24" spans="1:5" s="52" customFormat="1" ht="34.5" customHeight="1" x14ac:dyDescent="0.3">
      <c r="A24" s="51">
        <v>19</v>
      </c>
      <c r="B24" s="133" t="s">
        <v>233</v>
      </c>
      <c r="C24" s="132">
        <v>87</v>
      </c>
      <c r="E24" s="61"/>
    </row>
    <row r="25" spans="1:5" s="52" customFormat="1" ht="25.2" customHeight="1" x14ac:dyDescent="0.3">
      <c r="A25" s="51">
        <v>20</v>
      </c>
      <c r="B25" s="133" t="s">
        <v>372</v>
      </c>
      <c r="C25" s="132">
        <v>87</v>
      </c>
      <c r="E25" s="61"/>
    </row>
    <row r="26" spans="1:5" s="52" customFormat="1" x14ac:dyDescent="0.3">
      <c r="A26" s="51">
        <v>21</v>
      </c>
      <c r="B26" s="133" t="s">
        <v>263</v>
      </c>
      <c r="C26" s="132">
        <v>81</v>
      </c>
      <c r="E26" s="61"/>
    </row>
    <row r="27" spans="1:5" s="52" customFormat="1" ht="25.2" customHeight="1" x14ac:dyDescent="0.3">
      <c r="A27" s="51">
        <v>22</v>
      </c>
      <c r="B27" s="133" t="s">
        <v>214</v>
      </c>
      <c r="C27" s="132">
        <v>78</v>
      </c>
      <c r="E27" s="61"/>
    </row>
    <row r="28" spans="1:5" s="52" customFormat="1" ht="25.2" customHeight="1" x14ac:dyDescent="0.3">
      <c r="A28" s="51">
        <v>23</v>
      </c>
      <c r="B28" s="133" t="s">
        <v>262</v>
      </c>
      <c r="C28" s="132">
        <v>75</v>
      </c>
      <c r="E28" s="61"/>
    </row>
    <row r="29" spans="1:5" s="52" customFormat="1" ht="25.5" customHeight="1" x14ac:dyDescent="0.3">
      <c r="A29" s="51">
        <v>24</v>
      </c>
      <c r="B29" s="133" t="s">
        <v>370</v>
      </c>
      <c r="C29" s="132">
        <v>64</v>
      </c>
      <c r="E29" s="61"/>
    </row>
    <row r="30" spans="1:5" s="52" customFormat="1" ht="25.5" customHeight="1" x14ac:dyDescent="0.3">
      <c r="A30" s="51">
        <v>25</v>
      </c>
      <c r="B30" s="133" t="s">
        <v>373</v>
      </c>
      <c r="C30" s="132">
        <v>60</v>
      </c>
      <c r="E30" s="61"/>
    </row>
    <row r="31" spans="1:5" s="52" customFormat="1" ht="24.6" customHeight="1" x14ac:dyDescent="0.3">
      <c r="A31" s="51">
        <v>26</v>
      </c>
      <c r="B31" s="133" t="s">
        <v>250</v>
      </c>
      <c r="C31" s="132">
        <v>60</v>
      </c>
      <c r="E31" s="61"/>
    </row>
    <row r="32" spans="1:5" s="52" customFormat="1" x14ac:dyDescent="0.3">
      <c r="A32" s="51">
        <v>27</v>
      </c>
      <c r="B32" s="133" t="s">
        <v>395</v>
      </c>
      <c r="C32" s="132">
        <v>59</v>
      </c>
      <c r="E32" s="61"/>
    </row>
    <row r="33" spans="1:5" s="52" customFormat="1" ht="32.25" customHeight="1" x14ac:dyDescent="0.3">
      <c r="A33" s="51">
        <v>28</v>
      </c>
      <c r="B33" s="133" t="s">
        <v>322</v>
      </c>
      <c r="C33" s="132">
        <v>56</v>
      </c>
      <c r="E33" s="61"/>
    </row>
    <row r="34" spans="1:5" s="52" customFormat="1" ht="33.75" customHeight="1" x14ac:dyDescent="0.3">
      <c r="A34" s="51">
        <v>29</v>
      </c>
      <c r="B34" s="133" t="s">
        <v>260</v>
      </c>
      <c r="C34" s="132">
        <v>56</v>
      </c>
      <c r="E34" s="61"/>
    </row>
    <row r="35" spans="1:5" s="52" customFormat="1" ht="24.6" customHeight="1" x14ac:dyDescent="0.3">
      <c r="A35" s="51">
        <v>30</v>
      </c>
      <c r="B35" s="133" t="s">
        <v>237</v>
      </c>
      <c r="C35" s="132">
        <v>56</v>
      </c>
      <c r="E35" s="61"/>
    </row>
    <row r="36" spans="1:5" s="52" customFormat="1" ht="26.4" x14ac:dyDescent="0.3">
      <c r="A36" s="51">
        <v>31</v>
      </c>
      <c r="B36" s="133" t="s">
        <v>219</v>
      </c>
      <c r="C36" s="132">
        <v>56</v>
      </c>
      <c r="E36" s="61"/>
    </row>
    <row r="37" spans="1:5" s="52" customFormat="1" x14ac:dyDescent="0.3">
      <c r="A37" s="51">
        <v>32</v>
      </c>
      <c r="B37" s="133" t="s">
        <v>213</v>
      </c>
      <c r="C37" s="132">
        <v>55</v>
      </c>
      <c r="E37" s="61"/>
    </row>
    <row r="38" spans="1:5" s="52" customFormat="1" ht="36" customHeight="1" x14ac:dyDescent="0.3">
      <c r="A38" s="51">
        <v>33</v>
      </c>
      <c r="B38" s="133" t="s">
        <v>242</v>
      </c>
      <c r="C38" s="132">
        <v>53</v>
      </c>
      <c r="E38" s="61"/>
    </row>
    <row r="39" spans="1:5" s="52" customFormat="1" ht="26.4" x14ac:dyDescent="0.3">
      <c r="A39" s="51">
        <v>34</v>
      </c>
      <c r="B39" s="133" t="s">
        <v>247</v>
      </c>
      <c r="C39" s="132">
        <v>51</v>
      </c>
      <c r="E39" s="61"/>
    </row>
    <row r="40" spans="1:5" s="52" customFormat="1" ht="33" customHeight="1" x14ac:dyDescent="0.3">
      <c r="A40" s="51">
        <v>35</v>
      </c>
      <c r="B40" s="133" t="s">
        <v>248</v>
      </c>
      <c r="C40" s="132">
        <v>51</v>
      </c>
      <c r="E40" s="61"/>
    </row>
    <row r="41" spans="1:5" s="52" customFormat="1" ht="24.6" customHeight="1" x14ac:dyDescent="0.3">
      <c r="A41" s="51">
        <v>36</v>
      </c>
      <c r="B41" s="133" t="s">
        <v>398</v>
      </c>
      <c r="C41" s="132">
        <v>50</v>
      </c>
      <c r="E41" s="61"/>
    </row>
    <row r="42" spans="1:5" ht="26.25" customHeight="1" x14ac:dyDescent="0.3">
      <c r="A42" s="51">
        <v>37</v>
      </c>
      <c r="B42" s="133" t="s">
        <v>220</v>
      </c>
      <c r="C42" s="132">
        <v>49</v>
      </c>
      <c r="E42" s="61"/>
    </row>
    <row r="43" spans="1:5" ht="26.4" x14ac:dyDescent="0.3">
      <c r="A43" s="51">
        <v>38</v>
      </c>
      <c r="B43" s="133" t="s">
        <v>258</v>
      </c>
      <c r="C43" s="132">
        <v>48</v>
      </c>
      <c r="E43" s="61"/>
    </row>
    <row r="44" spans="1:5" ht="24.6" customHeight="1" x14ac:dyDescent="0.3">
      <c r="A44" s="51">
        <v>39</v>
      </c>
      <c r="B44" s="133" t="s">
        <v>321</v>
      </c>
      <c r="C44" s="132">
        <v>48</v>
      </c>
      <c r="E44" s="61"/>
    </row>
    <row r="45" spans="1:5" ht="24.75" customHeight="1" x14ac:dyDescent="0.3">
      <c r="A45" s="51">
        <v>40</v>
      </c>
      <c r="B45" s="133" t="s">
        <v>371</v>
      </c>
      <c r="C45" s="132">
        <v>46</v>
      </c>
      <c r="E45" s="61"/>
    </row>
    <row r="46" spans="1:5" ht="24.6" customHeight="1" x14ac:dyDescent="0.3">
      <c r="A46" s="51">
        <v>41</v>
      </c>
      <c r="B46" s="133" t="s">
        <v>231</v>
      </c>
      <c r="C46" s="132">
        <v>45</v>
      </c>
      <c r="E46" s="61"/>
    </row>
    <row r="47" spans="1:5" ht="24.6" customHeight="1" x14ac:dyDescent="0.3">
      <c r="A47" s="51">
        <v>42</v>
      </c>
      <c r="B47" s="133" t="s">
        <v>320</v>
      </c>
      <c r="C47" s="132">
        <v>44</v>
      </c>
      <c r="E47" s="61"/>
    </row>
    <row r="48" spans="1:5" x14ac:dyDescent="0.3">
      <c r="A48" s="51">
        <v>43</v>
      </c>
      <c r="B48" s="133" t="s">
        <v>325</v>
      </c>
      <c r="C48" s="132">
        <v>44</v>
      </c>
      <c r="E48" s="61"/>
    </row>
    <row r="49" spans="1:5" x14ac:dyDescent="0.3">
      <c r="A49" s="51">
        <v>44</v>
      </c>
      <c r="B49" s="133" t="s">
        <v>379</v>
      </c>
      <c r="C49" s="132">
        <v>41</v>
      </c>
      <c r="E49" s="61"/>
    </row>
    <row r="50" spans="1:5" ht="24" customHeight="1" x14ac:dyDescent="0.3">
      <c r="A50" s="51">
        <v>45</v>
      </c>
      <c r="B50" s="133" t="s">
        <v>376</v>
      </c>
      <c r="C50" s="132">
        <v>40</v>
      </c>
      <c r="E50" s="61"/>
    </row>
    <row r="51" spans="1:5" ht="24" customHeight="1" x14ac:dyDescent="0.3">
      <c r="A51" s="51">
        <v>46</v>
      </c>
      <c r="B51" s="133" t="s">
        <v>324</v>
      </c>
      <c r="C51" s="132">
        <v>40</v>
      </c>
      <c r="E51" s="61"/>
    </row>
    <row r="52" spans="1:5" ht="24.6" customHeight="1" x14ac:dyDescent="0.3">
      <c r="A52" s="51">
        <v>47</v>
      </c>
      <c r="B52" s="133" t="s">
        <v>238</v>
      </c>
      <c r="C52" s="132">
        <v>40</v>
      </c>
      <c r="E52" s="61"/>
    </row>
    <row r="53" spans="1:5" ht="24" customHeight="1" x14ac:dyDescent="0.3">
      <c r="A53" s="51">
        <v>48</v>
      </c>
      <c r="B53" s="133" t="s">
        <v>412</v>
      </c>
      <c r="C53" s="132">
        <v>38</v>
      </c>
      <c r="E53" s="61"/>
    </row>
    <row r="54" spans="1:5" x14ac:dyDescent="0.3">
      <c r="A54" s="51">
        <v>49</v>
      </c>
      <c r="B54" s="133" t="s">
        <v>221</v>
      </c>
      <c r="C54" s="132">
        <v>38</v>
      </c>
      <c r="E54" s="61"/>
    </row>
    <row r="55" spans="1:5" ht="24.6" customHeight="1" x14ac:dyDescent="0.3">
      <c r="A55" s="51">
        <v>50</v>
      </c>
      <c r="B55" s="133" t="s">
        <v>423</v>
      </c>
      <c r="C55" s="132">
        <v>37</v>
      </c>
      <c r="E55" s="61"/>
    </row>
    <row r="56" spans="1:5" x14ac:dyDescent="0.3">
      <c r="C56" s="98"/>
      <c r="E56" s="61"/>
    </row>
    <row r="57" spans="1:5" x14ac:dyDescent="0.3">
      <c r="C57" s="98"/>
      <c r="E57" s="61"/>
    </row>
    <row r="58" spans="1:5" x14ac:dyDescent="0.3">
      <c r="C58" s="98"/>
      <c r="E58" s="61"/>
    </row>
    <row r="59" spans="1:5" x14ac:dyDescent="0.3">
      <c r="C59" s="98"/>
      <c r="E59" s="61"/>
    </row>
    <row r="60" spans="1:5" x14ac:dyDescent="0.3">
      <c r="C60" s="98"/>
      <c r="E60" s="61"/>
    </row>
    <row r="61" spans="1:5" x14ac:dyDescent="0.3">
      <c r="C61" s="98"/>
    </row>
    <row r="62" spans="1:5" x14ac:dyDescent="0.3">
      <c r="C62" s="98"/>
    </row>
    <row r="63" spans="1:5" x14ac:dyDescent="0.3">
      <c r="C63" s="98"/>
    </row>
    <row r="64" spans="1:5" x14ac:dyDescent="0.3">
      <c r="C64" s="98"/>
    </row>
    <row r="65" spans="3:3" x14ac:dyDescent="0.3">
      <c r="C65" s="98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opLeftCell="B1" zoomScale="80" zoomScaleNormal="80" workbookViewId="0">
      <selection activeCell="B22" sqref="B22"/>
    </sheetView>
  </sheetViews>
  <sheetFormatPr defaultRowHeight="18" x14ac:dyDescent="0.35"/>
  <cols>
    <col min="1" max="1" width="1.33203125" style="297" hidden="1" customWidth="1"/>
    <col min="2" max="2" width="83.6640625" style="297" customWidth="1"/>
    <col min="3" max="3" width="12.109375" style="297" customWidth="1"/>
    <col min="4" max="4" width="13.6640625" style="297" customWidth="1"/>
    <col min="5" max="5" width="12.5546875" style="297" customWidth="1"/>
    <col min="6" max="6" width="11" style="297" customWidth="1"/>
    <col min="7" max="7" width="8.88671875" style="297"/>
    <col min="8" max="10" width="9.109375" style="297" customWidth="1"/>
    <col min="11" max="256" width="8.88671875" style="297"/>
    <col min="257" max="257" width="0" style="297" hidden="1" customWidth="1"/>
    <col min="258" max="258" width="83.6640625" style="297" customWidth="1"/>
    <col min="259" max="259" width="11.33203125" style="297" customWidth="1"/>
    <col min="260" max="260" width="11" style="297" customWidth="1"/>
    <col min="261" max="261" width="10.44140625" style="297" customWidth="1"/>
    <col min="262" max="262" width="11" style="297" customWidth="1"/>
    <col min="263" max="263" width="8.88671875" style="297"/>
    <col min="264" max="266" width="9.109375" style="297" customWidth="1"/>
    <col min="267" max="512" width="8.88671875" style="297"/>
    <col min="513" max="513" width="0" style="297" hidden="1" customWidth="1"/>
    <col min="514" max="514" width="83.6640625" style="297" customWidth="1"/>
    <col min="515" max="515" width="11.33203125" style="297" customWidth="1"/>
    <col min="516" max="516" width="11" style="297" customWidth="1"/>
    <col min="517" max="517" width="10.44140625" style="297" customWidth="1"/>
    <col min="518" max="518" width="11" style="297" customWidth="1"/>
    <col min="519" max="519" width="8.88671875" style="297"/>
    <col min="520" max="522" width="9.109375" style="297" customWidth="1"/>
    <col min="523" max="768" width="8.88671875" style="297"/>
    <col min="769" max="769" width="0" style="297" hidden="1" customWidth="1"/>
    <col min="770" max="770" width="83.6640625" style="297" customWidth="1"/>
    <col min="771" max="771" width="11.33203125" style="297" customWidth="1"/>
    <col min="772" max="772" width="11" style="297" customWidth="1"/>
    <col min="773" max="773" width="10.44140625" style="297" customWidth="1"/>
    <col min="774" max="774" width="11" style="297" customWidth="1"/>
    <col min="775" max="775" width="8.88671875" style="297"/>
    <col min="776" max="778" width="9.109375" style="297" customWidth="1"/>
    <col min="779" max="1024" width="8.88671875" style="297"/>
    <col min="1025" max="1025" width="0" style="297" hidden="1" customWidth="1"/>
    <col min="1026" max="1026" width="83.6640625" style="297" customWidth="1"/>
    <col min="1027" max="1027" width="11.33203125" style="297" customWidth="1"/>
    <col min="1028" max="1028" width="11" style="297" customWidth="1"/>
    <col min="1029" max="1029" width="10.44140625" style="297" customWidth="1"/>
    <col min="1030" max="1030" width="11" style="297" customWidth="1"/>
    <col min="1031" max="1031" width="8.88671875" style="297"/>
    <col min="1032" max="1034" width="9.109375" style="297" customWidth="1"/>
    <col min="1035" max="1280" width="8.88671875" style="297"/>
    <col min="1281" max="1281" width="0" style="297" hidden="1" customWidth="1"/>
    <col min="1282" max="1282" width="83.6640625" style="297" customWidth="1"/>
    <col min="1283" max="1283" width="11.33203125" style="297" customWidth="1"/>
    <col min="1284" max="1284" width="11" style="297" customWidth="1"/>
    <col min="1285" max="1285" width="10.44140625" style="297" customWidth="1"/>
    <col min="1286" max="1286" width="11" style="297" customWidth="1"/>
    <col min="1287" max="1287" width="8.88671875" style="297"/>
    <col min="1288" max="1290" width="9.109375" style="297" customWidth="1"/>
    <col min="1291" max="1536" width="8.88671875" style="297"/>
    <col min="1537" max="1537" width="0" style="297" hidden="1" customWidth="1"/>
    <col min="1538" max="1538" width="83.6640625" style="297" customWidth="1"/>
    <col min="1539" max="1539" width="11.33203125" style="297" customWidth="1"/>
    <col min="1540" max="1540" width="11" style="297" customWidth="1"/>
    <col min="1541" max="1541" width="10.44140625" style="297" customWidth="1"/>
    <col min="1542" max="1542" width="11" style="297" customWidth="1"/>
    <col min="1543" max="1543" width="8.88671875" style="297"/>
    <col min="1544" max="1546" width="9.109375" style="297" customWidth="1"/>
    <col min="1547" max="1792" width="8.88671875" style="297"/>
    <col min="1793" max="1793" width="0" style="297" hidden="1" customWidth="1"/>
    <col min="1794" max="1794" width="83.6640625" style="297" customWidth="1"/>
    <col min="1795" max="1795" width="11.33203125" style="297" customWidth="1"/>
    <col min="1796" max="1796" width="11" style="297" customWidth="1"/>
    <col min="1797" max="1797" width="10.44140625" style="297" customWidth="1"/>
    <col min="1798" max="1798" width="11" style="297" customWidth="1"/>
    <col min="1799" max="1799" width="8.88671875" style="297"/>
    <col min="1800" max="1802" width="9.109375" style="297" customWidth="1"/>
    <col min="1803" max="2048" width="8.88671875" style="297"/>
    <col min="2049" max="2049" width="0" style="297" hidden="1" customWidth="1"/>
    <col min="2050" max="2050" width="83.6640625" style="297" customWidth="1"/>
    <col min="2051" max="2051" width="11.33203125" style="297" customWidth="1"/>
    <col min="2052" max="2052" width="11" style="297" customWidth="1"/>
    <col min="2053" max="2053" width="10.44140625" style="297" customWidth="1"/>
    <col min="2054" max="2054" width="11" style="297" customWidth="1"/>
    <col min="2055" max="2055" width="8.88671875" style="297"/>
    <col min="2056" max="2058" width="9.109375" style="297" customWidth="1"/>
    <col min="2059" max="2304" width="8.88671875" style="297"/>
    <col min="2305" max="2305" width="0" style="297" hidden="1" customWidth="1"/>
    <col min="2306" max="2306" width="83.6640625" style="297" customWidth="1"/>
    <col min="2307" max="2307" width="11.33203125" style="297" customWidth="1"/>
    <col min="2308" max="2308" width="11" style="297" customWidth="1"/>
    <col min="2309" max="2309" width="10.44140625" style="297" customWidth="1"/>
    <col min="2310" max="2310" width="11" style="297" customWidth="1"/>
    <col min="2311" max="2311" width="8.88671875" style="297"/>
    <col min="2312" max="2314" width="9.109375" style="297" customWidth="1"/>
    <col min="2315" max="2560" width="8.88671875" style="297"/>
    <col min="2561" max="2561" width="0" style="297" hidden="1" customWidth="1"/>
    <col min="2562" max="2562" width="83.6640625" style="297" customWidth="1"/>
    <col min="2563" max="2563" width="11.33203125" style="297" customWidth="1"/>
    <col min="2564" max="2564" width="11" style="297" customWidth="1"/>
    <col min="2565" max="2565" width="10.44140625" style="297" customWidth="1"/>
    <col min="2566" max="2566" width="11" style="297" customWidth="1"/>
    <col min="2567" max="2567" width="8.88671875" style="297"/>
    <col min="2568" max="2570" width="9.109375" style="297" customWidth="1"/>
    <col min="2571" max="2816" width="8.88671875" style="297"/>
    <col min="2817" max="2817" width="0" style="297" hidden="1" customWidth="1"/>
    <col min="2818" max="2818" width="83.6640625" style="297" customWidth="1"/>
    <col min="2819" max="2819" width="11.33203125" style="297" customWidth="1"/>
    <col min="2820" max="2820" width="11" style="297" customWidth="1"/>
    <col min="2821" max="2821" width="10.44140625" style="297" customWidth="1"/>
    <col min="2822" max="2822" width="11" style="297" customWidth="1"/>
    <col min="2823" max="2823" width="8.88671875" style="297"/>
    <col min="2824" max="2826" width="9.109375" style="297" customWidth="1"/>
    <col min="2827" max="3072" width="8.88671875" style="297"/>
    <col min="3073" max="3073" width="0" style="297" hidden="1" customWidth="1"/>
    <col min="3074" max="3074" width="83.6640625" style="297" customWidth="1"/>
    <col min="3075" max="3075" width="11.33203125" style="297" customWidth="1"/>
    <col min="3076" max="3076" width="11" style="297" customWidth="1"/>
    <col min="3077" max="3077" width="10.44140625" style="297" customWidth="1"/>
    <col min="3078" max="3078" width="11" style="297" customWidth="1"/>
    <col min="3079" max="3079" width="8.88671875" style="297"/>
    <col min="3080" max="3082" width="9.109375" style="297" customWidth="1"/>
    <col min="3083" max="3328" width="8.88671875" style="297"/>
    <col min="3329" max="3329" width="0" style="297" hidden="1" customWidth="1"/>
    <col min="3330" max="3330" width="83.6640625" style="297" customWidth="1"/>
    <col min="3331" max="3331" width="11.33203125" style="297" customWidth="1"/>
    <col min="3332" max="3332" width="11" style="297" customWidth="1"/>
    <col min="3333" max="3333" width="10.44140625" style="297" customWidth="1"/>
    <col min="3334" max="3334" width="11" style="297" customWidth="1"/>
    <col min="3335" max="3335" width="8.88671875" style="297"/>
    <col min="3336" max="3338" width="9.109375" style="297" customWidth="1"/>
    <col min="3339" max="3584" width="8.88671875" style="297"/>
    <col min="3585" max="3585" width="0" style="297" hidden="1" customWidth="1"/>
    <col min="3586" max="3586" width="83.6640625" style="297" customWidth="1"/>
    <col min="3587" max="3587" width="11.33203125" style="297" customWidth="1"/>
    <col min="3588" max="3588" width="11" style="297" customWidth="1"/>
    <col min="3589" max="3589" width="10.44140625" style="297" customWidth="1"/>
    <col min="3590" max="3590" width="11" style="297" customWidth="1"/>
    <col min="3591" max="3591" width="8.88671875" style="297"/>
    <col min="3592" max="3594" width="9.109375" style="297" customWidth="1"/>
    <col min="3595" max="3840" width="8.88671875" style="297"/>
    <col min="3841" max="3841" width="0" style="297" hidden="1" customWidth="1"/>
    <col min="3842" max="3842" width="83.6640625" style="297" customWidth="1"/>
    <col min="3843" max="3843" width="11.33203125" style="297" customWidth="1"/>
    <col min="3844" max="3844" width="11" style="297" customWidth="1"/>
    <col min="3845" max="3845" width="10.44140625" style="297" customWidth="1"/>
    <col min="3846" max="3846" width="11" style="297" customWidth="1"/>
    <col min="3847" max="3847" width="8.88671875" style="297"/>
    <col min="3848" max="3850" width="9.109375" style="297" customWidth="1"/>
    <col min="3851" max="4096" width="8.88671875" style="297"/>
    <col min="4097" max="4097" width="0" style="297" hidden="1" customWidth="1"/>
    <col min="4098" max="4098" width="83.6640625" style="297" customWidth="1"/>
    <col min="4099" max="4099" width="11.33203125" style="297" customWidth="1"/>
    <col min="4100" max="4100" width="11" style="297" customWidth="1"/>
    <col min="4101" max="4101" width="10.44140625" style="297" customWidth="1"/>
    <col min="4102" max="4102" width="11" style="297" customWidth="1"/>
    <col min="4103" max="4103" width="8.88671875" style="297"/>
    <col min="4104" max="4106" width="9.109375" style="297" customWidth="1"/>
    <col min="4107" max="4352" width="8.88671875" style="297"/>
    <col min="4353" max="4353" width="0" style="297" hidden="1" customWidth="1"/>
    <col min="4354" max="4354" width="83.6640625" style="297" customWidth="1"/>
    <col min="4355" max="4355" width="11.33203125" style="297" customWidth="1"/>
    <col min="4356" max="4356" width="11" style="297" customWidth="1"/>
    <col min="4357" max="4357" width="10.44140625" style="297" customWidth="1"/>
    <col min="4358" max="4358" width="11" style="297" customWidth="1"/>
    <col min="4359" max="4359" width="8.88671875" style="297"/>
    <col min="4360" max="4362" width="9.109375" style="297" customWidth="1"/>
    <col min="4363" max="4608" width="8.88671875" style="297"/>
    <col min="4609" max="4609" width="0" style="297" hidden="1" customWidth="1"/>
    <col min="4610" max="4610" width="83.6640625" style="297" customWidth="1"/>
    <col min="4611" max="4611" width="11.33203125" style="297" customWidth="1"/>
    <col min="4612" max="4612" width="11" style="297" customWidth="1"/>
    <col min="4613" max="4613" width="10.44140625" style="297" customWidth="1"/>
    <col min="4614" max="4614" width="11" style="297" customWidth="1"/>
    <col min="4615" max="4615" width="8.88671875" style="297"/>
    <col min="4616" max="4618" width="9.109375" style="297" customWidth="1"/>
    <col min="4619" max="4864" width="8.88671875" style="297"/>
    <col min="4865" max="4865" width="0" style="297" hidden="1" customWidth="1"/>
    <col min="4866" max="4866" width="83.6640625" style="297" customWidth="1"/>
    <col min="4867" max="4867" width="11.33203125" style="297" customWidth="1"/>
    <col min="4868" max="4868" width="11" style="297" customWidth="1"/>
    <col min="4869" max="4869" width="10.44140625" style="297" customWidth="1"/>
    <col min="4870" max="4870" width="11" style="297" customWidth="1"/>
    <col min="4871" max="4871" width="8.88671875" style="297"/>
    <col min="4872" max="4874" width="9.109375" style="297" customWidth="1"/>
    <col min="4875" max="5120" width="8.88671875" style="297"/>
    <col min="5121" max="5121" width="0" style="297" hidden="1" customWidth="1"/>
    <col min="5122" max="5122" width="83.6640625" style="297" customWidth="1"/>
    <col min="5123" max="5123" width="11.33203125" style="297" customWidth="1"/>
    <col min="5124" max="5124" width="11" style="297" customWidth="1"/>
    <col min="5125" max="5125" width="10.44140625" style="297" customWidth="1"/>
    <col min="5126" max="5126" width="11" style="297" customWidth="1"/>
    <col min="5127" max="5127" width="8.88671875" style="297"/>
    <col min="5128" max="5130" width="9.109375" style="297" customWidth="1"/>
    <col min="5131" max="5376" width="8.88671875" style="297"/>
    <col min="5377" max="5377" width="0" style="297" hidden="1" customWidth="1"/>
    <col min="5378" max="5378" width="83.6640625" style="297" customWidth="1"/>
    <col min="5379" max="5379" width="11.33203125" style="297" customWidth="1"/>
    <col min="5380" max="5380" width="11" style="297" customWidth="1"/>
    <col min="5381" max="5381" width="10.44140625" style="297" customWidth="1"/>
    <col min="5382" max="5382" width="11" style="297" customWidth="1"/>
    <col min="5383" max="5383" width="8.88671875" style="297"/>
    <col min="5384" max="5386" width="9.109375" style="297" customWidth="1"/>
    <col min="5387" max="5632" width="8.88671875" style="297"/>
    <col min="5633" max="5633" width="0" style="297" hidden="1" customWidth="1"/>
    <col min="5634" max="5634" width="83.6640625" style="297" customWidth="1"/>
    <col min="5635" max="5635" width="11.33203125" style="297" customWidth="1"/>
    <col min="5636" max="5636" width="11" style="297" customWidth="1"/>
    <col min="5637" max="5637" width="10.44140625" style="297" customWidth="1"/>
    <col min="5638" max="5638" width="11" style="297" customWidth="1"/>
    <col min="5639" max="5639" width="8.88671875" style="297"/>
    <col min="5640" max="5642" width="9.109375" style="297" customWidth="1"/>
    <col min="5643" max="5888" width="8.88671875" style="297"/>
    <col min="5889" max="5889" width="0" style="297" hidden="1" customWidth="1"/>
    <col min="5890" max="5890" width="83.6640625" style="297" customWidth="1"/>
    <col min="5891" max="5891" width="11.33203125" style="297" customWidth="1"/>
    <col min="5892" max="5892" width="11" style="297" customWidth="1"/>
    <col min="5893" max="5893" width="10.44140625" style="297" customWidth="1"/>
    <col min="5894" max="5894" width="11" style="297" customWidth="1"/>
    <col min="5895" max="5895" width="8.88671875" style="297"/>
    <col min="5896" max="5898" width="9.109375" style="297" customWidth="1"/>
    <col min="5899" max="6144" width="8.88671875" style="297"/>
    <col min="6145" max="6145" width="0" style="297" hidden="1" customWidth="1"/>
    <col min="6146" max="6146" width="83.6640625" style="297" customWidth="1"/>
    <col min="6147" max="6147" width="11.33203125" style="297" customWidth="1"/>
    <col min="6148" max="6148" width="11" style="297" customWidth="1"/>
    <col min="6149" max="6149" width="10.44140625" style="297" customWidth="1"/>
    <col min="6150" max="6150" width="11" style="297" customWidth="1"/>
    <col min="6151" max="6151" width="8.88671875" style="297"/>
    <col min="6152" max="6154" width="9.109375" style="297" customWidth="1"/>
    <col min="6155" max="6400" width="8.88671875" style="297"/>
    <col min="6401" max="6401" width="0" style="297" hidden="1" customWidth="1"/>
    <col min="6402" max="6402" width="83.6640625" style="297" customWidth="1"/>
    <col min="6403" max="6403" width="11.33203125" style="297" customWidth="1"/>
    <col min="6404" max="6404" width="11" style="297" customWidth="1"/>
    <col min="6405" max="6405" width="10.44140625" style="297" customWidth="1"/>
    <col min="6406" max="6406" width="11" style="297" customWidth="1"/>
    <col min="6407" max="6407" width="8.88671875" style="297"/>
    <col min="6408" max="6410" width="9.109375" style="297" customWidth="1"/>
    <col min="6411" max="6656" width="8.88671875" style="297"/>
    <col min="6657" max="6657" width="0" style="297" hidden="1" customWidth="1"/>
    <col min="6658" max="6658" width="83.6640625" style="297" customWidth="1"/>
    <col min="6659" max="6659" width="11.33203125" style="297" customWidth="1"/>
    <col min="6660" max="6660" width="11" style="297" customWidth="1"/>
    <col min="6661" max="6661" width="10.44140625" style="297" customWidth="1"/>
    <col min="6662" max="6662" width="11" style="297" customWidth="1"/>
    <col min="6663" max="6663" width="8.88671875" style="297"/>
    <col min="6664" max="6666" width="9.109375" style="297" customWidth="1"/>
    <col min="6667" max="6912" width="8.88671875" style="297"/>
    <col min="6913" max="6913" width="0" style="297" hidden="1" customWidth="1"/>
    <col min="6914" max="6914" width="83.6640625" style="297" customWidth="1"/>
    <col min="6915" max="6915" width="11.33203125" style="297" customWidth="1"/>
    <col min="6916" max="6916" width="11" style="297" customWidth="1"/>
    <col min="6917" max="6917" width="10.44140625" style="297" customWidth="1"/>
    <col min="6918" max="6918" width="11" style="297" customWidth="1"/>
    <col min="6919" max="6919" width="8.88671875" style="297"/>
    <col min="6920" max="6922" width="9.109375" style="297" customWidth="1"/>
    <col min="6923" max="7168" width="8.88671875" style="297"/>
    <col min="7169" max="7169" width="0" style="297" hidden="1" customWidth="1"/>
    <col min="7170" max="7170" width="83.6640625" style="297" customWidth="1"/>
    <col min="7171" max="7171" width="11.33203125" style="297" customWidth="1"/>
    <col min="7172" max="7172" width="11" style="297" customWidth="1"/>
    <col min="7173" max="7173" width="10.44140625" style="297" customWidth="1"/>
    <col min="7174" max="7174" width="11" style="297" customWidth="1"/>
    <col min="7175" max="7175" width="8.88671875" style="297"/>
    <col min="7176" max="7178" width="9.109375" style="297" customWidth="1"/>
    <col min="7179" max="7424" width="8.88671875" style="297"/>
    <col min="7425" max="7425" width="0" style="297" hidden="1" customWidth="1"/>
    <col min="7426" max="7426" width="83.6640625" style="297" customWidth="1"/>
    <col min="7427" max="7427" width="11.33203125" style="297" customWidth="1"/>
    <col min="7428" max="7428" width="11" style="297" customWidth="1"/>
    <col min="7429" max="7429" width="10.44140625" style="297" customWidth="1"/>
    <col min="7430" max="7430" width="11" style="297" customWidth="1"/>
    <col min="7431" max="7431" width="8.88671875" style="297"/>
    <col min="7432" max="7434" width="9.109375" style="297" customWidth="1"/>
    <col min="7435" max="7680" width="8.88671875" style="297"/>
    <col min="7681" max="7681" width="0" style="297" hidden="1" customWidth="1"/>
    <col min="7682" max="7682" width="83.6640625" style="297" customWidth="1"/>
    <col min="7683" max="7683" width="11.33203125" style="297" customWidth="1"/>
    <col min="7684" max="7684" width="11" style="297" customWidth="1"/>
    <col min="7685" max="7685" width="10.44140625" style="297" customWidth="1"/>
    <col min="7686" max="7686" width="11" style="297" customWidth="1"/>
    <col min="7687" max="7687" width="8.88671875" style="297"/>
    <col min="7688" max="7690" width="9.109375" style="297" customWidth="1"/>
    <col min="7691" max="7936" width="8.88671875" style="297"/>
    <col min="7937" max="7937" width="0" style="297" hidden="1" customWidth="1"/>
    <col min="7938" max="7938" width="83.6640625" style="297" customWidth="1"/>
    <col min="7939" max="7939" width="11.33203125" style="297" customWidth="1"/>
    <col min="7940" max="7940" width="11" style="297" customWidth="1"/>
    <col min="7941" max="7941" width="10.44140625" style="297" customWidth="1"/>
    <col min="7942" max="7942" width="11" style="297" customWidth="1"/>
    <col min="7943" max="7943" width="8.88671875" style="297"/>
    <col min="7944" max="7946" width="9.109375" style="297" customWidth="1"/>
    <col min="7947" max="8192" width="8.88671875" style="297"/>
    <col min="8193" max="8193" width="0" style="297" hidden="1" customWidth="1"/>
    <col min="8194" max="8194" width="83.6640625" style="297" customWidth="1"/>
    <col min="8195" max="8195" width="11.33203125" style="297" customWidth="1"/>
    <col min="8196" max="8196" width="11" style="297" customWidth="1"/>
    <col min="8197" max="8197" width="10.44140625" style="297" customWidth="1"/>
    <col min="8198" max="8198" width="11" style="297" customWidth="1"/>
    <col min="8199" max="8199" width="8.88671875" style="297"/>
    <col min="8200" max="8202" width="9.109375" style="297" customWidth="1"/>
    <col min="8203" max="8448" width="8.88671875" style="297"/>
    <col min="8449" max="8449" width="0" style="297" hidden="1" customWidth="1"/>
    <col min="8450" max="8450" width="83.6640625" style="297" customWidth="1"/>
    <col min="8451" max="8451" width="11.33203125" style="297" customWidth="1"/>
    <col min="8452" max="8452" width="11" style="297" customWidth="1"/>
    <col min="8453" max="8453" width="10.44140625" style="297" customWidth="1"/>
    <col min="8454" max="8454" width="11" style="297" customWidth="1"/>
    <col min="8455" max="8455" width="8.88671875" style="297"/>
    <col min="8456" max="8458" width="9.109375" style="297" customWidth="1"/>
    <col min="8459" max="8704" width="8.88671875" style="297"/>
    <col min="8705" max="8705" width="0" style="297" hidden="1" customWidth="1"/>
    <col min="8706" max="8706" width="83.6640625" style="297" customWidth="1"/>
    <col min="8707" max="8707" width="11.33203125" style="297" customWidth="1"/>
    <col min="8708" max="8708" width="11" style="297" customWidth="1"/>
    <col min="8709" max="8709" width="10.44140625" style="297" customWidth="1"/>
    <col min="8710" max="8710" width="11" style="297" customWidth="1"/>
    <col min="8711" max="8711" width="8.88671875" style="297"/>
    <col min="8712" max="8714" width="9.109375" style="297" customWidth="1"/>
    <col min="8715" max="8960" width="8.88671875" style="297"/>
    <col min="8961" max="8961" width="0" style="297" hidden="1" customWidth="1"/>
    <col min="8962" max="8962" width="83.6640625" style="297" customWidth="1"/>
    <col min="8963" max="8963" width="11.33203125" style="297" customWidth="1"/>
    <col min="8964" max="8964" width="11" style="297" customWidth="1"/>
    <col min="8965" max="8965" width="10.44140625" style="297" customWidth="1"/>
    <col min="8966" max="8966" width="11" style="297" customWidth="1"/>
    <col min="8967" max="8967" width="8.88671875" style="297"/>
    <col min="8968" max="8970" width="9.109375" style="297" customWidth="1"/>
    <col min="8971" max="9216" width="8.88671875" style="297"/>
    <col min="9217" max="9217" width="0" style="297" hidden="1" customWidth="1"/>
    <col min="9218" max="9218" width="83.6640625" style="297" customWidth="1"/>
    <col min="9219" max="9219" width="11.33203125" style="297" customWidth="1"/>
    <col min="9220" max="9220" width="11" style="297" customWidth="1"/>
    <col min="9221" max="9221" width="10.44140625" style="297" customWidth="1"/>
    <col min="9222" max="9222" width="11" style="297" customWidth="1"/>
    <col min="9223" max="9223" width="8.88671875" style="297"/>
    <col min="9224" max="9226" width="9.109375" style="297" customWidth="1"/>
    <col min="9227" max="9472" width="8.88671875" style="297"/>
    <col min="9473" max="9473" width="0" style="297" hidden="1" customWidth="1"/>
    <col min="9474" max="9474" width="83.6640625" style="297" customWidth="1"/>
    <col min="9475" max="9475" width="11.33203125" style="297" customWidth="1"/>
    <col min="9476" max="9476" width="11" style="297" customWidth="1"/>
    <col min="9477" max="9477" width="10.44140625" style="297" customWidth="1"/>
    <col min="9478" max="9478" width="11" style="297" customWidth="1"/>
    <col min="9479" max="9479" width="8.88671875" style="297"/>
    <col min="9480" max="9482" width="9.109375" style="297" customWidth="1"/>
    <col min="9483" max="9728" width="8.88671875" style="297"/>
    <col min="9729" max="9729" width="0" style="297" hidden="1" customWidth="1"/>
    <col min="9730" max="9730" width="83.6640625" style="297" customWidth="1"/>
    <col min="9731" max="9731" width="11.33203125" style="297" customWidth="1"/>
    <col min="9732" max="9732" width="11" style="297" customWidth="1"/>
    <col min="9733" max="9733" width="10.44140625" style="297" customWidth="1"/>
    <col min="9734" max="9734" width="11" style="297" customWidth="1"/>
    <col min="9735" max="9735" width="8.88671875" style="297"/>
    <col min="9736" max="9738" width="9.109375" style="297" customWidth="1"/>
    <col min="9739" max="9984" width="8.88671875" style="297"/>
    <col min="9985" max="9985" width="0" style="297" hidden="1" customWidth="1"/>
    <col min="9986" max="9986" width="83.6640625" style="297" customWidth="1"/>
    <col min="9987" max="9987" width="11.33203125" style="297" customWidth="1"/>
    <col min="9988" max="9988" width="11" style="297" customWidth="1"/>
    <col min="9989" max="9989" width="10.44140625" style="297" customWidth="1"/>
    <col min="9990" max="9990" width="11" style="297" customWidth="1"/>
    <col min="9991" max="9991" width="8.88671875" style="297"/>
    <col min="9992" max="9994" width="9.109375" style="297" customWidth="1"/>
    <col min="9995" max="10240" width="8.88671875" style="297"/>
    <col min="10241" max="10241" width="0" style="297" hidden="1" customWidth="1"/>
    <col min="10242" max="10242" width="83.6640625" style="297" customWidth="1"/>
    <col min="10243" max="10243" width="11.33203125" style="297" customWidth="1"/>
    <col min="10244" max="10244" width="11" style="297" customWidth="1"/>
    <col min="10245" max="10245" width="10.44140625" style="297" customWidth="1"/>
    <col min="10246" max="10246" width="11" style="297" customWidth="1"/>
    <col min="10247" max="10247" width="8.88671875" style="297"/>
    <col min="10248" max="10250" width="9.109375" style="297" customWidth="1"/>
    <col min="10251" max="10496" width="8.88671875" style="297"/>
    <col min="10497" max="10497" width="0" style="297" hidden="1" customWidth="1"/>
    <col min="10498" max="10498" width="83.6640625" style="297" customWidth="1"/>
    <col min="10499" max="10499" width="11.33203125" style="297" customWidth="1"/>
    <col min="10500" max="10500" width="11" style="297" customWidth="1"/>
    <col min="10501" max="10501" width="10.44140625" style="297" customWidth="1"/>
    <col min="10502" max="10502" width="11" style="297" customWidth="1"/>
    <col min="10503" max="10503" width="8.88671875" style="297"/>
    <col min="10504" max="10506" width="9.109375" style="297" customWidth="1"/>
    <col min="10507" max="10752" width="8.88671875" style="297"/>
    <col min="10753" max="10753" width="0" style="297" hidden="1" customWidth="1"/>
    <col min="10754" max="10754" width="83.6640625" style="297" customWidth="1"/>
    <col min="10755" max="10755" width="11.33203125" style="297" customWidth="1"/>
    <col min="10756" max="10756" width="11" style="297" customWidth="1"/>
    <col min="10757" max="10757" width="10.44140625" style="297" customWidth="1"/>
    <col min="10758" max="10758" width="11" style="297" customWidth="1"/>
    <col min="10759" max="10759" width="8.88671875" style="297"/>
    <col min="10760" max="10762" width="9.109375" style="297" customWidth="1"/>
    <col min="10763" max="11008" width="8.88671875" style="297"/>
    <col min="11009" max="11009" width="0" style="297" hidden="1" customWidth="1"/>
    <col min="11010" max="11010" width="83.6640625" style="297" customWidth="1"/>
    <col min="11011" max="11011" width="11.33203125" style="297" customWidth="1"/>
    <col min="11012" max="11012" width="11" style="297" customWidth="1"/>
    <col min="11013" max="11013" width="10.44140625" style="297" customWidth="1"/>
    <col min="11014" max="11014" width="11" style="297" customWidth="1"/>
    <col min="11015" max="11015" width="8.88671875" style="297"/>
    <col min="11016" max="11018" width="9.109375" style="297" customWidth="1"/>
    <col min="11019" max="11264" width="8.88671875" style="297"/>
    <col min="11265" max="11265" width="0" style="297" hidden="1" customWidth="1"/>
    <col min="11266" max="11266" width="83.6640625" style="297" customWidth="1"/>
    <col min="11267" max="11267" width="11.33203125" style="297" customWidth="1"/>
    <col min="11268" max="11268" width="11" style="297" customWidth="1"/>
    <col min="11269" max="11269" width="10.44140625" style="297" customWidth="1"/>
    <col min="11270" max="11270" width="11" style="297" customWidth="1"/>
    <col min="11271" max="11271" width="8.88671875" style="297"/>
    <col min="11272" max="11274" width="9.109375" style="297" customWidth="1"/>
    <col min="11275" max="11520" width="8.88671875" style="297"/>
    <col min="11521" max="11521" width="0" style="297" hidden="1" customWidth="1"/>
    <col min="11522" max="11522" width="83.6640625" style="297" customWidth="1"/>
    <col min="11523" max="11523" width="11.33203125" style="297" customWidth="1"/>
    <col min="11524" max="11524" width="11" style="297" customWidth="1"/>
    <col min="11525" max="11525" width="10.44140625" style="297" customWidth="1"/>
    <col min="11526" max="11526" width="11" style="297" customWidth="1"/>
    <col min="11527" max="11527" width="8.88671875" style="297"/>
    <col min="11528" max="11530" width="9.109375" style="297" customWidth="1"/>
    <col min="11531" max="11776" width="8.88671875" style="297"/>
    <col min="11777" max="11777" width="0" style="297" hidden="1" customWidth="1"/>
    <col min="11778" max="11778" width="83.6640625" style="297" customWidth="1"/>
    <col min="11779" max="11779" width="11.33203125" style="297" customWidth="1"/>
    <col min="11780" max="11780" width="11" style="297" customWidth="1"/>
    <col min="11781" max="11781" width="10.44140625" style="297" customWidth="1"/>
    <col min="11782" max="11782" width="11" style="297" customWidth="1"/>
    <col min="11783" max="11783" width="8.88671875" style="297"/>
    <col min="11784" max="11786" width="9.109375" style="297" customWidth="1"/>
    <col min="11787" max="12032" width="8.88671875" style="297"/>
    <col min="12033" max="12033" width="0" style="297" hidden="1" customWidth="1"/>
    <col min="12034" max="12034" width="83.6640625" style="297" customWidth="1"/>
    <col min="12035" max="12035" width="11.33203125" style="297" customWidth="1"/>
    <col min="12036" max="12036" width="11" style="297" customWidth="1"/>
    <col min="12037" max="12037" width="10.44140625" style="297" customWidth="1"/>
    <col min="12038" max="12038" width="11" style="297" customWidth="1"/>
    <col min="12039" max="12039" width="8.88671875" style="297"/>
    <col min="12040" max="12042" width="9.109375" style="297" customWidth="1"/>
    <col min="12043" max="12288" width="8.88671875" style="297"/>
    <col min="12289" max="12289" width="0" style="297" hidden="1" customWidth="1"/>
    <col min="12290" max="12290" width="83.6640625" style="297" customWidth="1"/>
    <col min="12291" max="12291" width="11.33203125" style="297" customWidth="1"/>
    <col min="12292" max="12292" width="11" style="297" customWidth="1"/>
    <col min="12293" max="12293" width="10.44140625" style="297" customWidth="1"/>
    <col min="12294" max="12294" width="11" style="297" customWidth="1"/>
    <col min="12295" max="12295" width="8.88671875" style="297"/>
    <col min="12296" max="12298" width="9.109375" style="297" customWidth="1"/>
    <col min="12299" max="12544" width="8.88671875" style="297"/>
    <col min="12545" max="12545" width="0" style="297" hidden="1" customWidth="1"/>
    <col min="12546" max="12546" width="83.6640625" style="297" customWidth="1"/>
    <col min="12547" max="12547" width="11.33203125" style="297" customWidth="1"/>
    <col min="12548" max="12548" width="11" style="297" customWidth="1"/>
    <col min="12549" max="12549" width="10.44140625" style="297" customWidth="1"/>
    <col min="12550" max="12550" width="11" style="297" customWidth="1"/>
    <col min="12551" max="12551" width="8.88671875" style="297"/>
    <col min="12552" max="12554" width="9.109375" style="297" customWidth="1"/>
    <col min="12555" max="12800" width="8.88671875" style="297"/>
    <col min="12801" max="12801" width="0" style="297" hidden="1" customWidth="1"/>
    <col min="12802" max="12802" width="83.6640625" style="297" customWidth="1"/>
    <col min="12803" max="12803" width="11.33203125" style="297" customWidth="1"/>
    <col min="12804" max="12804" width="11" style="297" customWidth="1"/>
    <col min="12805" max="12805" width="10.44140625" style="297" customWidth="1"/>
    <col min="12806" max="12806" width="11" style="297" customWidth="1"/>
    <col min="12807" max="12807" width="8.88671875" style="297"/>
    <col min="12808" max="12810" width="9.109375" style="297" customWidth="1"/>
    <col min="12811" max="13056" width="8.88671875" style="297"/>
    <col min="13057" max="13057" width="0" style="297" hidden="1" customWidth="1"/>
    <col min="13058" max="13058" width="83.6640625" style="297" customWidth="1"/>
    <col min="13059" max="13059" width="11.33203125" style="297" customWidth="1"/>
    <col min="13060" max="13060" width="11" style="297" customWidth="1"/>
    <col min="13061" max="13061" width="10.44140625" style="297" customWidth="1"/>
    <col min="13062" max="13062" width="11" style="297" customWidth="1"/>
    <col min="13063" max="13063" width="8.88671875" style="297"/>
    <col min="13064" max="13066" width="9.109375" style="297" customWidth="1"/>
    <col min="13067" max="13312" width="8.88671875" style="297"/>
    <col min="13313" max="13313" width="0" style="297" hidden="1" customWidth="1"/>
    <col min="13314" max="13314" width="83.6640625" style="297" customWidth="1"/>
    <col min="13315" max="13315" width="11.33203125" style="297" customWidth="1"/>
    <col min="13316" max="13316" width="11" style="297" customWidth="1"/>
    <col min="13317" max="13317" width="10.44140625" style="297" customWidth="1"/>
    <col min="13318" max="13318" width="11" style="297" customWidth="1"/>
    <col min="13319" max="13319" width="8.88671875" style="297"/>
    <col min="13320" max="13322" width="9.109375" style="297" customWidth="1"/>
    <col min="13323" max="13568" width="8.88671875" style="297"/>
    <col min="13569" max="13569" width="0" style="297" hidden="1" customWidth="1"/>
    <col min="13570" max="13570" width="83.6640625" style="297" customWidth="1"/>
    <col min="13571" max="13571" width="11.33203125" style="297" customWidth="1"/>
    <col min="13572" max="13572" width="11" style="297" customWidth="1"/>
    <col min="13573" max="13573" width="10.44140625" style="297" customWidth="1"/>
    <col min="13574" max="13574" width="11" style="297" customWidth="1"/>
    <col min="13575" max="13575" width="8.88671875" style="297"/>
    <col min="13576" max="13578" width="9.109375" style="297" customWidth="1"/>
    <col min="13579" max="13824" width="8.88671875" style="297"/>
    <col min="13825" max="13825" width="0" style="297" hidden="1" customWidth="1"/>
    <col min="13826" max="13826" width="83.6640625" style="297" customWidth="1"/>
    <col min="13827" max="13827" width="11.33203125" style="297" customWidth="1"/>
    <col min="13828" max="13828" width="11" style="297" customWidth="1"/>
    <col min="13829" max="13829" width="10.44140625" style="297" customWidth="1"/>
    <col min="13830" max="13830" width="11" style="297" customWidth="1"/>
    <col min="13831" max="13831" width="8.88671875" style="297"/>
    <col min="13832" max="13834" width="9.109375" style="297" customWidth="1"/>
    <col min="13835" max="14080" width="8.88671875" style="297"/>
    <col min="14081" max="14081" width="0" style="297" hidden="1" customWidth="1"/>
    <col min="14082" max="14082" width="83.6640625" style="297" customWidth="1"/>
    <col min="14083" max="14083" width="11.33203125" style="297" customWidth="1"/>
    <col min="14084" max="14084" width="11" style="297" customWidth="1"/>
    <col min="14085" max="14085" width="10.44140625" style="297" customWidth="1"/>
    <col min="14086" max="14086" width="11" style="297" customWidth="1"/>
    <col min="14087" max="14087" width="8.88671875" style="297"/>
    <col min="14088" max="14090" width="9.109375" style="297" customWidth="1"/>
    <col min="14091" max="14336" width="8.88671875" style="297"/>
    <col min="14337" max="14337" width="0" style="297" hidden="1" customWidth="1"/>
    <col min="14338" max="14338" width="83.6640625" style="297" customWidth="1"/>
    <col min="14339" max="14339" width="11.33203125" style="297" customWidth="1"/>
    <col min="14340" max="14340" width="11" style="297" customWidth="1"/>
    <col min="14341" max="14341" width="10.44140625" style="297" customWidth="1"/>
    <col min="14342" max="14342" width="11" style="297" customWidth="1"/>
    <col min="14343" max="14343" width="8.88671875" style="297"/>
    <col min="14344" max="14346" width="9.109375" style="297" customWidth="1"/>
    <col min="14347" max="14592" width="8.88671875" style="297"/>
    <col min="14593" max="14593" width="0" style="297" hidden="1" customWidth="1"/>
    <col min="14594" max="14594" width="83.6640625" style="297" customWidth="1"/>
    <col min="14595" max="14595" width="11.33203125" style="297" customWidth="1"/>
    <col min="14596" max="14596" width="11" style="297" customWidth="1"/>
    <col min="14597" max="14597" width="10.44140625" style="297" customWidth="1"/>
    <col min="14598" max="14598" width="11" style="297" customWidth="1"/>
    <col min="14599" max="14599" width="8.88671875" style="297"/>
    <col min="14600" max="14602" width="9.109375" style="297" customWidth="1"/>
    <col min="14603" max="14848" width="8.88671875" style="297"/>
    <col min="14849" max="14849" width="0" style="297" hidden="1" customWidth="1"/>
    <col min="14850" max="14850" width="83.6640625" style="297" customWidth="1"/>
    <col min="14851" max="14851" width="11.33203125" style="297" customWidth="1"/>
    <col min="14852" max="14852" width="11" style="297" customWidth="1"/>
    <col min="14853" max="14853" width="10.44140625" style="297" customWidth="1"/>
    <col min="14854" max="14854" width="11" style="297" customWidth="1"/>
    <col min="14855" max="14855" width="8.88671875" style="297"/>
    <col min="14856" max="14858" width="9.109375" style="297" customWidth="1"/>
    <col min="14859" max="15104" width="8.88671875" style="297"/>
    <col min="15105" max="15105" width="0" style="297" hidden="1" customWidth="1"/>
    <col min="15106" max="15106" width="83.6640625" style="297" customWidth="1"/>
    <col min="15107" max="15107" width="11.33203125" style="297" customWidth="1"/>
    <col min="15108" max="15108" width="11" style="297" customWidth="1"/>
    <col min="15109" max="15109" width="10.44140625" style="297" customWidth="1"/>
    <col min="15110" max="15110" width="11" style="297" customWidth="1"/>
    <col min="15111" max="15111" width="8.88671875" style="297"/>
    <col min="15112" max="15114" width="9.109375" style="297" customWidth="1"/>
    <col min="15115" max="15360" width="8.88671875" style="297"/>
    <col min="15361" max="15361" width="0" style="297" hidden="1" customWidth="1"/>
    <col min="15362" max="15362" width="83.6640625" style="297" customWidth="1"/>
    <col min="15363" max="15363" width="11.33203125" style="297" customWidth="1"/>
    <col min="15364" max="15364" width="11" style="297" customWidth="1"/>
    <col min="15365" max="15365" width="10.44140625" style="297" customWidth="1"/>
    <col min="15366" max="15366" width="11" style="297" customWidth="1"/>
    <col min="15367" max="15367" width="8.88671875" style="297"/>
    <col min="15368" max="15370" width="9.109375" style="297" customWidth="1"/>
    <col min="15371" max="15616" width="8.88671875" style="297"/>
    <col min="15617" max="15617" width="0" style="297" hidden="1" customWidth="1"/>
    <col min="15618" max="15618" width="83.6640625" style="297" customWidth="1"/>
    <col min="15619" max="15619" width="11.33203125" style="297" customWidth="1"/>
    <col min="15620" max="15620" width="11" style="297" customWidth="1"/>
    <col min="15621" max="15621" width="10.44140625" style="297" customWidth="1"/>
    <col min="15622" max="15622" width="11" style="297" customWidth="1"/>
    <col min="15623" max="15623" width="8.88671875" style="297"/>
    <col min="15624" max="15626" width="9.109375" style="297" customWidth="1"/>
    <col min="15627" max="15872" width="8.88671875" style="297"/>
    <col min="15873" max="15873" width="0" style="297" hidden="1" customWidth="1"/>
    <col min="15874" max="15874" width="83.6640625" style="297" customWidth="1"/>
    <col min="15875" max="15875" width="11.33203125" style="297" customWidth="1"/>
    <col min="15876" max="15876" width="11" style="297" customWidth="1"/>
    <col min="15877" max="15877" width="10.44140625" style="297" customWidth="1"/>
    <col min="15878" max="15878" width="11" style="297" customWidth="1"/>
    <col min="15879" max="15879" width="8.88671875" style="297"/>
    <col min="15880" max="15882" width="9.109375" style="297" customWidth="1"/>
    <col min="15883" max="16128" width="8.88671875" style="297"/>
    <col min="16129" max="16129" width="0" style="297" hidden="1" customWidth="1"/>
    <col min="16130" max="16130" width="83.6640625" style="297" customWidth="1"/>
    <col min="16131" max="16131" width="11.33203125" style="297" customWidth="1"/>
    <col min="16132" max="16132" width="11" style="297" customWidth="1"/>
    <col min="16133" max="16133" width="10.44140625" style="297" customWidth="1"/>
    <col min="16134" max="16134" width="11" style="297" customWidth="1"/>
    <col min="16135" max="16135" width="8.88671875" style="297"/>
    <col min="16136" max="16138" width="9.109375" style="297" customWidth="1"/>
    <col min="16139" max="16384" width="8.88671875" style="297"/>
  </cols>
  <sheetData>
    <row r="1" spans="1:14" s="278" customFormat="1" ht="24.75" customHeight="1" x14ac:dyDescent="0.3">
      <c r="A1" s="383" t="s">
        <v>507</v>
      </c>
      <c r="B1" s="383"/>
      <c r="C1" s="383"/>
      <c r="D1" s="383"/>
      <c r="E1" s="383"/>
      <c r="F1" s="383"/>
    </row>
    <row r="2" spans="1:14" s="278" customFormat="1" ht="26.25" customHeight="1" x14ac:dyDescent="0.3">
      <c r="A2" s="279"/>
      <c r="B2" s="382" t="s">
        <v>23</v>
      </c>
      <c r="C2" s="382"/>
      <c r="D2" s="382"/>
      <c r="E2" s="382"/>
      <c r="F2" s="382"/>
    </row>
    <row r="3" spans="1:14" s="275" customFormat="1" ht="15.6" customHeight="1" x14ac:dyDescent="0.3">
      <c r="A3" s="277"/>
      <c r="B3" s="384" t="s">
        <v>503</v>
      </c>
      <c r="C3" s="385"/>
      <c r="D3" s="385"/>
      <c r="E3" s="385"/>
      <c r="F3" s="385"/>
    </row>
    <row r="4" spans="1:14" s="275" customFormat="1" ht="15.6" customHeight="1" x14ac:dyDescent="0.3">
      <c r="A4" s="277"/>
      <c r="B4" s="384" t="s">
        <v>502</v>
      </c>
      <c r="C4" s="385"/>
      <c r="D4" s="385"/>
      <c r="E4" s="385"/>
      <c r="F4" s="385"/>
    </row>
    <row r="5" spans="1:14" s="281" customFormat="1" x14ac:dyDescent="0.3">
      <c r="A5" s="280"/>
      <c r="B5" s="280"/>
      <c r="C5" s="280"/>
      <c r="D5" s="280"/>
      <c r="E5" s="280"/>
      <c r="F5" s="1" t="s">
        <v>2</v>
      </c>
    </row>
    <row r="6" spans="1:14" s="272" customFormat="1" ht="24.75" customHeight="1" x14ac:dyDescent="0.3">
      <c r="A6" s="274"/>
      <c r="B6" s="377"/>
      <c r="C6" s="378" t="s">
        <v>501</v>
      </c>
      <c r="D6" s="378" t="s">
        <v>500</v>
      </c>
      <c r="E6" s="380" t="s">
        <v>499</v>
      </c>
      <c r="F6" s="380"/>
    </row>
    <row r="7" spans="1:14" s="272" customFormat="1" ht="39" customHeight="1" x14ac:dyDescent="0.3">
      <c r="A7" s="274"/>
      <c r="B7" s="377"/>
      <c r="C7" s="379"/>
      <c r="D7" s="379"/>
      <c r="E7" s="273" t="s">
        <v>498</v>
      </c>
      <c r="F7" s="273" t="s">
        <v>497</v>
      </c>
    </row>
    <row r="8" spans="1:14" s="282" customFormat="1" ht="22.2" customHeight="1" x14ac:dyDescent="0.3">
      <c r="B8" s="283" t="s">
        <v>508</v>
      </c>
      <c r="C8" s="284">
        <f>SUM(C10:C18)</f>
        <v>4153</v>
      </c>
      <c r="D8" s="285">
        <f>SUM(D10:D18)</f>
        <v>9414</v>
      </c>
      <c r="E8" s="286" t="s">
        <v>496</v>
      </c>
      <c r="F8" s="287">
        <f>D8-C8</f>
        <v>5261</v>
      </c>
      <c r="H8" s="258"/>
      <c r="I8" s="258"/>
      <c r="J8" s="288"/>
      <c r="L8" s="289"/>
      <c r="N8" s="289"/>
    </row>
    <row r="9" spans="1:14" s="282" customFormat="1" ht="22.2" customHeight="1" x14ac:dyDescent="0.3">
      <c r="B9" s="290" t="s">
        <v>24</v>
      </c>
      <c r="C9" s="291"/>
      <c r="D9" s="269"/>
      <c r="E9" s="270"/>
      <c r="F9" s="287"/>
      <c r="H9" s="258"/>
      <c r="I9" s="258"/>
      <c r="J9" s="288"/>
      <c r="L9" s="289"/>
      <c r="N9" s="289"/>
    </row>
    <row r="10" spans="1:14" s="259" customFormat="1" ht="36" x14ac:dyDescent="0.3">
      <c r="B10" s="292" t="s">
        <v>25</v>
      </c>
      <c r="C10" s="293">
        <v>283</v>
      </c>
      <c r="D10" s="293">
        <v>2257</v>
      </c>
      <c r="E10" s="294" t="s">
        <v>509</v>
      </c>
      <c r="F10" s="295">
        <f t="shared" ref="F10:F18" si="0">D10-C10</f>
        <v>1974</v>
      </c>
      <c r="H10" s="258"/>
      <c r="I10" s="296"/>
      <c r="J10" s="288"/>
      <c r="K10" s="261"/>
      <c r="L10" s="289"/>
      <c r="N10" s="289"/>
    </row>
    <row r="11" spans="1:14" s="259" customFormat="1" ht="30.6" customHeight="1" x14ac:dyDescent="0.3">
      <c r="B11" s="292" t="s">
        <v>26</v>
      </c>
      <c r="C11" s="293">
        <v>1347</v>
      </c>
      <c r="D11" s="293">
        <v>1775</v>
      </c>
      <c r="E11" s="294">
        <f t="shared" ref="E11:E16" si="1">D11/C11*100</f>
        <v>131.7743132887899</v>
      </c>
      <c r="F11" s="295">
        <f t="shared" si="0"/>
        <v>428</v>
      </c>
      <c r="H11" s="258"/>
      <c r="I11" s="296"/>
      <c r="J11" s="288"/>
      <c r="K11" s="261"/>
      <c r="L11" s="289"/>
      <c r="N11" s="289"/>
    </row>
    <row r="12" spans="1:14" s="259" customFormat="1" ht="30.6" customHeight="1" x14ac:dyDescent="0.3">
      <c r="B12" s="292" t="s">
        <v>27</v>
      </c>
      <c r="C12" s="293">
        <v>940</v>
      </c>
      <c r="D12" s="293">
        <v>1529</v>
      </c>
      <c r="E12" s="294">
        <f t="shared" si="1"/>
        <v>162.65957446808511</v>
      </c>
      <c r="F12" s="295">
        <f t="shared" si="0"/>
        <v>589</v>
      </c>
      <c r="H12" s="258"/>
      <c r="I12" s="296"/>
      <c r="J12" s="288"/>
      <c r="K12" s="261"/>
      <c r="L12" s="289"/>
      <c r="N12" s="289"/>
    </row>
    <row r="13" spans="1:14" s="259" customFormat="1" ht="30.6" customHeight="1" x14ac:dyDescent="0.3">
      <c r="B13" s="292" t="s">
        <v>28</v>
      </c>
      <c r="C13" s="293">
        <v>179</v>
      </c>
      <c r="D13" s="293">
        <v>873</v>
      </c>
      <c r="E13" s="294" t="s">
        <v>510</v>
      </c>
      <c r="F13" s="295">
        <f t="shared" si="0"/>
        <v>694</v>
      </c>
      <c r="H13" s="258"/>
      <c r="I13" s="296"/>
      <c r="J13" s="288"/>
      <c r="K13" s="261"/>
      <c r="L13" s="289"/>
      <c r="N13" s="289"/>
    </row>
    <row r="14" spans="1:14" s="259" customFormat="1" ht="30.6" customHeight="1" x14ac:dyDescent="0.3">
      <c r="B14" s="292" t="s">
        <v>29</v>
      </c>
      <c r="C14" s="293">
        <v>764</v>
      </c>
      <c r="D14" s="293">
        <v>1455</v>
      </c>
      <c r="E14" s="294">
        <f t="shared" si="1"/>
        <v>190.44502617801047</v>
      </c>
      <c r="F14" s="295">
        <f t="shared" si="0"/>
        <v>691</v>
      </c>
      <c r="H14" s="258"/>
      <c r="I14" s="296"/>
      <c r="J14" s="288"/>
      <c r="K14" s="261"/>
      <c r="L14" s="289"/>
      <c r="N14" s="289"/>
    </row>
    <row r="15" spans="1:14" s="259" customFormat="1" ht="36" x14ac:dyDescent="0.3">
      <c r="B15" s="292" t="s">
        <v>30</v>
      </c>
      <c r="C15" s="293">
        <v>5</v>
      </c>
      <c r="D15" s="293">
        <v>32</v>
      </c>
      <c r="E15" s="294" t="s">
        <v>511</v>
      </c>
      <c r="F15" s="295">
        <f t="shared" si="0"/>
        <v>27</v>
      </c>
      <c r="H15" s="258"/>
      <c r="I15" s="296"/>
      <c r="J15" s="288"/>
      <c r="K15" s="261"/>
      <c r="L15" s="289"/>
      <c r="N15" s="289"/>
    </row>
    <row r="16" spans="1:14" s="259" customFormat="1" ht="30.6" customHeight="1" x14ac:dyDescent="0.3">
      <c r="B16" s="292" t="s">
        <v>31</v>
      </c>
      <c r="C16" s="293">
        <v>149</v>
      </c>
      <c r="D16" s="293">
        <v>121</v>
      </c>
      <c r="E16" s="294">
        <f t="shared" si="1"/>
        <v>81.208053691275168</v>
      </c>
      <c r="F16" s="295">
        <f t="shared" si="0"/>
        <v>-28</v>
      </c>
      <c r="H16" s="258"/>
      <c r="I16" s="296"/>
      <c r="J16" s="288"/>
      <c r="K16" s="261"/>
      <c r="L16" s="289"/>
      <c r="N16" s="289"/>
    </row>
    <row r="17" spans="2:14" s="259" customFormat="1" ht="36" x14ac:dyDescent="0.3">
      <c r="B17" s="292" t="s">
        <v>32</v>
      </c>
      <c r="C17" s="293">
        <v>152</v>
      </c>
      <c r="D17" s="293">
        <v>613</v>
      </c>
      <c r="E17" s="294" t="s">
        <v>512</v>
      </c>
      <c r="F17" s="295">
        <f t="shared" si="0"/>
        <v>461</v>
      </c>
      <c r="H17" s="258"/>
      <c r="I17" s="296"/>
      <c r="J17" s="288"/>
      <c r="K17" s="261"/>
      <c r="L17" s="289"/>
      <c r="N17" s="289"/>
    </row>
    <row r="18" spans="2:14" s="259" customFormat="1" ht="30.6" customHeight="1" x14ac:dyDescent="0.3">
      <c r="B18" s="292" t="s">
        <v>33</v>
      </c>
      <c r="C18" s="293">
        <v>334</v>
      </c>
      <c r="D18" s="293">
        <v>759</v>
      </c>
      <c r="E18" s="294" t="s">
        <v>496</v>
      </c>
      <c r="F18" s="295">
        <f t="shared" si="0"/>
        <v>425</v>
      </c>
      <c r="H18" s="258"/>
      <c r="I18" s="296"/>
      <c r="J18" s="288"/>
      <c r="K18" s="261"/>
      <c r="L18" s="289"/>
      <c r="N18" s="289"/>
    </row>
    <row r="19" spans="2:14" x14ac:dyDescent="0.35">
      <c r="H19" s="258"/>
      <c r="I19" s="25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I10" sqref="I10"/>
    </sheetView>
  </sheetViews>
  <sheetFormatPr defaultColWidth="9.109375" defaultRowHeight="15.6" x14ac:dyDescent="0.3"/>
  <cols>
    <col min="1" max="1" width="3.109375" style="48" customWidth="1"/>
    <col min="2" max="2" width="52.44140625" style="53" customWidth="1"/>
    <col min="3" max="3" width="21.44140625" style="53" customWidth="1"/>
    <col min="4" max="4" width="22.109375" style="49" customWidth="1"/>
    <col min="5" max="16384" width="9.109375" style="49"/>
  </cols>
  <sheetData>
    <row r="1" spans="1:6" x14ac:dyDescent="0.3">
      <c r="A1" s="391" t="s">
        <v>389</v>
      </c>
      <c r="B1" s="391"/>
      <c r="C1" s="391"/>
    </row>
    <row r="2" spans="1:6" ht="62.4" customHeight="1" x14ac:dyDescent="0.3">
      <c r="A2" s="394" t="s">
        <v>316</v>
      </c>
      <c r="B2" s="394"/>
      <c r="C2" s="394"/>
      <c r="D2" s="394"/>
    </row>
    <row r="3" spans="1:6" ht="20.25" customHeight="1" x14ac:dyDescent="0.3">
      <c r="A3" s="134"/>
      <c r="B3" s="394" t="s">
        <v>79</v>
      </c>
      <c r="C3" s="394"/>
      <c r="D3" s="394"/>
    </row>
    <row r="4" spans="1:6" ht="9.75" customHeight="1" x14ac:dyDescent="0.25">
      <c r="A4" s="134"/>
      <c r="B4" s="135"/>
      <c r="C4" s="135"/>
      <c r="D4" s="134"/>
    </row>
    <row r="5" spans="1:6" s="50" customFormat="1" ht="63.75" customHeight="1" x14ac:dyDescent="0.3">
      <c r="A5" s="136"/>
      <c r="B5" s="137" t="s">
        <v>80</v>
      </c>
      <c r="C5" s="138" t="s">
        <v>307</v>
      </c>
      <c r="D5" s="139" t="s">
        <v>308</v>
      </c>
    </row>
    <row r="6" spans="1:6" ht="26.4" x14ac:dyDescent="0.3">
      <c r="A6" s="51">
        <v>1</v>
      </c>
      <c r="B6" s="133" t="s">
        <v>204</v>
      </c>
      <c r="C6" s="132">
        <v>1321</v>
      </c>
      <c r="D6" s="230">
        <v>21.102236421725241</v>
      </c>
      <c r="F6" s="61"/>
    </row>
    <row r="7" spans="1:6" ht="26.4" x14ac:dyDescent="0.3">
      <c r="A7" s="51">
        <v>2</v>
      </c>
      <c r="B7" s="133" t="s">
        <v>206</v>
      </c>
      <c r="C7" s="132">
        <v>395</v>
      </c>
      <c r="D7" s="230">
        <v>84.401709401709397</v>
      </c>
      <c r="F7" s="61"/>
    </row>
    <row r="8" spans="1:6" x14ac:dyDescent="0.3">
      <c r="A8" s="51">
        <v>3</v>
      </c>
      <c r="B8" s="133" t="s">
        <v>205</v>
      </c>
      <c r="C8" s="132">
        <v>371</v>
      </c>
      <c r="D8" s="230">
        <v>69.087523277467412</v>
      </c>
      <c r="F8" s="61"/>
    </row>
    <row r="9" spans="1:6" s="52" customFormat="1" x14ac:dyDescent="0.3">
      <c r="A9" s="51">
        <v>4</v>
      </c>
      <c r="B9" s="133" t="s">
        <v>229</v>
      </c>
      <c r="C9" s="132">
        <v>316</v>
      </c>
      <c r="D9" s="230">
        <v>61.96078431372549</v>
      </c>
      <c r="F9" s="61"/>
    </row>
    <row r="10" spans="1:6" s="52" customFormat="1" x14ac:dyDescent="0.3">
      <c r="A10" s="51">
        <v>5</v>
      </c>
      <c r="B10" s="133" t="s">
        <v>223</v>
      </c>
      <c r="C10" s="132">
        <v>178</v>
      </c>
      <c r="D10" s="230">
        <v>43.309002433090029</v>
      </c>
      <c r="F10" s="61"/>
    </row>
    <row r="11" spans="1:6" s="52" customFormat="1" x14ac:dyDescent="0.3">
      <c r="A11" s="51">
        <v>6</v>
      </c>
      <c r="B11" s="133" t="s">
        <v>207</v>
      </c>
      <c r="C11" s="132">
        <v>175</v>
      </c>
      <c r="D11" s="230">
        <v>75.107296137339048</v>
      </c>
      <c r="F11" s="61"/>
    </row>
    <row r="12" spans="1:6" s="52" customFormat="1" x14ac:dyDescent="0.3">
      <c r="A12" s="51">
        <v>7</v>
      </c>
      <c r="B12" s="133" t="s">
        <v>246</v>
      </c>
      <c r="C12" s="132">
        <v>163</v>
      </c>
      <c r="D12" s="230">
        <v>74.090909090909093</v>
      </c>
      <c r="F12" s="61"/>
    </row>
    <row r="13" spans="1:6" s="52" customFormat="1" x14ac:dyDescent="0.3">
      <c r="A13" s="51">
        <v>8</v>
      </c>
      <c r="B13" s="133" t="s">
        <v>216</v>
      </c>
      <c r="C13" s="132">
        <v>103</v>
      </c>
      <c r="D13" s="230">
        <v>87.288135593220346</v>
      </c>
      <c r="F13" s="61"/>
    </row>
    <row r="14" spans="1:6" s="52" customFormat="1" x14ac:dyDescent="0.3">
      <c r="A14" s="51">
        <v>9</v>
      </c>
      <c r="B14" s="133" t="s">
        <v>249</v>
      </c>
      <c r="C14" s="132">
        <v>102</v>
      </c>
      <c r="D14" s="230">
        <v>63.354037267080741</v>
      </c>
      <c r="F14" s="61"/>
    </row>
    <row r="15" spans="1:6" s="52" customFormat="1" x14ac:dyDescent="0.3">
      <c r="A15" s="51">
        <v>10</v>
      </c>
      <c r="B15" s="133" t="s">
        <v>210</v>
      </c>
      <c r="C15" s="132">
        <v>98</v>
      </c>
      <c r="D15" s="230">
        <v>90.740740740740748</v>
      </c>
      <c r="F15" s="61"/>
    </row>
    <row r="16" spans="1:6" s="52" customFormat="1" ht="26.4" x14ac:dyDescent="0.3">
      <c r="A16" s="51">
        <v>11</v>
      </c>
      <c r="B16" s="133" t="s">
        <v>226</v>
      </c>
      <c r="C16" s="132">
        <v>92</v>
      </c>
      <c r="D16" s="230">
        <v>86.79245283018868</v>
      </c>
      <c r="F16" s="61"/>
    </row>
    <row r="17" spans="1:6" s="52" customFormat="1" ht="26.4" x14ac:dyDescent="0.3">
      <c r="A17" s="51">
        <v>12</v>
      </c>
      <c r="B17" s="133" t="s">
        <v>212</v>
      </c>
      <c r="C17" s="132">
        <v>88</v>
      </c>
      <c r="D17" s="230">
        <v>51.461988304093566</v>
      </c>
      <c r="F17" s="61"/>
    </row>
    <row r="18" spans="1:6" s="52" customFormat="1" x14ac:dyDescent="0.3">
      <c r="A18" s="51">
        <v>13</v>
      </c>
      <c r="B18" s="133" t="s">
        <v>209</v>
      </c>
      <c r="C18" s="132">
        <v>79</v>
      </c>
      <c r="D18" s="230">
        <v>84.946236559139791</v>
      </c>
      <c r="F18" s="61"/>
    </row>
    <row r="19" spans="1:6" s="52" customFormat="1" ht="26.4" x14ac:dyDescent="0.3">
      <c r="A19" s="51">
        <v>14</v>
      </c>
      <c r="B19" s="133" t="s">
        <v>370</v>
      </c>
      <c r="C19" s="132">
        <v>56</v>
      </c>
      <c r="D19" s="230">
        <v>87.5</v>
      </c>
      <c r="F19" s="61"/>
    </row>
    <row r="20" spans="1:6" s="52" customFormat="1" x14ac:dyDescent="0.3">
      <c r="A20" s="51">
        <v>15</v>
      </c>
      <c r="B20" s="133" t="s">
        <v>237</v>
      </c>
      <c r="C20" s="132">
        <v>53</v>
      </c>
      <c r="D20" s="230">
        <v>94.642857142857139</v>
      </c>
      <c r="F20" s="61"/>
    </row>
    <row r="21" spans="1:6" s="52" customFormat="1" x14ac:dyDescent="0.3">
      <c r="A21" s="51">
        <v>16</v>
      </c>
      <c r="B21" s="133" t="s">
        <v>233</v>
      </c>
      <c r="C21" s="132">
        <v>49</v>
      </c>
      <c r="D21" s="230">
        <v>56.321839080459768</v>
      </c>
      <c r="F21" s="61"/>
    </row>
    <row r="22" spans="1:6" s="52" customFormat="1" ht="26.4" x14ac:dyDescent="0.3">
      <c r="A22" s="51">
        <v>17</v>
      </c>
      <c r="B22" s="133" t="s">
        <v>247</v>
      </c>
      <c r="C22" s="132">
        <v>49</v>
      </c>
      <c r="D22" s="230">
        <v>96.078431372549019</v>
      </c>
      <c r="F22" s="61"/>
    </row>
    <row r="23" spans="1:6" s="52" customFormat="1" x14ac:dyDescent="0.3">
      <c r="A23" s="51">
        <v>18</v>
      </c>
      <c r="B23" s="133" t="s">
        <v>224</v>
      </c>
      <c r="C23" s="132">
        <v>47</v>
      </c>
      <c r="D23" s="230">
        <v>47.474747474747474</v>
      </c>
      <c r="F23" s="61"/>
    </row>
    <row r="24" spans="1:6" s="52" customFormat="1" x14ac:dyDescent="0.3">
      <c r="A24" s="51">
        <v>19</v>
      </c>
      <c r="B24" s="133" t="s">
        <v>240</v>
      </c>
      <c r="C24" s="132">
        <v>39</v>
      </c>
      <c r="D24" s="230">
        <v>41.05263157894737</v>
      </c>
      <c r="F24" s="61"/>
    </row>
    <row r="25" spans="1:6" s="52" customFormat="1" x14ac:dyDescent="0.3">
      <c r="A25" s="51">
        <v>20</v>
      </c>
      <c r="B25" s="133" t="s">
        <v>373</v>
      </c>
      <c r="C25" s="132">
        <v>38</v>
      </c>
      <c r="D25" s="230">
        <v>63.333333333333329</v>
      </c>
      <c r="F25" s="61"/>
    </row>
    <row r="26" spans="1:6" s="52" customFormat="1" ht="26.4" x14ac:dyDescent="0.3">
      <c r="A26" s="51">
        <v>21</v>
      </c>
      <c r="B26" s="133" t="s">
        <v>258</v>
      </c>
      <c r="C26" s="132">
        <v>38</v>
      </c>
      <c r="D26" s="230">
        <v>79.166666666666657</v>
      </c>
      <c r="F26" s="61"/>
    </row>
    <row r="27" spans="1:6" s="52" customFormat="1" ht="26.4" x14ac:dyDescent="0.3">
      <c r="A27" s="51">
        <v>22</v>
      </c>
      <c r="B27" s="133" t="s">
        <v>374</v>
      </c>
      <c r="C27" s="132">
        <v>37</v>
      </c>
      <c r="D27" s="230">
        <v>100</v>
      </c>
      <c r="F27" s="61"/>
    </row>
    <row r="28" spans="1:6" s="52" customFormat="1" ht="26.4" x14ac:dyDescent="0.3">
      <c r="A28" s="51">
        <v>23</v>
      </c>
      <c r="B28" s="133" t="s">
        <v>248</v>
      </c>
      <c r="C28" s="132">
        <v>37</v>
      </c>
      <c r="D28" s="230">
        <v>72.549019607843135</v>
      </c>
      <c r="F28" s="61"/>
    </row>
    <row r="29" spans="1:6" s="52" customFormat="1" ht="26.4" x14ac:dyDescent="0.3">
      <c r="A29" s="51">
        <v>24</v>
      </c>
      <c r="B29" s="133" t="s">
        <v>398</v>
      </c>
      <c r="C29" s="132">
        <v>35</v>
      </c>
      <c r="D29" s="230">
        <v>70</v>
      </c>
      <c r="F29" s="61"/>
    </row>
    <row r="30" spans="1:6" s="52" customFormat="1" ht="26.4" x14ac:dyDescent="0.3">
      <c r="A30" s="51">
        <v>25</v>
      </c>
      <c r="B30" s="133" t="s">
        <v>250</v>
      </c>
      <c r="C30" s="132">
        <v>32</v>
      </c>
      <c r="D30" s="230">
        <v>53.333333333333336</v>
      </c>
      <c r="F30" s="61"/>
    </row>
    <row r="31" spans="1:6" s="52" customFormat="1" ht="26.4" x14ac:dyDescent="0.3">
      <c r="A31" s="51">
        <v>26</v>
      </c>
      <c r="B31" s="133" t="s">
        <v>412</v>
      </c>
      <c r="C31" s="132">
        <v>31</v>
      </c>
      <c r="D31" s="230">
        <v>81.578947368421055</v>
      </c>
      <c r="F31" s="61"/>
    </row>
    <row r="32" spans="1:6" s="52" customFormat="1" ht="26.4" x14ac:dyDescent="0.3">
      <c r="A32" s="51">
        <v>27</v>
      </c>
      <c r="B32" s="133" t="s">
        <v>219</v>
      </c>
      <c r="C32" s="132">
        <v>30</v>
      </c>
      <c r="D32" s="230">
        <v>53.571428571428569</v>
      </c>
      <c r="F32" s="61"/>
    </row>
    <row r="33" spans="1:6" s="52" customFormat="1" ht="26.4" x14ac:dyDescent="0.3">
      <c r="A33" s="51">
        <v>28</v>
      </c>
      <c r="B33" s="133" t="s">
        <v>320</v>
      </c>
      <c r="C33" s="132">
        <v>29</v>
      </c>
      <c r="D33" s="230">
        <v>65.909090909090907</v>
      </c>
      <c r="F33" s="61"/>
    </row>
    <row r="34" spans="1:6" s="52" customFormat="1" ht="26.4" x14ac:dyDescent="0.3">
      <c r="A34" s="51">
        <v>29</v>
      </c>
      <c r="B34" s="133" t="s">
        <v>262</v>
      </c>
      <c r="C34" s="132">
        <v>28</v>
      </c>
      <c r="D34" s="230">
        <v>37.333333333333336</v>
      </c>
      <c r="F34" s="61"/>
    </row>
    <row r="35" spans="1:6" s="52" customFormat="1" x14ac:dyDescent="0.3">
      <c r="A35" s="51">
        <v>30</v>
      </c>
      <c r="B35" s="133" t="s">
        <v>264</v>
      </c>
      <c r="C35" s="132">
        <v>28</v>
      </c>
      <c r="D35" s="230">
        <v>21.705426356589147</v>
      </c>
      <c r="F35" s="61"/>
    </row>
    <row r="36" spans="1:6" s="52" customFormat="1" x14ac:dyDescent="0.3">
      <c r="A36" s="51">
        <v>31</v>
      </c>
      <c r="B36" s="133" t="s">
        <v>220</v>
      </c>
      <c r="C36" s="132">
        <v>27</v>
      </c>
      <c r="D36" s="230">
        <v>55.102040816326522</v>
      </c>
      <c r="F36" s="61"/>
    </row>
    <row r="37" spans="1:6" s="52" customFormat="1" x14ac:dyDescent="0.3">
      <c r="A37" s="51">
        <v>32</v>
      </c>
      <c r="B37" s="133" t="s">
        <v>323</v>
      </c>
      <c r="C37" s="132">
        <v>26</v>
      </c>
      <c r="D37" s="230">
        <v>81.25</v>
      </c>
      <c r="F37" s="61"/>
    </row>
    <row r="38" spans="1:6" s="52" customFormat="1" x14ac:dyDescent="0.3">
      <c r="A38" s="51">
        <v>33</v>
      </c>
      <c r="B38" s="133" t="s">
        <v>211</v>
      </c>
      <c r="C38" s="132">
        <v>26</v>
      </c>
      <c r="D38" s="230">
        <v>92.857142857142861</v>
      </c>
      <c r="F38" s="61"/>
    </row>
    <row r="39" spans="1:6" s="52" customFormat="1" x14ac:dyDescent="0.3">
      <c r="A39" s="51">
        <v>34</v>
      </c>
      <c r="B39" s="133" t="s">
        <v>321</v>
      </c>
      <c r="C39" s="132">
        <v>26</v>
      </c>
      <c r="D39" s="230">
        <v>54.166666666666664</v>
      </c>
      <c r="F39" s="61"/>
    </row>
    <row r="40" spans="1:6" s="52" customFormat="1" x14ac:dyDescent="0.3">
      <c r="A40" s="51">
        <v>35</v>
      </c>
      <c r="B40" s="133" t="s">
        <v>245</v>
      </c>
      <c r="C40" s="132">
        <v>26</v>
      </c>
      <c r="D40" s="230">
        <v>100</v>
      </c>
      <c r="F40" s="61"/>
    </row>
    <row r="41" spans="1:6" s="52" customFormat="1" x14ac:dyDescent="0.3">
      <c r="A41" s="51">
        <v>36</v>
      </c>
      <c r="B41" s="133" t="s">
        <v>230</v>
      </c>
      <c r="C41" s="132">
        <v>25</v>
      </c>
      <c r="D41" s="230">
        <v>89.285714285714292</v>
      </c>
      <c r="F41" s="61"/>
    </row>
    <row r="42" spans="1:6" ht="26.4" x14ac:dyDescent="0.3">
      <c r="A42" s="51">
        <v>37</v>
      </c>
      <c r="B42" s="133" t="s">
        <v>257</v>
      </c>
      <c r="C42" s="132">
        <v>25</v>
      </c>
      <c r="D42" s="230">
        <v>92.592592592592595</v>
      </c>
      <c r="F42" s="61"/>
    </row>
    <row r="43" spans="1:6" ht="26.4" x14ac:dyDescent="0.3">
      <c r="A43" s="51">
        <v>38</v>
      </c>
      <c r="B43" s="133" t="s">
        <v>236</v>
      </c>
      <c r="C43" s="132">
        <v>24</v>
      </c>
      <c r="D43" s="230">
        <v>92.307692307692307</v>
      </c>
      <c r="F43" s="61"/>
    </row>
    <row r="44" spans="1:6" ht="26.4" x14ac:dyDescent="0.3">
      <c r="A44" s="51">
        <v>39</v>
      </c>
      <c r="B44" s="133" t="s">
        <v>375</v>
      </c>
      <c r="C44" s="132">
        <v>24</v>
      </c>
      <c r="D44" s="230">
        <v>82.758620689655174</v>
      </c>
      <c r="F44" s="61"/>
    </row>
    <row r="45" spans="1:6" x14ac:dyDescent="0.3">
      <c r="A45" s="51">
        <v>40</v>
      </c>
      <c r="B45" s="133" t="s">
        <v>430</v>
      </c>
      <c r="C45" s="132">
        <v>23</v>
      </c>
      <c r="D45" s="230">
        <v>88.461538461538453</v>
      </c>
      <c r="F45" s="61"/>
    </row>
    <row r="46" spans="1:6" x14ac:dyDescent="0.3">
      <c r="A46" s="51">
        <v>41</v>
      </c>
      <c r="B46" s="133" t="s">
        <v>231</v>
      </c>
      <c r="C46" s="132">
        <v>23</v>
      </c>
      <c r="D46" s="230">
        <v>51.111111111111107</v>
      </c>
      <c r="F46" s="61"/>
    </row>
    <row r="47" spans="1:6" x14ac:dyDescent="0.3">
      <c r="A47" s="51">
        <v>42</v>
      </c>
      <c r="B47" s="133" t="s">
        <v>326</v>
      </c>
      <c r="C47" s="132">
        <v>22</v>
      </c>
      <c r="D47" s="230">
        <v>66.666666666666657</v>
      </c>
      <c r="F47" s="61"/>
    </row>
    <row r="48" spans="1:6" x14ac:dyDescent="0.3">
      <c r="A48" s="51">
        <v>43</v>
      </c>
      <c r="B48" s="133" t="s">
        <v>393</v>
      </c>
      <c r="C48" s="132">
        <v>22</v>
      </c>
      <c r="D48" s="230">
        <v>100</v>
      </c>
      <c r="F48" s="61"/>
    </row>
    <row r="49" spans="1:6" x14ac:dyDescent="0.3">
      <c r="A49" s="51">
        <v>44</v>
      </c>
      <c r="B49" s="133" t="s">
        <v>420</v>
      </c>
      <c r="C49" s="132">
        <v>22</v>
      </c>
      <c r="D49" s="230">
        <v>91.666666666666657</v>
      </c>
      <c r="F49" s="61"/>
    </row>
    <row r="50" spans="1:6" ht="26.4" x14ac:dyDescent="0.3">
      <c r="A50" s="51">
        <v>45</v>
      </c>
      <c r="B50" s="133" t="s">
        <v>238</v>
      </c>
      <c r="C50" s="132">
        <v>22</v>
      </c>
      <c r="D50" s="230">
        <v>55.000000000000007</v>
      </c>
      <c r="F50" s="61"/>
    </row>
    <row r="51" spans="1:6" x14ac:dyDescent="0.3">
      <c r="A51" s="51">
        <v>46</v>
      </c>
      <c r="B51" s="133" t="s">
        <v>234</v>
      </c>
      <c r="C51" s="132">
        <v>22</v>
      </c>
      <c r="D51" s="230">
        <v>61.111111111111114</v>
      </c>
      <c r="F51" s="61"/>
    </row>
    <row r="52" spans="1:6" x14ac:dyDescent="0.3">
      <c r="A52" s="51">
        <v>47</v>
      </c>
      <c r="B52" s="133" t="s">
        <v>426</v>
      </c>
      <c r="C52" s="132">
        <v>22</v>
      </c>
      <c r="D52" s="230">
        <v>95.652173913043484</v>
      </c>
      <c r="F52" s="61"/>
    </row>
    <row r="53" spans="1:6" ht="26.4" x14ac:dyDescent="0.3">
      <c r="A53" s="51">
        <v>48</v>
      </c>
      <c r="B53" s="133" t="s">
        <v>423</v>
      </c>
      <c r="C53" s="132">
        <v>21</v>
      </c>
      <c r="D53" s="230">
        <v>56.756756756756758</v>
      </c>
      <c r="F53" s="61"/>
    </row>
    <row r="54" spans="1:6" x14ac:dyDescent="0.3">
      <c r="A54" s="51">
        <v>49</v>
      </c>
      <c r="B54" s="133" t="s">
        <v>263</v>
      </c>
      <c r="C54" s="132">
        <v>21</v>
      </c>
      <c r="D54" s="230">
        <v>25.925925925925924</v>
      </c>
      <c r="F54" s="61"/>
    </row>
    <row r="55" spans="1:6" x14ac:dyDescent="0.3">
      <c r="A55" s="51">
        <v>50</v>
      </c>
      <c r="B55" s="133" t="s">
        <v>243</v>
      </c>
      <c r="C55" s="132">
        <v>20</v>
      </c>
      <c r="D55" s="230">
        <v>90.909090909090907</v>
      </c>
      <c r="F55" s="61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D6" sqref="C6:D55"/>
    </sheetView>
  </sheetViews>
  <sheetFormatPr defaultColWidth="9.109375" defaultRowHeight="15.6" x14ac:dyDescent="0.3"/>
  <cols>
    <col min="1" max="1" width="3.109375" style="48" customWidth="1"/>
    <col min="2" max="2" width="52.44140625" style="53" customWidth="1"/>
    <col min="3" max="3" width="21.44140625" style="53" customWidth="1"/>
    <col min="4" max="4" width="22.109375" style="49" customWidth="1"/>
    <col min="5" max="6" width="9.109375" style="49"/>
    <col min="7" max="7" width="38.109375" style="49" customWidth="1"/>
    <col min="8" max="16384" width="9.109375" style="49"/>
  </cols>
  <sheetData>
    <row r="1" spans="1:6" x14ac:dyDescent="0.3">
      <c r="A1" s="391" t="s">
        <v>389</v>
      </c>
      <c r="B1" s="391"/>
      <c r="C1" s="391"/>
    </row>
    <row r="2" spans="1:6" ht="64.2" customHeight="1" x14ac:dyDescent="0.3">
      <c r="A2" s="394" t="s">
        <v>317</v>
      </c>
      <c r="B2" s="394"/>
      <c r="C2" s="394"/>
      <c r="D2" s="394"/>
    </row>
    <row r="3" spans="1:6" ht="20.25" customHeight="1" x14ac:dyDescent="0.3">
      <c r="A3" s="134"/>
      <c r="B3" s="394" t="s">
        <v>79</v>
      </c>
      <c r="C3" s="394"/>
      <c r="D3" s="394"/>
    </row>
    <row r="4" spans="1:6" ht="15.75" x14ac:dyDescent="0.25">
      <c r="A4" s="134"/>
      <c r="B4" s="135"/>
      <c r="C4" s="135"/>
      <c r="D4" s="134"/>
    </row>
    <row r="5" spans="1:6" s="50" customFormat="1" ht="63.75" customHeight="1" x14ac:dyDescent="0.3">
      <c r="A5" s="136"/>
      <c r="B5" s="137" t="s">
        <v>80</v>
      </c>
      <c r="C5" s="138" t="s">
        <v>315</v>
      </c>
      <c r="D5" s="139" t="s">
        <v>308</v>
      </c>
    </row>
    <row r="6" spans="1:6" ht="26.4" x14ac:dyDescent="0.3">
      <c r="A6" s="51">
        <v>1</v>
      </c>
      <c r="B6" s="133" t="s">
        <v>204</v>
      </c>
      <c r="C6" s="132">
        <v>4939</v>
      </c>
      <c r="D6" s="230">
        <v>78.897763578274763</v>
      </c>
      <c r="F6" s="61"/>
    </row>
    <row r="7" spans="1:6" x14ac:dyDescent="0.3">
      <c r="A7" s="51">
        <v>2</v>
      </c>
      <c r="B7" s="133" t="s">
        <v>223</v>
      </c>
      <c r="C7" s="132">
        <v>233</v>
      </c>
      <c r="D7" s="230">
        <v>56.690997566909971</v>
      </c>
      <c r="F7" s="61"/>
    </row>
    <row r="8" spans="1:6" x14ac:dyDescent="0.3">
      <c r="A8" s="51">
        <v>3</v>
      </c>
      <c r="B8" s="133" t="s">
        <v>229</v>
      </c>
      <c r="C8" s="132">
        <v>194</v>
      </c>
      <c r="D8" s="230">
        <v>38.03921568627451</v>
      </c>
      <c r="F8" s="61"/>
    </row>
    <row r="9" spans="1:6" s="52" customFormat="1" x14ac:dyDescent="0.3">
      <c r="A9" s="51">
        <v>4</v>
      </c>
      <c r="B9" s="133" t="s">
        <v>205</v>
      </c>
      <c r="C9" s="132">
        <v>166</v>
      </c>
      <c r="D9" s="230">
        <v>30.912476722532588</v>
      </c>
      <c r="F9" s="61"/>
    </row>
    <row r="10" spans="1:6" s="52" customFormat="1" x14ac:dyDescent="0.3">
      <c r="A10" s="51">
        <v>5</v>
      </c>
      <c r="B10" s="133" t="s">
        <v>264</v>
      </c>
      <c r="C10" s="132">
        <v>101</v>
      </c>
      <c r="D10" s="230">
        <v>78.294573643410843</v>
      </c>
      <c r="F10" s="61"/>
    </row>
    <row r="11" spans="1:6" s="52" customFormat="1" x14ac:dyDescent="0.3">
      <c r="A11" s="51">
        <v>6</v>
      </c>
      <c r="B11" s="133" t="s">
        <v>218</v>
      </c>
      <c r="C11" s="132">
        <v>94</v>
      </c>
      <c r="D11" s="230">
        <v>84.684684684684683</v>
      </c>
      <c r="F11" s="61"/>
    </row>
    <row r="12" spans="1:6" s="52" customFormat="1" x14ac:dyDescent="0.3">
      <c r="A12" s="51">
        <v>7</v>
      </c>
      <c r="B12" s="133" t="s">
        <v>372</v>
      </c>
      <c r="C12" s="132">
        <v>85</v>
      </c>
      <c r="D12" s="230">
        <v>97.701149425287355</v>
      </c>
      <c r="F12" s="61"/>
    </row>
    <row r="13" spans="1:6" s="52" customFormat="1" ht="26.4" x14ac:dyDescent="0.3">
      <c r="A13" s="51">
        <v>8</v>
      </c>
      <c r="B13" s="133" t="s">
        <v>212</v>
      </c>
      <c r="C13" s="132">
        <v>83</v>
      </c>
      <c r="D13" s="230">
        <v>48.538011695906427</v>
      </c>
      <c r="F13" s="61"/>
    </row>
    <row r="14" spans="1:6" s="52" customFormat="1" x14ac:dyDescent="0.3">
      <c r="A14" s="51">
        <v>9</v>
      </c>
      <c r="B14" s="133" t="s">
        <v>214</v>
      </c>
      <c r="C14" s="132">
        <v>74</v>
      </c>
      <c r="D14" s="230">
        <v>94.871794871794862</v>
      </c>
      <c r="F14" s="61"/>
    </row>
    <row r="15" spans="1:6" s="52" customFormat="1" ht="26.4" x14ac:dyDescent="0.3">
      <c r="A15" s="51">
        <v>10</v>
      </c>
      <c r="B15" s="133" t="s">
        <v>206</v>
      </c>
      <c r="C15" s="132">
        <v>73</v>
      </c>
      <c r="D15" s="230">
        <v>15.598290598290598</v>
      </c>
      <c r="F15" s="61"/>
    </row>
    <row r="16" spans="1:6" s="52" customFormat="1" x14ac:dyDescent="0.3">
      <c r="A16" s="51">
        <v>11</v>
      </c>
      <c r="B16" s="133" t="s">
        <v>208</v>
      </c>
      <c r="C16" s="132">
        <v>71</v>
      </c>
      <c r="D16" s="230">
        <v>79.775280898876403</v>
      </c>
      <c r="F16" s="61"/>
    </row>
    <row r="17" spans="1:6" s="52" customFormat="1" x14ac:dyDescent="0.3">
      <c r="A17" s="51">
        <v>12</v>
      </c>
      <c r="B17" s="133" t="s">
        <v>263</v>
      </c>
      <c r="C17" s="132">
        <v>60</v>
      </c>
      <c r="D17" s="230">
        <v>74.074074074074076</v>
      </c>
      <c r="F17" s="61"/>
    </row>
    <row r="18" spans="1:6" s="52" customFormat="1" x14ac:dyDescent="0.3">
      <c r="A18" s="51">
        <v>13</v>
      </c>
      <c r="B18" s="133" t="s">
        <v>249</v>
      </c>
      <c r="C18" s="132">
        <v>59</v>
      </c>
      <c r="D18" s="230">
        <v>36.645962732919259</v>
      </c>
      <c r="F18" s="61"/>
    </row>
    <row r="19" spans="1:6" s="52" customFormat="1" x14ac:dyDescent="0.3">
      <c r="A19" s="51">
        <v>14</v>
      </c>
      <c r="B19" s="133" t="s">
        <v>207</v>
      </c>
      <c r="C19" s="132">
        <v>58</v>
      </c>
      <c r="D19" s="230">
        <v>24.892703862660944</v>
      </c>
      <c r="F19" s="61"/>
    </row>
    <row r="20" spans="1:6" s="52" customFormat="1" x14ac:dyDescent="0.3">
      <c r="A20" s="51">
        <v>15</v>
      </c>
      <c r="B20" s="133" t="s">
        <v>246</v>
      </c>
      <c r="C20" s="132">
        <v>57</v>
      </c>
      <c r="D20" s="230">
        <v>25.90909090909091</v>
      </c>
      <c r="F20" s="61"/>
    </row>
    <row r="21" spans="1:6" s="52" customFormat="1" x14ac:dyDescent="0.3">
      <c r="A21" s="51">
        <v>16</v>
      </c>
      <c r="B21" s="133" t="s">
        <v>240</v>
      </c>
      <c r="C21" s="132">
        <v>56</v>
      </c>
      <c r="D21" s="230">
        <v>58.947368421052623</v>
      </c>
      <c r="F21" s="61"/>
    </row>
    <row r="22" spans="1:6" s="52" customFormat="1" x14ac:dyDescent="0.3">
      <c r="A22" s="51">
        <v>17</v>
      </c>
      <c r="B22" s="133" t="s">
        <v>224</v>
      </c>
      <c r="C22" s="132">
        <v>52</v>
      </c>
      <c r="D22" s="230">
        <v>52.525252525252533</v>
      </c>
      <c r="F22" s="61"/>
    </row>
    <row r="23" spans="1:6" s="52" customFormat="1" x14ac:dyDescent="0.3">
      <c r="A23" s="51">
        <v>18</v>
      </c>
      <c r="B23" s="133" t="s">
        <v>260</v>
      </c>
      <c r="C23" s="132">
        <v>49</v>
      </c>
      <c r="D23" s="230">
        <v>87.5</v>
      </c>
      <c r="F23" s="61"/>
    </row>
    <row r="24" spans="1:6" s="52" customFormat="1" x14ac:dyDescent="0.3">
      <c r="A24" s="51">
        <v>19</v>
      </c>
      <c r="B24" s="133" t="s">
        <v>213</v>
      </c>
      <c r="C24" s="132">
        <v>48</v>
      </c>
      <c r="D24" s="230">
        <v>87.272727272727266</v>
      </c>
      <c r="F24" s="61"/>
    </row>
    <row r="25" spans="1:6" s="52" customFormat="1" ht="26.4" x14ac:dyDescent="0.3">
      <c r="A25" s="51">
        <v>20</v>
      </c>
      <c r="B25" s="133" t="s">
        <v>262</v>
      </c>
      <c r="C25" s="132">
        <v>47</v>
      </c>
      <c r="D25" s="230">
        <v>62.666666666666671</v>
      </c>
      <c r="F25" s="61"/>
    </row>
    <row r="26" spans="1:6" s="52" customFormat="1" x14ac:dyDescent="0.3">
      <c r="A26" s="51">
        <v>21</v>
      </c>
      <c r="B26" s="133" t="s">
        <v>242</v>
      </c>
      <c r="C26" s="132">
        <v>46</v>
      </c>
      <c r="D26" s="230">
        <v>86.79245283018868</v>
      </c>
      <c r="F26" s="61"/>
    </row>
    <row r="27" spans="1:6" s="52" customFormat="1" ht="26.4" x14ac:dyDescent="0.3">
      <c r="A27" s="51">
        <v>22</v>
      </c>
      <c r="B27" s="133" t="s">
        <v>371</v>
      </c>
      <c r="C27" s="132">
        <v>43</v>
      </c>
      <c r="D27" s="230">
        <v>93.478260869565219</v>
      </c>
      <c r="F27" s="61"/>
    </row>
    <row r="28" spans="1:6" s="52" customFormat="1" x14ac:dyDescent="0.3">
      <c r="A28" s="51">
        <v>23</v>
      </c>
      <c r="B28" s="133" t="s">
        <v>395</v>
      </c>
      <c r="C28" s="132">
        <v>41</v>
      </c>
      <c r="D28" s="230">
        <v>69.491525423728817</v>
      </c>
      <c r="F28" s="61"/>
    </row>
    <row r="29" spans="1:6" s="52" customFormat="1" x14ac:dyDescent="0.3">
      <c r="A29" s="51">
        <v>24</v>
      </c>
      <c r="B29" s="133" t="s">
        <v>233</v>
      </c>
      <c r="C29" s="132">
        <v>38</v>
      </c>
      <c r="D29" s="230">
        <v>43.678160919540232</v>
      </c>
      <c r="F29" s="61"/>
    </row>
    <row r="30" spans="1:6" s="52" customFormat="1" x14ac:dyDescent="0.3">
      <c r="A30" s="51">
        <v>25</v>
      </c>
      <c r="B30" s="133" t="s">
        <v>322</v>
      </c>
      <c r="C30" s="132">
        <v>38</v>
      </c>
      <c r="D30" s="230">
        <v>67.857142857142861</v>
      </c>
      <c r="F30" s="61"/>
    </row>
    <row r="31" spans="1:6" s="52" customFormat="1" x14ac:dyDescent="0.3">
      <c r="A31" s="51">
        <v>26</v>
      </c>
      <c r="B31" s="133" t="s">
        <v>325</v>
      </c>
      <c r="C31" s="132">
        <v>37</v>
      </c>
      <c r="D31" s="230">
        <v>84.090909090909093</v>
      </c>
      <c r="F31" s="61"/>
    </row>
    <row r="32" spans="1:6" s="52" customFormat="1" ht="26.4" x14ac:dyDescent="0.3">
      <c r="A32" s="51">
        <v>27</v>
      </c>
      <c r="B32" s="133" t="s">
        <v>324</v>
      </c>
      <c r="C32" s="132">
        <v>35</v>
      </c>
      <c r="D32" s="230">
        <v>87.5</v>
      </c>
      <c r="F32" s="61"/>
    </row>
    <row r="33" spans="1:6" s="52" customFormat="1" x14ac:dyDescent="0.3">
      <c r="A33" s="51">
        <v>28</v>
      </c>
      <c r="B33" s="133" t="s">
        <v>385</v>
      </c>
      <c r="C33" s="132">
        <v>31</v>
      </c>
      <c r="D33" s="230">
        <v>86.111111111111114</v>
      </c>
      <c r="F33" s="61"/>
    </row>
    <row r="34" spans="1:6" s="52" customFormat="1" x14ac:dyDescent="0.3">
      <c r="A34" s="51">
        <v>29</v>
      </c>
      <c r="B34" s="133" t="s">
        <v>379</v>
      </c>
      <c r="C34" s="132">
        <v>30</v>
      </c>
      <c r="D34" s="230">
        <v>73.170731707317074</v>
      </c>
      <c r="F34" s="61"/>
    </row>
    <row r="35" spans="1:6" s="52" customFormat="1" ht="26.4" x14ac:dyDescent="0.3">
      <c r="A35" s="51">
        <v>30</v>
      </c>
      <c r="B35" s="133" t="s">
        <v>250</v>
      </c>
      <c r="C35" s="132">
        <v>28</v>
      </c>
      <c r="D35" s="230">
        <v>46.666666666666664</v>
      </c>
      <c r="F35" s="61"/>
    </row>
    <row r="36" spans="1:6" s="52" customFormat="1" ht="26.4" x14ac:dyDescent="0.3">
      <c r="A36" s="51">
        <v>31</v>
      </c>
      <c r="B36" s="133" t="s">
        <v>376</v>
      </c>
      <c r="C36" s="132">
        <v>27</v>
      </c>
      <c r="D36" s="230">
        <v>67.5</v>
      </c>
      <c r="F36" s="61"/>
    </row>
    <row r="37" spans="1:6" s="52" customFormat="1" ht="26.4" x14ac:dyDescent="0.3">
      <c r="A37" s="51">
        <v>32</v>
      </c>
      <c r="B37" s="133" t="s">
        <v>219</v>
      </c>
      <c r="C37" s="132">
        <v>26</v>
      </c>
      <c r="D37" s="230">
        <v>46.428571428571431</v>
      </c>
      <c r="F37" s="61"/>
    </row>
    <row r="38" spans="1:6" s="52" customFormat="1" x14ac:dyDescent="0.3">
      <c r="A38" s="51">
        <v>33</v>
      </c>
      <c r="B38" s="133" t="s">
        <v>232</v>
      </c>
      <c r="C38" s="132">
        <v>25</v>
      </c>
      <c r="D38" s="230">
        <v>86.206896551724128</v>
      </c>
      <c r="F38" s="61"/>
    </row>
    <row r="39" spans="1:6" s="52" customFormat="1" x14ac:dyDescent="0.3">
      <c r="A39" s="51">
        <v>34</v>
      </c>
      <c r="B39" s="133" t="s">
        <v>373</v>
      </c>
      <c r="C39" s="132">
        <v>22</v>
      </c>
      <c r="D39" s="230">
        <v>36.666666666666664</v>
      </c>
      <c r="F39" s="61"/>
    </row>
    <row r="40" spans="1:6" s="52" customFormat="1" x14ac:dyDescent="0.3">
      <c r="A40" s="51">
        <v>35</v>
      </c>
      <c r="B40" s="133" t="s">
        <v>220</v>
      </c>
      <c r="C40" s="132">
        <v>22</v>
      </c>
      <c r="D40" s="230">
        <v>44.897959183673471</v>
      </c>
      <c r="F40" s="61"/>
    </row>
    <row r="41" spans="1:6" s="52" customFormat="1" x14ac:dyDescent="0.3">
      <c r="A41" s="51">
        <v>36</v>
      </c>
      <c r="B41" s="133" t="s">
        <v>231</v>
      </c>
      <c r="C41" s="132">
        <v>22</v>
      </c>
      <c r="D41" s="230">
        <v>48.888888888888886</v>
      </c>
      <c r="F41" s="61"/>
    </row>
    <row r="42" spans="1:6" x14ac:dyDescent="0.3">
      <c r="A42" s="51">
        <v>37</v>
      </c>
      <c r="B42" s="133" t="s">
        <v>321</v>
      </c>
      <c r="C42" s="132">
        <v>22</v>
      </c>
      <c r="D42" s="230">
        <v>45.833333333333329</v>
      </c>
      <c r="F42" s="61"/>
    </row>
    <row r="43" spans="1:6" ht="26.4" x14ac:dyDescent="0.3">
      <c r="A43" s="51">
        <v>38</v>
      </c>
      <c r="B43" s="133" t="s">
        <v>318</v>
      </c>
      <c r="C43" s="132">
        <v>21</v>
      </c>
      <c r="D43" s="230">
        <v>75</v>
      </c>
      <c r="F43" s="61"/>
    </row>
    <row r="44" spans="1:6" x14ac:dyDescent="0.3">
      <c r="A44" s="51">
        <v>39</v>
      </c>
      <c r="B44" s="133" t="s">
        <v>235</v>
      </c>
      <c r="C44" s="132">
        <v>21</v>
      </c>
      <c r="D44" s="230">
        <v>56.756756756756758</v>
      </c>
      <c r="F44" s="61"/>
    </row>
    <row r="45" spans="1:6" x14ac:dyDescent="0.3">
      <c r="A45" s="51">
        <v>40</v>
      </c>
      <c r="B45" s="133" t="s">
        <v>413</v>
      </c>
      <c r="C45" s="132">
        <v>20</v>
      </c>
      <c r="D45" s="230">
        <v>83.333333333333343</v>
      </c>
      <c r="F45" s="61"/>
    </row>
    <row r="46" spans="1:6" x14ac:dyDescent="0.3">
      <c r="A46" s="51">
        <v>41</v>
      </c>
      <c r="B46" s="133" t="s">
        <v>261</v>
      </c>
      <c r="C46" s="132">
        <v>19</v>
      </c>
      <c r="D46" s="230">
        <v>79.166666666666657</v>
      </c>
      <c r="F46" s="61"/>
    </row>
    <row r="47" spans="1:6" x14ac:dyDescent="0.3">
      <c r="A47" s="51">
        <v>42</v>
      </c>
      <c r="B47" s="133" t="s">
        <v>399</v>
      </c>
      <c r="C47" s="132">
        <v>19</v>
      </c>
      <c r="D47" s="230">
        <v>61.29032258064516</v>
      </c>
      <c r="F47" s="61"/>
    </row>
    <row r="48" spans="1:6" x14ac:dyDescent="0.3">
      <c r="A48" s="51">
        <v>43</v>
      </c>
      <c r="B48" s="133" t="s">
        <v>221</v>
      </c>
      <c r="C48" s="132">
        <v>19</v>
      </c>
      <c r="D48" s="230">
        <v>50</v>
      </c>
      <c r="F48" s="61"/>
    </row>
    <row r="49" spans="1:6" ht="26.4" x14ac:dyDescent="0.3">
      <c r="A49" s="51">
        <v>44</v>
      </c>
      <c r="B49" s="133" t="s">
        <v>238</v>
      </c>
      <c r="C49" s="132">
        <v>18</v>
      </c>
      <c r="D49" s="230">
        <v>45</v>
      </c>
      <c r="F49" s="61"/>
    </row>
    <row r="50" spans="1:6" x14ac:dyDescent="0.3">
      <c r="A50" s="51">
        <v>45</v>
      </c>
      <c r="B50" s="133" t="s">
        <v>227</v>
      </c>
      <c r="C50" s="132">
        <v>18</v>
      </c>
      <c r="D50" s="230">
        <v>64.285714285714292</v>
      </c>
      <c r="F50" s="61"/>
    </row>
    <row r="51" spans="1:6" x14ac:dyDescent="0.3">
      <c r="A51" s="51">
        <v>46</v>
      </c>
      <c r="B51" s="133" t="s">
        <v>386</v>
      </c>
      <c r="C51" s="132">
        <v>17</v>
      </c>
      <c r="D51" s="230">
        <v>77.272727272727266</v>
      </c>
      <c r="F51" s="61"/>
    </row>
    <row r="52" spans="1:6" x14ac:dyDescent="0.3">
      <c r="A52" s="51">
        <v>47</v>
      </c>
      <c r="B52" s="133" t="s">
        <v>461</v>
      </c>
      <c r="C52" s="132">
        <v>17</v>
      </c>
      <c r="D52" s="230">
        <v>77.272727272727266</v>
      </c>
      <c r="F52" s="61"/>
    </row>
    <row r="53" spans="1:6" x14ac:dyDescent="0.3">
      <c r="A53" s="51">
        <v>48</v>
      </c>
      <c r="B53" s="133" t="s">
        <v>406</v>
      </c>
      <c r="C53" s="132">
        <v>17</v>
      </c>
      <c r="D53" s="230">
        <v>54.838709677419352</v>
      </c>
      <c r="F53" s="61"/>
    </row>
    <row r="54" spans="1:6" x14ac:dyDescent="0.3">
      <c r="A54" s="51">
        <v>49</v>
      </c>
      <c r="B54" s="133" t="s">
        <v>239</v>
      </c>
      <c r="C54" s="132">
        <v>17</v>
      </c>
      <c r="D54" s="230">
        <v>65.384615384615387</v>
      </c>
      <c r="F54" s="61"/>
    </row>
    <row r="55" spans="1:6" x14ac:dyDescent="0.3">
      <c r="A55" s="51">
        <v>50</v>
      </c>
      <c r="B55" s="133" t="s">
        <v>217</v>
      </c>
      <c r="C55" s="132">
        <v>17</v>
      </c>
      <c r="D55" s="230">
        <v>73.91304347826086</v>
      </c>
      <c r="F55" s="61"/>
    </row>
    <row r="56" spans="1:6" x14ac:dyDescent="0.3">
      <c r="C56" s="98"/>
      <c r="D56" s="11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C25" sqref="C25"/>
    </sheetView>
  </sheetViews>
  <sheetFormatPr defaultRowHeight="15.6" x14ac:dyDescent="0.3"/>
  <cols>
    <col min="1" max="1" width="4.33203125" style="90" customWidth="1"/>
    <col min="2" max="2" width="61.44140625" style="53" customWidth="1"/>
    <col min="3" max="3" width="24.6640625" style="50" customWidth="1"/>
    <col min="4" max="224" width="8.88671875" style="49"/>
    <col min="225" max="225" width="4.33203125" style="49" customWidth="1"/>
    <col min="226" max="226" width="31.109375" style="49" customWidth="1"/>
    <col min="227" max="229" width="10" style="49" customWidth="1"/>
    <col min="230" max="230" width="10.33203125" style="49" customWidth="1"/>
    <col min="231" max="232" width="10" style="49" customWidth="1"/>
    <col min="233" max="480" width="8.88671875" style="49"/>
    <col min="481" max="481" width="4.33203125" style="49" customWidth="1"/>
    <col min="482" max="482" width="31.109375" style="49" customWidth="1"/>
    <col min="483" max="485" width="10" style="49" customWidth="1"/>
    <col min="486" max="486" width="10.33203125" style="49" customWidth="1"/>
    <col min="487" max="488" width="10" style="49" customWidth="1"/>
    <col min="489" max="736" width="8.88671875" style="49"/>
    <col min="737" max="737" width="4.33203125" style="49" customWidth="1"/>
    <col min="738" max="738" width="31.109375" style="49" customWidth="1"/>
    <col min="739" max="741" width="10" style="49" customWidth="1"/>
    <col min="742" max="742" width="10.33203125" style="49" customWidth="1"/>
    <col min="743" max="744" width="10" style="49" customWidth="1"/>
    <col min="745" max="992" width="8.88671875" style="49"/>
    <col min="993" max="993" width="4.33203125" style="49" customWidth="1"/>
    <col min="994" max="994" width="31.109375" style="49" customWidth="1"/>
    <col min="995" max="997" width="10" style="49" customWidth="1"/>
    <col min="998" max="998" width="10.33203125" style="49" customWidth="1"/>
    <col min="999" max="1000" width="10" style="49" customWidth="1"/>
    <col min="1001" max="1248" width="8.88671875" style="49"/>
    <col min="1249" max="1249" width="4.33203125" style="49" customWidth="1"/>
    <col min="1250" max="1250" width="31.109375" style="49" customWidth="1"/>
    <col min="1251" max="1253" width="10" style="49" customWidth="1"/>
    <col min="1254" max="1254" width="10.33203125" style="49" customWidth="1"/>
    <col min="1255" max="1256" width="10" style="49" customWidth="1"/>
    <col min="1257" max="1504" width="8.88671875" style="49"/>
    <col min="1505" max="1505" width="4.33203125" style="49" customWidth="1"/>
    <col min="1506" max="1506" width="31.109375" style="49" customWidth="1"/>
    <col min="1507" max="1509" width="10" style="49" customWidth="1"/>
    <col min="1510" max="1510" width="10.33203125" style="49" customWidth="1"/>
    <col min="1511" max="1512" width="10" style="49" customWidth="1"/>
    <col min="1513" max="1760" width="8.88671875" style="49"/>
    <col min="1761" max="1761" width="4.33203125" style="49" customWidth="1"/>
    <col min="1762" max="1762" width="31.109375" style="49" customWidth="1"/>
    <col min="1763" max="1765" width="10" style="49" customWidth="1"/>
    <col min="1766" max="1766" width="10.33203125" style="49" customWidth="1"/>
    <col min="1767" max="1768" width="10" style="49" customWidth="1"/>
    <col min="1769" max="2016" width="8.88671875" style="49"/>
    <col min="2017" max="2017" width="4.33203125" style="49" customWidth="1"/>
    <col min="2018" max="2018" width="31.109375" style="49" customWidth="1"/>
    <col min="2019" max="2021" width="10" style="49" customWidth="1"/>
    <col min="2022" max="2022" width="10.33203125" style="49" customWidth="1"/>
    <col min="2023" max="2024" width="10" style="49" customWidth="1"/>
    <col min="2025" max="2272" width="8.88671875" style="49"/>
    <col min="2273" max="2273" width="4.33203125" style="49" customWidth="1"/>
    <col min="2274" max="2274" width="31.109375" style="49" customWidth="1"/>
    <col min="2275" max="2277" width="10" style="49" customWidth="1"/>
    <col min="2278" max="2278" width="10.33203125" style="49" customWidth="1"/>
    <col min="2279" max="2280" width="10" style="49" customWidth="1"/>
    <col min="2281" max="2528" width="8.88671875" style="49"/>
    <col min="2529" max="2529" width="4.33203125" style="49" customWidth="1"/>
    <col min="2530" max="2530" width="31.109375" style="49" customWidth="1"/>
    <col min="2531" max="2533" width="10" style="49" customWidth="1"/>
    <col min="2534" max="2534" width="10.33203125" style="49" customWidth="1"/>
    <col min="2535" max="2536" width="10" style="49" customWidth="1"/>
    <col min="2537" max="2784" width="8.88671875" style="49"/>
    <col min="2785" max="2785" width="4.33203125" style="49" customWidth="1"/>
    <col min="2786" max="2786" width="31.109375" style="49" customWidth="1"/>
    <col min="2787" max="2789" width="10" style="49" customWidth="1"/>
    <col min="2790" max="2790" width="10.33203125" style="49" customWidth="1"/>
    <col min="2791" max="2792" width="10" style="49" customWidth="1"/>
    <col min="2793" max="3040" width="8.88671875" style="49"/>
    <col min="3041" max="3041" width="4.33203125" style="49" customWidth="1"/>
    <col min="3042" max="3042" width="31.109375" style="49" customWidth="1"/>
    <col min="3043" max="3045" width="10" style="49" customWidth="1"/>
    <col min="3046" max="3046" width="10.33203125" style="49" customWidth="1"/>
    <col min="3047" max="3048" width="10" style="49" customWidth="1"/>
    <col min="3049" max="3296" width="8.88671875" style="49"/>
    <col min="3297" max="3297" width="4.33203125" style="49" customWidth="1"/>
    <col min="3298" max="3298" width="31.109375" style="49" customWidth="1"/>
    <col min="3299" max="3301" width="10" style="49" customWidth="1"/>
    <col min="3302" max="3302" width="10.33203125" style="49" customWidth="1"/>
    <col min="3303" max="3304" width="10" style="49" customWidth="1"/>
    <col min="3305" max="3552" width="8.88671875" style="49"/>
    <col min="3553" max="3553" width="4.33203125" style="49" customWidth="1"/>
    <col min="3554" max="3554" width="31.109375" style="49" customWidth="1"/>
    <col min="3555" max="3557" width="10" style="49" customWidth="1"/>
    <col min="3558" max="3558" width="10.33203125" style="49" customWidth="1"/>
    <col min="3559" max="3560" width="10" style="49" customWidth="1"/>
    <col min="3561" max="3808" width="8.88671875" style="49"/>
    <col min="3809" max="3809" width="4.33203125" style="49" customWidth="1"/>
    <col min="3810" max="3810" width="31.109375" style="49" customWidth="1"/>
    <col min="3811" max="3813" width="10" style="49" customWidth="1"/>
    <col min="3814" max="3814" width="10.33203125" style="49" customWidth="1"/>
    <col min="3815" max="3816" width="10" style="49" customWidth="1"/>
    <col min="3817" max="4064" width="8.88671875" style="49"/>
    <col min="4065" max="4065" width="4.33203125" style="49" customWidth="1"/>
    <col min="4066" max="4066" width="31.109375" style="49" customWidth="1"/>
    <col min="4067" max="4069" width="10" style="49" customWidth="1"/>
    <col min="4070" max="4070" width="10.33203125" style="49" customWidth="1"/>
    <col min="4071" max="4072" width="10" style="49" customWidth="1"/>
    <col min="4073" max="4320" width="8.88671875" style="49"/>
    <col min="4321" max="4321" width="4.33203125" style="49" customWidth="1"/>
    <col min="4322" max="4322" width="31.109375" style="49" customWidth="1"/>
    <col min="4323" max="4325" width="10" style="49" customWidth="1"/>
    <col min="4326" max="4326" width="10.33203125" style="49" customWidth="1"/>
    <col min="4327" max="4328" width="10" style="49" customWidth="1"/>
    <col min="4329" max="4576" width="8.88671875" style="49"/>
    <col min="4577" max="4577" width="4.33203125" style="49" customWidth="1"/>
    <col min="4578" max="4578" width="31.109375" style="49" customWidth="1"/>
    <col min="4579" max="4581" width="10" style="49" customWidth="1"/>
    <col min="4582" max="4582" width="10.33203125" style="49" customWidth="1"/>
    <col min="4583" max="4584" width="10" style="49" customWidth="1"/>
    <col min="4585" max="4832" width="8.88671875" style="49"/>
    <col min="4833" max="4833" width="4.33203125" style="49" customWidth="1"/>
    <col min="4834" max="4834" width="31.109375" style="49" customWidth="1"/>
    <col min="4835" max="4837" width="10" style="49" customWidth="1"/>
    <col min="4838" max="4838" width="10.33203125" style="49" customWidth="1"/>
    <col min="4839" max="4840" width="10" style="49" customWidth="1"/>
    <col min="4841" max="5088" width="8.88671875" style="49"/>
    <col min="5089" max="5089" width="4.33203125" style="49" customWidth="1"/>
    <col min="5090" max="5090" width="31.109375" style="49" customWidth="1"/>
    <col min="5091" max="5093" width="10" style="49" customWidth="1"/>
    <col min="5094" max="5094" width="10.33203125" style="49" customWidth="1"/>
    <col min="5095" max="5096" width="10" style="49" customWidth="1"/>
    <col min="5097" max="5344" width="8.88671875" style="49"/>
    <col min="5345" max="5345" width="4.33203125" style="49" customWidth="1"/>
    <col min="5346" max="5346" width="31.109375" style="49" customWidth="1"/>
    <col min="5347" max="5349" width="10" style="49" customWidth="1"/>
    <col min="5350" max="5350" width="10.33203125" style="49" customWidth="1"/>
    <col min="5351" max="5352" width="10" style="49" customWidth="1"/>
    <col min="5353" max="5600" width="8.88671875" style="49"/>
    <col min="5601" max="5601" width="4.33203125" style="49" customWidth="1"/>
    <col min="5602" max="5602" width="31.109375" style="49" customWidth="1"/>
    <col min="5603" max="5605" width="10" style="49" customWidth="1"/>
    <col min="5606" max="5606" width="10.33203125" style="49" customWidth="1"/>
    <col min="5607" max="5608" width="10" style="49" customWidth="1"/>
    <col min="5609" max="5856" width="8.88671875" style="49"/>
    <col min="5857" max="5857" width="4.33203125" style="49" customWidth="1"/>
    <col min="5858" max="5858" width="31.109375" style="49" customWidth="1"/>
    <col min="5859" max="5861" width="10" style="49" customWidth="1"/>
    <col min="5862" max="5862" width="10.33203125" style="49" customWidth="1"/>
    <col min="5863" max="5864" width="10" style="49" customWidth="1"/>
    <col min="5865" max="6112" width="8.88671875" style="49"/>
    <col min="6113" max="6113" width="4.33203125" style="49" customWidth="1"/>
    <col min="6114" max="6114" width="31.109375" style="49" customWidth="1"/>
    <col min="6115" max="6117" width="10" style="49" customWidth="1"/>
    <col min="6118" max="6118" width="10.33203125" style="49" customWidth="1"/>
    <col min="6119" max="6120" width="10" style="49" customWidth="1"/>
    <col min="6121" max="6368" width="8.88671875" style="49"/>
    <col min="6369" max="6369" width="4.33203125" style="49" customWidth="1"/>
    <col min="6370" max="6370" width="31.109375" style="49" customWidth="1"/>
    <col min="6371" max="6373" width="10" style="49" customWidth="1"/>
    <col min="6374" max="6374" width="10.33203125" style="49" customWidth="1"/>
    <col min="6375" max="6376" width="10" style="49" customWidth="1"/>
    <col min="6377" max="6624" width="8.88671875" style="49"/>
    <col min="6625" max="6625" width="4.33203125" style="49" customWidth="1"/>
    <col min="6626" max="6626" width="31.109375" style="49" customWidth="1"/>
    <col min="6627" max="6629" width="10" style="49" customWidth="1"/>
    <col min="6630" max="6630" width="10.33203125" style="49" customWidth="1"/>
    <col min="6631" max="6632" width="10" style="49" customWidth="1"/>
    <col min="6633" max="6880" width="8.88671875" style="49"/>
    <col min="6881" max="6881" width="4.33203125" style="49" customWidth="1"/>
    <col min="6882" max="6882" width="31.109375" style="49" customWidth="1"/>
    <col min="6883" max="6885" width="10" style="49" customWidth="1"/>
    <col min="6886" max="6886" width="10.33203125" style="49" customWidth="1"/>
    <col min="6887" max="6888" width="10" style="49" customWidth="1"/>
    <col min="6889" max="7136" width="8.88671875" style="49"/>
    <col min="7137" max="7137" width="4.33203125" style="49" customWidth="1"/>
    <col min="7138" max="7138" width="31.109375" style="49" customWidth="1"/>
    <col min="7139" max="7141" width="10" style="49" customWidth="1"/>
    <col min="7142" max="7142" width="10.33203125" style="49" customWidth="1"/>
    <col min="7143" max="7144" width="10" style="49" customWidth="1"/>
    <col min="7145" max="7392" width="8.88671875" style="49"/>
    <col min="7393" max="7393" width="4.33203125" style="49" customWidth="1"/>
    <col min="7394" max="7394" width="31.109375" style="49" customWidth="1"/>
    <col min="7395" max="7397" width="10" style="49" customWidth="1"/>
    <col min="7398" max="7398" width="10.33203125" style="49" customWidth="1"/>
    <col min="7399" max="7400" width="10" style="49" customWidth="1"/>
    <col min="7401" max="7648" width="8.88671875" style="49"/>
    <col min="7649" max="7649" width="4.33203125" style="49" customWidth="1"/>
    <col min="7650" max="7650" width="31.109375" style="49" customWidth="1"/>
    <col min="7651" max="7653" width="10" style="49" customWidth="1"/>
    <col min="7654" max="7654" width="10.33203125" style="49" customWidth="1"/>
    <col min="7655" max="7656" width="10" style="49" customWidth="1"/>
    <col min="7657" max="7904" width="8.88671875" style="49"/>
    <col min="7905" max="7905" width="4.33203125" style="49" customWidth="1"/>
    <col min="7906" max="7906" width="31.109375" style="49" customWidth="1"/>
    <col min="7907" max="7909" width="10" style="49" customWidth="1"/>
    <col min="7910" max="7910" width="10.33203125" style="49" customWidth="1"/>
    <col min="7911" max="7912" width="10" style="49" customWidth="1"/>
    <col min="7913" max="8160" width="8.88671875" style="49"/>
    <col min="8161" max="8161" width="4.33203125" style="49" customWidth="1"/>
    <col min="8162" max="8162" width="31.109375" style="49" customWidth="1"/>
    <col min="8163" max="8165" width="10" style="49" customWidth="1"/>
    <col min="8166" max="8166" width="10.33203125" style="49" customWidth="1"/>
    <col min="8167" max="8168" width="10" style="49" customWidth="1"/>
    <col min="8169" max="8416" width="8.88671875" style="49"/>
    <col min="8417" max="8417" width="4.33203125" style="49" customWidth="1"/>
    <col min="8418" max="8418" width="31.109375" style="49" customWidth="1"/>
    <col min="8419" max="8421" width="10" style="49" customWidth="1"/>
    <col min="8422" max="8422" width="10.33203125" style="49" customWidth="1"/>
    <col min="8423" max="8424" width="10" style="49" customWidth="1"/>
    <col min="8425" max="8672" width="8.88671875" style="49"/>
    <col min="8673" max="8673" width="4.33203125" style="49" customWidth="1"/>
    <col min="8674" max="8674" width="31.109375" style="49" customWidth="1"/>
    <col min="8675" max="8677" width="10" style="49" customWidth="1"/>
    <col min="8678" max="8678" width="10.33203125" style="49" customWidth="1"/>
    <col min="8679" max="8680" width="10" style="49" customWidth="1"/>
    <col min="8681" max="8928" width="8.88671875" style="49"/>
    <col min="8929" max="8929" width="4.33203125" style="49" customWidth="1"/>
    <col min="8930" max="8930" width="31.109375" style="49" customWidth="1"/>
    <col min="8931" max="8933" width="10" style="49" customWidth="1"/>
    <col min="8934" max="8934" width="10.33203125" style="49" customWidth="1"/>
    <col min="8935" max="8936" width="10" style="49" customWidth="1"/>
    <col min="8937" max="9184" width="8.88671875" style="49"/>
    <col min="9185" max="9185" width="4.33203125" style="49" customWidth="1"/>
    <col min="9186" max="9186" width="31.109375" style="49" customWidth="1"/>
    <col min="9187" max="9189" width="10" style="49" customWidth="1"/>
    <col min="9190" max="9190" width="10.33203125" style="49" customWidth="1"/>
    <col min="9191" max="9192" width="10" style="49" customWidth="1"/>
    <col min="9193" max="9440" width="8.88671875" style="49"/>
    <col min="9441" max="9441" width="4.33203125" style="49" customWidth="1"/>
    <col min="9442" max="9442" width="31.109375" style="49" customWidth="1"/>
    <col min="9443" max="9445" width="10" style="49" customWidth="1"/>
    <col min="9446" max="9446" width="10.33203125" style="49" customWidth="1"/>
    <col min="9447" max="9448" width="10" style="49" customWidth="1"/>
    <col min="9449" max="9696" width="8.88671875" style="49"/>
    <col min="9697" max="9697" width="4.33203125" style="49" customWidth="1"/>
    <col min="9698" max="9698" width="31.109375" style="49" customWidth="1"/>
    <col min="9699" max="9701" width="10" style="49" customWidth="1"/>
    <col min="9702" max="9702" width="10.33203125" style="49" customWidth="1"/>
    <col min="9703" max="9704" width="10" style="49" customWidth="1"/>
    <col min="9705" max="9952" width="8.88671875" style="49"/>
    <col min="9953" max="9953" width="4.33203125" style="49" customWidth="1"/>
    <col min="9954" max="9954" width="31.109375" style="49" customWidth="1"/>
    <col min="9955" max="9957" width="10" style="49" customWidth="1"/>
    <col min="9958" max="9958" width="10.33203125" style="49" customWidth="1"/>
    <col min="9959" max="9960" width="10" style="49" customWidth="1"/>
    <col min="9961" max="10208" width="8.88671875" style="49"/>
    <col min="10209" max="10209" width="4.33203125" style="49" customWidth="1"/>
    <col min="10210" max="10210" width="31.109375" style="49" customWidth="1"/>
    <col min="10211" max="10213" width="10" style="49" customWidth="1"/>
    <col min="10214" max="10214" width="10.33203125" style="49" customWidth="1"/>
    <col min="10215" max="10216" width="10" style="49" customWidth="1"/>
    <col min="10217" max="10464" width="8.88671875" style="49"/>
    <col min="10465" max="10465" width="4.33203125" style="49" customWidth="1"/>
    <col min="10466" max="10466" width="31.109375" style="49" customWidth="1"/>
    <col min="10467" max="10469" width="10" style="49" customWidth="1"/>
    <col min="10470" max="10470" width="10.33203125" style="49" customWidth="1"/>
    <col min="10471" max="10472" width="10" style="49" customWidth="1"/>
    <col min="10473" max="10720" width="8.88671875" style="49"/>
    <col min="10721" max="10721" width="4.33203125" style="49" customWidth="1"/>
    <col min="10722" max="10722" width="31.109375" style="49" customWidth="1"/>
    <col min="10723" max="10725" width="10" style="49" customWidth="1"/>
    <col min="10726" max="10726" width="10.33203125" style="49" customWidth="1"/>
    <col min="10727" max="10728" width="10" style="49" customWidth="1"/>
    <col min="10729" max="10976" width="8.88671875" style="49"/>
    <col min="10977" max="10977" width="4.33203125" style="49" customWidth="1"/>
    <col min="10978" max="10978" width="31.109375" style="49" customWidth="1"/>
    <col min="10979" max="10981" width="10" style="49" customWidth="1"/>
    <col min="10982" max="10982" width="10.33203125" style="49" customWidth="1"/>
    <col min="10983" max="10984" width="10" style="49" customWidth="1"/>
    <col min="10985" max="11232" width="8.88671875" style="49"/>
    <col min="11233" max="11233" width="4.33203125" style="49" customWidth="1"/>
    <col min="11234" max="11234" width="31.109375" style="49" customWidth="1"/>
    <col min="11235" max="11237" width="10" style="49" customWidth="1"/>
    <col min="11238" max="11238" width="10.33203125" style="49" customWidth="1"/>
    <col min="11239" max="11240" width="10" style="49" customWidth="1"/>
    <col min="11241" max="11488" width="8.88671875" style="49"/>
    <col min="11489" max="11489" width="4.33203125" style="49" customWidth="1"/>
    <col min="11490" max="11490" width="31.109375" style="49" customWidth="1"/>
    <col min="11491" max="11493" width="10" style="49" customWidth="1"/>
    <col min="11494" max="11494" width="10.33203125" style="49" customWidth="1"/>
    <col min="11495" max="11496" width="10" style="49" customWidth="1"/>
    <col min="11497" max="11744" width="8.88671875" style="49"/>
    <col min="11745" max="11745" width="4.33203125" style="49" customWidth="1"/>
    <col min="11746" max="11746" width="31.109375" style="49" customWidth="1"/>
    <col min="11747" max="11749" width="10" style="49" customWidth="1"/>
    <col min="11750" max="11750" width="10.33203125" style="49" customWidth="1"/>
    <col min="11751" max="11752" width="10" style="49" customWidth="1"/>
    <col min="11753" max="12000" width="8.88671875" style="49"/>
    <col min="12001" max="12001" width="4.33203125" style="49" customWidth="1"/>
    <col min="12002" max="12002" width="31.109375" style="49" customWidth="1"/>
    <col min="12003" max="12005" width="10" style="49" customWidth="1"/>
    <col min="12006" max="12006" width="10.33203125" style="49" customWidth="1"/>
    <col min="12007" max="12008" width="10" style="49" customWidth="1"/>
    <col min="12009" max="12256" width="8.88671875" style="49"/>
    <col min="12257" max="12257" width="4.33203125" style="49" customWidth="1"/>
    <col min="12258" max="12258" width="31.109375" style="49" customWidth="1"/>
    <col min="12259" max="12261" width="10" style="49" customWidth="1"/>
    <col min="12262" max="12262" width="10.33203125" style="49" customWidth="1"/>
    <col min="12263" max="12264" width="10" style="49" customWidth="1"/>
    <col min="12265" max="12512" width="8.88671875" style="49"/>
    <col min="12513" max="12513" width="4.33203125" style="49" customWidth="1"/>
    <col min="12514" max="12514" width="31.109375" style="49" customWidth="1"/>
    <col min="12515" max="12517" width="10" style="49" customWidth="1"/>
    <col min="12518" max="12518" width="10.33203125" style="49" customWidth="1"/>
    <col min="12519" max="12520" width="10" style="49" customWidth="1"/>
    <col min="12521" max="12768" width="8.88671875" style="49"/>
    <col min="12769" max="12769" width="4.33203125" style="49" customWidth="1"/>
    <col min="12770" max="12770" width="31.109375" style="49" customWidth="1"/>
    <col min="12771" max="12773" width="10" style="49" customWidth="1"/>
    <col min="12774" max="12774" width="10.33203125" style="49" customWidth="1"/>
    <col min="12775" max="12776" width="10" style="49" customWidth="1"/>
    <col min="12777" max="13024" width="8.88671875" style="49"/>
    <col min="13025" max="13025" width="4.33203125" style="49" customWidth="1"/>
    <col min="13026" max="13026" width="31.109375" style="49" customWidth="1"/>
    <col min="13027" max="13029" width="10" style="49" customWidth="1"/>
    <col min="13030" max="13030" width="10.33203125" style="49" customWidth="1"/>
    <col min="13031" max="13032" width="10" style="49" customWidth="1"/>
    <col min="13033" max="13280" width="8.88671875" style="49"/>
    <col min="13281" max="13281" width="4.33203125" style="49" customWidth="1"/>
    <col min="13282" max="13282" width="31.109375" style="49" customWidth="1"/>
    <col min="13283" max="13285" width="10" style="49" customWidth="1"/>
    <col min="13286" max="13286" width="10.33203125" style="49" customWidth="1"/>
    <col min="13287" max="13288" width="10" style="49" customWidth="1"/>
    <col min="13289" max="13536" width="8.88671875" style="49"/>
    <col min="13537" max="13537" width="4.33203125" style="49" customWidth="1"/>
    <col min="13538" max="13538" width="31.109375" style="49" customWidth="1"/>
    <col min="13539" max="13541" width="10" style="49" customWidth="1"/>
    <col min="13542" max="13542" width="10.33203125" style="49" customWidth="1"/>
    <col min="13543" max="13544" width="10" style="49" customWidth="1"/>
    <col min="13545" max="13792" width="8.88671875" style="49"/>
    <col min="13793" max="13793" width="4.33203125" style="49" customWidth="1"/>
    <col min="13794" max="13794" width="31.109375" style="49" customWidth="1"/>
    <col min="13795" max="13797" width="10" style="49" customWidth="1"/>
    <col min="13798" max="13798" width="10.33203125" style="49" customWidth="1"/>
    <col min="13799" max="13800" width="10" style="49" customWidth="1"/>
    <col min="13801" max="14048" width="8.88671875" style="49"/>
    <col min="14049" max="14049" width="4.33203125" style="49" customWidth="1"/>
    <col min="14050" max="14050" width="31.109375" style="49" customWidth="1"/>
    <col min="14051" max="14053" width="10" style="49" customWidth="1"/>
    <col min="14054" max="14054" width="10.33203125" style="49" customWidth="1"/>
    <col min="14055" max="14056" width="10" style="49" customWidth="1"/>
    <col min="14057" max="14304" width="8.88671875" style="49"/>
    <col min="14305" max="14305" width="4.33203125" style="49" customWidth="1"/>
    <col min="14306" max="14306" width="31.109375" style="49" customWidth="1"/>
    <col min="14307" max="14309" width="10" style="49" customWidth="1"/>
    <col min="14310" max="14310" width="10.33203125" style="49" customWidth="1"/>
    <col min="14311" max="14312" width="10" style="49" customWidth="1"/>
    <col min="14313" max="14560" width="8.88671875" style="49"/>
    <col min="14561" max="14561" width="4.33203125" style="49" customWidth="1"/>
    <col min="14562" max="14562" width="31.109375" style="49" customWidth="1"/>
    <col min="14563" max="14565" width="10" style="49" customWidth="1"/>
    <col min="14566" max="14566" width="10.33203125" style="49" customWidth="1"/>
    <col min="14567" max="14568" width="10" style="49" customWidth="1"/>
    <col min="14569" max="14816" width="8.88671875" style="49"/>
    <col min="14817" max="14817" width="4.33203125" style="49" customWidth="1"/>
    <col min="14818" max="14818" width="31.109375" style="49" customWidth="1"/>
    <col min="14819" max="14821" width="10" style="49" customWidth="1"/>
    <col min="14822" max="14822" width="10.33203125" style="49" customWidth="1"/>
    <col min="14823" max="14824" width="10" style="49" customWidth="1"/>
    <col min="14825" max="15072" width="8.88671875" style="49"/>
    <col min="15073" max="15073" width="4.33203125" style="49" customWidth="1"/>
    <col min="15074" max="15074" width="31.109375" style="49" customWidth="1"/>
    <col min="15075" max="15077" width="10" style="49" customWidth="1"/>
    <col min="15078" max="15078" width="10.33203125" style="49" customWidth="1"/>
    <col min="15079" max="15080" width="10" style="49" customWidth="1"/>
    <col min="15081" max="15328" width="8.88671875" style="49"/>
    <col min="15329" max="15329" width="4.33203125" style="49" customWidth="1"/>
    <col min="15330" max="15330" width="31.109375" style="49" customWidth="1"/>
    <col min="15331" max="15333" width="10" style="49" customWidth="1"/>
    <col min="15334" max="15334" width="10.33203125" style="49" customWidth="1"/>
    <col min="15335" max="15336" width="10" style="49" customWidth="1"/>
    <col min="15337" max="15584" width="8.88671875" style="49"/>
    <col min="15585" max="15585" width="4.33203125" style="49" customWidth="1"/>
    <col min="15586" max="15586" width="31.109375" style="49" customWidth="1"/>
    <col min="15587" max="15589" width="10" style="49" customWidth="1"/>
    <col min="15590" max="15590" width="10.33203125" style="49" customWidth="1"/>
    <col min="15591" max="15592" width="10" style="49" customWidth="1"/>
    <col min="15593" max="15840" width="8.88671875" style="49"/>
    <col min="15841" max="15841" width="4.33203125" style="49" customWidth="1"/>
    <col min="15842" max="15842" width="31.109375" style="49" customWidth="1"/>
    <col min="15843" max="15845" width="10" style="49" customWidth="1"/>
    <col min="15846" max="15846" width="10.33203125" style="49" customWidth="1"/>
    <col min="15847" max="15848" width="10" style="49" customWidth="1"/>
    <col min="15849" max="16096" width="8.88671875" style="49"/>
    <col min="16097" max="16097" width="4.33203125" style="49" customWidth="1"/>
    <col min="16098" max="16098" width="31.109375" style="49" customWidth="1"/>
    <col min="16099" max="16101" width="10" style="49" customWidth="1"/>
    <col min="16102" max="16102" width="10.33203125" style="49" customWidth="1"/>
    <col min="16103" max="16104" width="10" style="49" customWidth="1"/>
    <col min="16105" max="16371" width="8.88671875" style="49"/>
    <col min="16372" max="16384" width="9.109375" style="49" customWidth="1"/>
  </cols>
  <sheetData>
    <row r="1" spans="1:3" x14ac:dyDescent="0.3">
      <c r="A1" s="391" t="s">
        <v>389</v>
      </c>
      <c r="B1" s="391"/>
      <c r="C1" s="391"/>
    </row>
    <row r="2" spans="1:3" s="55" customFormat="1" ht="20.399999999999999" x14ac:dyDescent="0.35">
      <c r="A2" s="394" t="s">
        <v>194</v>
      </c>
      <c r="B2" s="394"/>
      <c r="C2" s="394"/>
    </row>
    <row r="3" spans="1:3" s="55" customFormat="1" ht="20.399999999999999" x14ac:dyDescent="0.35">
      <c r="A3" s="394" t="s">
        <v>462</v>
      </c>
      <c r="B3" s="394"/>
      <c r="C3" s="394"/>
    </row>
    <row r="4" spans="1:3" s="89" customFormat="1" ht="20.399999999999999" x14ac:dyDescent="0.35">
      <c r="A4" s="394" t="s">
        <v>79</v>
      </c>
      <c r="B4" s="394"/>
      <c r="C4" s="394"/>
    </row>
    <row r="5" spans="1:3" s="57" customFormat="1" ht="8.4" customHeight="1" x14ac:dyDescent="0.2">
      <c r="A5" s="165"/>
      <c r="B5" s="166"/>
      <c r="C5" s="167"/>
    </row>
    <row r="6" spans="1:3" ht="13.2" customHeight="1" x14ac:dyDescent="0.3">
      <c r="A6" s="415" t="s">
        <v>85</v>
      </c>
      <c r="B6" s="402" t="s">
        <v>80</v>
      </c>
      <c r="C6" s="403" t="s">
        <v>195</v>
      </c>
    </row>
    <row r="7" spans="1:3" ht="13.2" customHeight="1" x14ac:dyDescent="0.3">
      <c r="A7" s="415"/>
      <c r="B7" s="402"/>
      <c r="C7" s="403"/>
    </row>
    <row r="8" spans="1:3" ht="27" customHeight="1" x14ac:dyDescent="0.3">
      <c r="A8" s="415"/>
      <c r="B8" s="402"/>
      <c r="C8" s="403"/>
    </row>
    <row r="9" spans="1:3" x14ac:dyDescent="0.3">
      <c r="A9" s="84" t="s">
        <v>1</v>
      </c>
      <c r="B9" s="83" t="s">
        <v>196</v>
      </c>
      <c r="C9" s="84">
        <v>1</v>
      </c>
    </row>
    <row r="10" spans="1:3" s="52" customFormat="1" ht="34.5" customHeight="1" x14ac:dyDescent="0.3">
      <c r="A10" s="84">
        <v>1</v>
      </c>
      <c r="B10" s="160" t="s">
        <v>327</v>
      </c>
      <c r="C10" s="132">
        <v>1853</v>
      </c>
    </row>
    <row r="11" spans="1:3" s="52" customFormat="1" ht="24" customHeight="1" x14ac:dyDescent="0.3">
      <c r="A11" s="84">
        <v>2</v>
      </c>
      <c r="B11" s="160" t="s">
        <v>87</v>
      </c>
      <c r="C11" s="132">
        <v>1385</v>
      </c>
    </row>
    <row r="12" spans="1:3" s="52" customFormat="1" ht="24" customHeight="1" x14ac:dyDescent="0.3">
      <c r="A12" s="84">
        <v>3</v>
      </c>
      <c r="B12" s="160" t="s">
        <v>86</v>
      </c>
      <c r="C12" s="132">
        <v>1185</v>
      </c>
    </row>
    <row r="13" spans="1:3" s="52" customFormat="1" ht="26.25" customHeight="1" x14ac:dyDescent="0.3">
      <c r="A13" s="84">
        <v>4</v>
      </c>
      <c r="B13" s="160" t="s">
        <v>97</v>
      </c>
      <c r="C13" s="132">
        <v>740</v>
      </c>
    </row>
    <row r="14" spans="1:3" s="52" customFormat="1" ht="29.25" customHeight="1" x14ac:dyDescent="0.3">
      <c r="A14" s="84">
        <v>5</v>
      </c>
      <c r="B14" s="160" t="s">
        <v>88</v>
      </c>
      <c r="C14" s="132">
        <v>402</v>
      </c>
    </row>
    <row r="15" spans="1:3" s="52" customFormat="1" ht="24" customHeight="1" x14ac:dyDescent="0.3">
      <c r="A15" s="84">
        <v>6</v>
      </c>
      <c r="B15" s="160" t="s">
        <v>92</v>
      </c>
      <c r="C15" s="132">
        <v>344</v>
      </c>
    </row>
    <row r="16" spans="1:3" s="52" customFormat="1" ht="24" customHeight="1" x14ac:dyDescent="0.3">
      <c r="A16" s="84">
        <v>7</v>
      </c>
      <c r="B16" s="160" t="s">
        <v>90</v>
      </c>
      <c r="C16" s="132">
        <v>311</v>
      </c>
    </row>
    <row r="17" spans="1:3" s="52" customFormat="1" ht="24" customHeight="1" x14ac:dyDescent="0.3">
      <c r="A17" s="84">
        <v>8</v>
      </c>
      <c r="B17" s="160" t="s">
        <v>277</v>
      </c>
      <c r="C17" s="132">
        <v>295</v>
      </c>
    </row>
    <row r="18" spans="1:3" s="52" customFormat="1" ht="24" customHeight="1" x14ac:dyDescent="0.3">
      <c r="A18" s="84">
        <v>9</v>
      </c>
      <c r="B18" s="160" t="s">
        <v>93</v>
      </c>
      <c r="C18" s="132">
        <v>248</v>
      </c>
    </row>
    <row r="19" spans="1:3" s="52" customFormat="1" ht="24" customHeight="1" x14ac:dyDescent="0.3">
      <c r="A19" s="84">
        <v>10</v>
      </c>
      <c r="B19" s="160" t="s">
        <v>91</v>
      </c>
      <c r="C19" s="132">
        <v>243</v>
      </c>
    </row>
    <row r="20" spans="1:3" s="52" customFormat="1" ht="24" customHeight="1" x14ac:dyDescent="0.3">
      <c r="A20" s="84">
        <v>11</v>
      </c>
      <c r="B20" s="160" t="s">
        <v>95</v>
      </c>
      <c r="C20" s="132">
        <v>213</v>
      </c>
    </row>
    <row r="21" spans="1:3" s="52" customFormat="1" ht="25.5" customHeight="1" x14ac:dyDescent="0.3">
      <c r="A21" s="84">
        <v>12</v>
      </c>
      <c r="B21" s="160" t="s">
        <v>276</v>
      </c>
      <c r="C21" s="132">
        <v>192</v>
      </c>
    </row>
    <row r="22" spans="1:3" s="52" customFormat="1" ht="24" customHeight="1" x14ac:dyDescent="0.3">
      <c r="A22" s="84">
        <v>13</v>
      </c>
      <c r="B22" s="160" t="s">
        <v>99</v>
      </c>
      <c r="C22" s="132">
        <v>192</v>
      </c>
    </row>
    <row r="23" spans="1:3" s="52" customFormat="1" ht="24" customHeight="1" x14ac:dyDescent="0.3">
      <c r="A23" s="84">
        <v>14</v>
      </c>
      <c r="B23" s="160" t="s">
        <v>94</v>
      </c>
      <c r="C23" s="132">
        <v>191</v>
      </c>
    </row>
    <row r="24" spans="1:3" s="52" customFormat="1" x14ac:dyDescent="0.3">
      <c r="A24" s="84">
        <v>15</v>
      </c>
      <c r="B24" s="160" t="s">
        <v>148</v>
      </c>
      <c r="C24" s="132">
        <v>177</v>
      </c>
    </row>
    <row r="25" spans="1:3" s="52" customFormat="1" ht="24" customHeight="1" x14ac:dyDescent="0.3">
      <c r="A25" s="84">
        <v>16</v>
      </c>
      <c r="B25" s="160" t="s">
        <v>309</v>
      </c>
      <c r="C25" s="132">
        <v>147</v>
      </c>
    </row>
    <row r="26" spans="1:3" s="52" customFormat="1" ht="32.25" customHeight="1" x14ac:dyDescent="0.3">
      <c r="A26" s="84">
        <v>17</v>
      </c>
      <c r="B26" s="160" t="s">
        <v>89</v>
      </c>
      <c r="C26" s="132">
        <v>133</v>
      </c>
    </row>
    <row r="27" spans="1:3" s="52" customFormat="1" ht="24" customHeight="1" x14ac:dyDescent="0.3">
      <c r="A27" s="84">
        <v>18</v>
      </c>
      <c r="B27" s="160" t="s">
        <v>119</v>
      </c>
      <c r="C27" s="132">
        <v>129</v>
      </c>
    </row>
    <row r="28" spans="1:3" s="52" customFormat="1" ht="24" customHeight="1" x14ac:dyDescent="0.3">
      <c r="A28" s="84">
        <v>19</v>
      </c>
      <c r="B28" s="160" t="s">
        <v>98</v>
      </c>
      <c r="C28" s="132">
        <v>127</v>
      </c>
    </row>
    <row r="29" spans="1:3" s="52" customFormat="1" ht="24" customHeight="1" x14ac:dyDescent="0.3">
      <c r="A29" s="84">
        <v>20</v>
      </c>
      <c r="B29" s="160" t="s">
        <v>291</v>
      </c>
      <c r="C29" s="132">
        <v>111</v>
      </c>
    </row>
    <row r="30" spans="1:3" s="52" customFormat="1" ht="21.75" customHeight="1" x14ac:dyDescent="0.3">
      <c r="A30" s="84">
        <v>21</v>
      </c>
      <c r="B30" s="160" t="s">
        <v>100</v>
      </c>
      <c r="C30" s="132">
        <v>108</v>
      </c>
    </row>
    <row r="31" spans="1:3" s="52" customFormat="1" ht="24" customHeight="1" x14ac:dyDescent="0.3">
      <c r="A31" s="84">
        <v>22</v>
      </c>
      <c r="B31" s="160" t="s">
        <v>189</v>
      </c>
      <c r="C31" s="132">
        <v>105</v>
      </c>
    </row>
    <row r="32" spans="1:3" s="52" customFormat="1" ht="27" customHeight="1" x14ac:dyDescent="0.3">
      <c r="A32" s="84">
        <v>23</v>
      </c>
      <c r="B32" s="160" t="s">
        <v>101</v>
      </c>
      <c r="C32" s="132">
        <v>104</v>
      </c>
    </row>
    <row r="33" spans="1:3" s="52" customFormat="1" ht="24" customHeight="1" x14ac:dyDescent="0.3">
      <c r="A33" s="84">
        <v>24</v>
      </c>
      <c r="B33" s="160" t="s">
        <v>187</v>
      </c>
      <c r="C33" s="132">
        <v>83</v>
      </c>
    </row>
    <row r="34" spans="1:3" s="52" customFormat="1" ht="40.5" customHeight="1" x14ac:dyDescent="0.3">
      <c r="A34" s="84">
        <v>25</v>
      </c>
      <c r="B34" s="160" t="s">
        <v>328</v>
      </c>
      <c r="C34" s="132">
        <v>72</v>
      </c>
    </row>
    <row r="35" spans="1:3" s="52" customFormat="1" ht="24" customHeight="1" x14ac:dyDescent="0.3">
      <c r="A35" s="84">
        <v>26</v>
      </c>
      <c r="B35" s="160" t="s">
        <v>267</v>
      </c>
      <c r="C35" s="132">
        <v>72</v>
      </c>
    </row>
    <row r="36" spans="1:3" s="52" customFormat="1" x14ac:dyDescent="0.3">
      <c r="A36" s="84">
        <v>27</v>
      </c>
      <c r="B36" s="160" t="s">
        <v>329</v>
      </c>
      <c r="C36" s="132">
        <v>70</v>
      </c>
    </row>
    <row r="37" spans="1:3" s="52" customFormat="1" ht="22.5" customHeight="1" x14ac:dyDescent="0.3">
      <c r="A37" s="84">
        <v>28</v>
      </c>
      <c r="B37" s="160" t="s">
        <v>268</v>
      </c>
      <c r="C37" s="132">
        <v>70</v>
      </c>
    </row>
    <row r="38" spans="1:3" s="52" customFormat="1" ht="27.75" customHeight="1" x14ac:dyDescent="0.3">
      <c r="A38" s="84">
        <v>29</v>
      </c>
      <c r="B38" s="160" t="s">
        <v>102</v>
      </c>
      <c r="C38" s="132">
        <v>69</v>
      </c>
    </row>
    <row r="39" spans="1:3" s="52" customFormat="1" ht="31.5" customHeight="1" x14ac:dyDescent="0.3">
      <c r="A39" s="84">
        <v>30</v>
      </c>
      <c r="B39" s="160" t="s">
        <v>145</v>
      </c>
      <c r="C39" s="132">
        <v>68</v>
      </c>
    </row>
    <row r="40" spans="1:3" s="52" customFormat="1" ht="24.75" customHeight="1" x14ac:dyDescent="0.3">
      <c r="A40" s="84">
        <v>31</v>
      </c>
      <c r="B40" s="160" t="s">
        <v>192</v>
      </c>
      <c r="C40" s="132">
        <v>68</v>
      </c>
    </row>
    <row r="41" spans="1:3" s="52" customFormat="1" ht="24" customHeight="1" x14ac:dyDescent="0.3">
      <c r="A41" s="84">
        <v>32</v>
      </c>
      <c r="B41" s="160" t="s">
        <v>96</v>
      </c>
      <c r="C41" s="132">
        <v>67</v>
      </c>
    </row>
    <row r="42" spans="1:3" s="52" customFormat="1" ht="22.95" customHeight="1" x14ac:dyDescent="0.3">
      <c r="A42" s="84">
        <v>33</v>
      </c>
      <c r="B42" s="160" t="s">
        <v>107</v>
      </c>
      <c r="C42" s="132">
        <v>63</v>
      </c>
    </row>
    <row r="43" spans="1:3" s="52" customFormat="1" ht="23.25" customHeight="1" x14ac:dyDescent="0.3">
      <c r="A43" s="84">
        <v>34</v>
      </c>
      <c r="B43" s="160" t="s">
        <v>103</v>
      </c>
      <c r="C43" s="132">
        <v>62</v>
      </c>
    </row>
    <row r="44" spans="1:3" s="52" customFormat="1" ht="22.95" customHeight="1" x14ac:dyDescent="0.3">
      <c r="A44" s="84">
        <v>35</v>
      </c>
      <c r="B44" s="160" t="s">
        <v>305</v>
      </c>
      <c r="C44" s="132">
        <v>58</v>
      </c>
    </row>
    <row r="45" spans="1:3" s="52" customFormat="1" ht="22.95" customHeight="1" x14ac:dyDescent="0.3">
      <c r="A45" s="84">
        <v>36</v>
      </c>
      <c r="B45" s="160" t="s">
        <v>104</v>
      </c>
      <c r="C45" s="132">
        <v>57</v>
      </c>
    </row>
    <row r="46" spans="1:3" s="52" customFormat="1" ht="22.95" customHeight="1" x14ac:dyDescent="0.3">
      <c r="A46" s="84">
        <v>37</v>
      </c>
      <c r="B46" s="160" t="s">
        <v>190</v>
      </c>
      <c r="C46" s="132">
        <v>53</v>
      </c>
    </row>
    <row r="47" spans="1:3" s="52" customFormat="1" ht="28.5" customHeight="1" x14ac:dyDescent="0.3">
      <c r="A47" s="84">
        <v>38</v>
      </c>
      <c r="B47" s="160" t="s">
        <v>140</v>
      </c>
      <c r="C47" s="132">
        <v>51</v>
      </c>
    </row>
    <row r="48" spans="1:3" s="52" customFormat="1" ht="22.95" customHeight="1" x14ac:dyDescent="0.3">
      <c r="A48" s="84">
        <v>39</v>
      </c>
      <c r="B48" s="160" t="s">
        <v>409</v>
      </c>
      <c r="C48" s="132">
        <v>49</v>
      </c>
    </row>
    <row r="49" spans="1:3" s="52" customFormat="1" ht="22.95" customHeight="1" x14ac:dyDescent="0.3">
      <c r="A49" s="84">
        <v>40</v>
      </c>
      <c r="B49" s="160" t="s">
        <v>180</v>
      </c>
      <c r="C49" s="132">
        <v>48</v>
      </c>
    </row>
    <row r="50" spans="1:3" s="52" customFormat="1" x14ac:dyDescent="0.3">
      <c r="A50" s="84">
        <v>41</v>
      </c>
      <c r="B50" s="160" t="s">
        <v>197</v>
      </c>
      <c r="C50" s="132">
        <v>48</v>
      </c>
    </row>
    <row r="51" spans="1:3" s="52" customFormat="1" ht="20.25" customHeight="1" x14ac:dyDescent="0.3">
      <c r="A51" s="84">
        <v>42</v>
      </c>
      <c r="B51" s="160" t="s">
        <v>115</v>
      </c>
      <c r="C51" s="132">
        <v>48</v>
      </c>
    </row>
    <row r="52" spans="1:3" s="52" customFormat="1" x14ac:dyDescent="0.3">
      <c r="A52" s="84">
        <v>43</v>
      </c>
      <c r="B52" s="160" t="s">
        <v>290</v>
      </c>
      <c r="C52" s="132">
        <v>43</v>
      </c>
    </row>
    <row r="53" spans="1:3" s="52" customFormat="1" x14ac:dyDescent="0.3">
      <c r="A53" s="84">
        <v>44</v>
      </c>
      <c r="B53" s="160" t="s">
        <v>113</v>
      </c>
      <c r="C53" s="132">
        <v>43</v>
      </c>
    </row>
    <row r="54" spans="1:3" s="52" customFormat="1" ht="22.95" customHeight="1" x14ac:dyDescent="0.3">
      <c r="A54" s="84">
        <v>45</v>
      </c>
      <c r="B54" s="160" t="s">
        <v>117</v>
      </c>
      <c r="C54" s="132">
        <v>42</v>
      </c>
    </row>
    <row r="55" spans="1:3" s="52" customFormat="1" ht="22.95" customHeight="1" x14ac:dyDescent="0.3">
      <c r="A55" s="84">
        <v>46</v>
      </c>
      <c r="B55" s="160" t="s">
        <v>310</v>
      </c>
      <c r="C55" s="132">
        <v>41</v>
      </c>
    </row>
    <row r="56" spans="1:3" s="52" customFormat="1" ht="22.95" customHeight="1" x14ac:dyDescent="0.3">
      <c r="A56" s="84">
        <v>47</v>
      </c>
      <c r="B56" s="160" t="s">
        <v>141</v>
      </c>
      <c r="C56" s="132">
        <v>41</v>
      </c>
    </row>
    <row r="57" spans="1:3" s="52" customFormat="1" ht="22.95" customHeight="1" x14ac:dyDescent="0.3">
      <c r="A57" s="84">
        <v>48</v>
      </c>
      <c r="B57" s="160" t="s">
        <v>126</v>
      </c>
      <c r="C57" s="132">
        <v>40</v>
      </c>
    </row>
    <row r="58" spans="1:3" s="52" customFormat="1" ht="25.5" customHeight="1" x14ac:dyDescent="0.3">
      <c r="A58" s="84">
        <v>49</v>
      </c>
      <c r="B58" s="160" t="s">
        <v>283</v>
      </c>
      <c r="C58" s="132">
        <v>40</v>
      </c>
    </row>
    <row r="59" spans="1:3" s="52" customFormat="1" ht="24" customHeight="1" x14ac:dyDescent="0.3">
      <c r="A59" s="84">
        <v>50</v>
      </c>
      <c r="B59" s="160" t="s">
        <v>176</v>
      </c>
      <c r="C59" s="132">
        <v>39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F13" sqref="F13"/>
    </sheetView>
  </sheetViews>
  <sheetFormatPr defaultColWidth="8.88671875" defaultRowHeight="15.6" x14ac:dyDescent="0.3"/>
  <cols>
    <col min="1" max="1" width="4.33203125" style="90" customWidth="1"/>
    <col min="2" max="2" width="61.44140625" style="93" customWidth="1"/>
    <col min="3" max="3" width="24.6640625" style="49" customWidth="1"/>
    <col min="4" max="217" width="8.88671875" style="49"/>
    <col min="218" max="218" width="4.33203125" style="49" customWidth="1"/>
    <col min="219" max="219" width="28.44140625" style="49" customWidth="1"/>
    <col min="220" max="222" width="10" style="49" customWidth="1"/>
    <col min="223" max="223" width="11.44140625" style="49" customWidth="1"/>
    <col min="224" max="225" width="11" style="49" customWidth="1"/>
    <col min="226" max="473" width="8.88671875" style="49"/>
    <col min="474" max="474" width="4.33203125" style="49" customWidth="1"/>
    <col min="475" max="475" width="28.44140625" style="49" customWidth="1"/>
    <col min="476" max="478" width="10" style="49" customWidth="1"/>
    <col min="479" max="479" width="11.44140625" style="49" customWidth="1"/>
    <col min="480" max="481" width="11" style="49" customWidth="1"/>
    <col min="482" max="729" width="8.88671875" style="49"/>
    <col min="730" max="730" width="4.33203125" style="49" customWidth="1"/>
    <col min="731" max="731" width="28.44140625" style="49" customWidth="1"/>
    <col min="732" max="734" width="10" style="49" customWidth="1"/>
    <col min="735" max="735" width="11.44140625" style="49" customWidth="1"/>
    <col min="736" max="737" width="11" style="49" customWidth="1"/>
    <col min="738" max="985" width="8.88671875" style="49"/>
    <col min="986" max="986" width="4.33203125" style="49" customWidth="1"/>
    <col min="987" max="987" width="28.44140625" style="49" customWidth="1"/>
    <col min="988" max="990" width="10" style="49" customWidth="1"/>
    <col min="991" max="991" width="11.44140625" style="49" customWidth="1"/>
    <col min="992" max="993" width="11" style="49" customWidth="1"/>
    <col min="994" max="1241" width="8.88671875" style="49"/>
    <col min="1242" max="1242" width="4.33203125" style="49" customWidth="1"/>
    <col min="1243" max="1243" width="28.44140625" style="49" customWidth="1"/>
    <col min="1244" max="1246" width="10" style="49" customWidth="1"/>
    <col min="1247" max="1247" width="11.44140625" style="49" customWidth="1"/>
    <col min="1248" max="1249" width="11" style="49" customWidth="1"/>
    <col min="1250" max="1497" width="8.88671875" style="49"/>
    <col min="1498" max="1498" width="4.33203125" style="49" customWidth="1"/>
    <col min="1499" max="1499" width="28.44140625" style="49" customWidth="1"/>
    <col min="1500" max="1502" width="10" style="49" customWidth="1"/>
    <col min="1503" max="1503" width="11.44140625" style="49" customWidth="1"/>
    <col min="1504" max="1505" width="11" style="49" customWidth="1"/>
    <col min="1506" max="1753" width="8.88671875" style="49"/>
    <col min="1754" max="1754" width="4.33203125" style="49" customWidth="1"/>
    <col min="1755" max="1755" width="28.44140625" style="49" customWidth="1"/>
    <col min="1756" max="1758" width="10" style="49" customWidth="1"/>
    <col min="1759" max="1759" width="11.44140625" style="49" customWidth="1"/>
    <col min="1760" max="1761" width="11" style="49" customWidth="1"/>
    <col min="1762" max="2009" width="8.88671875" style="49"/>
    <col min="2010" max="2010" width="4.33203125" style="49" customWidth="1"/>
    <col min="2011" max="2011" width="28.44140625" style="49" customWidth="1"/>
    <col min="2012" max="2014" width="10" style="49" customWidth="1"/>
    <col min="2015" max="2015" width="11.44140625" style="49" customWidth="1"/>
    <col min="2016" max="2017" width="11" style="49" customWidth="1"/>
    <col min="2018" max="2265" width="8.88671875" style="49"/>
    <col min="2266" max="2266" width="4.33203125" style="49" customWidth="1"/>
    <col min="2267" max="2267" width="28.44140625" style="49" customWidth="1"/>
    <col min="2268" max="2270" width="10" style="49" customWidth="1"/>
    <col min="2271" max="2271" width="11.44140625" style="49" customWidth="1"/>
    <col min="2272" max="2273" width="11" style="49" customWidth="1"/>
    <col min="2274" max="2521" width="8.88671875" style="49"/>
    <col min="2522" max="2522" width="4.33203125" style="49" customWidth="1"/>
    <col min="2523" max="2523" width="28.44140625" style="49" customWidth="1"/>
    <col min="2524" max="2526" width="10" style="49" customWidth="1"/>
    <col min="2527" max="2527" width="11.44140625" style="49" customWidth="1"/>
    <col min="2528" max="2529" width="11" style="49" customWidth="1"/>
    <col min="2530" max="2777" width="8.88671875" style="49"/>
    <col min="2778" max="2778" width="4.33203125" style="49" customWidth="1"/>
    <col min="2779" max="2779" width="28.44140625" style="49" customWidth="1"/>
    <col min="2780" max="2782" width="10" style="49" customWidth="1"/>
    <col min="2783" max="2783" width="11.44140625" style="49" customWidth="1"/>
    <col min="2784" max="2785" width="11" style="49" customWidth="1"/>
    <col min="2786" max="3033" width="8.88671875" style="49"/>
    <col min="3034" max="3034" width="4.33203125" style="49" customWidth="1"/>
    <col min="3035" max="3035" width="28.44140625" style="49" customWidth="1"/>
    <col min="3036" max="3038" width="10" style="49" customWidth="1"/>
    <col min="3039" max="3039" width="11.44140625" style="49" customWidth="1"/>
    <col min="3040" max="3041" width="11" style="49" customWidth="1"/>
    <col min="3042" max="3289" width="8.88671875" style="49"/>
    <col min="3290" max="3290" width="4.33203125" style="49" customWidth="1"/>
    <col min="3291" max="3291" width="28.44140625" style="49" customWidth="1"/>
    <col min="3292" max="3294" width="10" style="49" customWidth="1"/>
    <col min="3295" max="3295" width="11.44140625" style="49" customWidth="1"/>
    <col min="3296" max="3297" width="11" style="49" customWidth="1"/>
    <col min="3298" max="3545" width="8.88671875" style="49"/>
    <col min="3546" max="3546" width="4.33203125" style="49" customWidth="1"/>
    <col min="3547" max="3547" width="28.44140625" style="49" customWidth="1"/>
    <col min="3548" max="3550" width="10" style="49" customWidth="1"/>
    <col min="3551" max="3551" width="11.44140625" style="49" customWidth="1"/>
    <col min="3552" max="3553" width="11" style="49" customWidth="1"/>
    <col min="3554" max="3801" width="8.88671875" style="49"/>
    <col min="3802" max="3802" width="4.33203125" style="49" customWidth="1"/>
    <col min="3803" max="3803" width="28.44140625" style="49" customWidth="1"/>
    <col min="3804" max="3806" width="10" style="49" customWidth="1"/>
    <col min="3807" max="3807" width="11.44140625" style="49" customWidth="1"/>
    <col min="3808" max="3809" width="11" style="49" customWidth="1"/>
    <col min="3810" max="4057" width="8.88671875" style="49"/>
    <col min="4058" max="4058" width="4.33203125" style="49" customWidth="1"/>
    <col min="4059" max="4059" width="28.44140625" style="49" customWidth="1"/>
    <col min="4060" max="4062" width="10" style="49" customWidth="1"/>
    <col min="4063" max="4063" width="11.44140625" style="49" customWidth="1"/>
    <col min="4064" max="4065" width="11" style="49" customWidth="1"/>
    <col min="4066" max="4313" width="8.88671875" style="49"/>
    <col min="4314" max="4314" width="4.33203125" style="49" customWidth="1"/>
    <col min="4315" max="4315" width="28.44140625" style="49" customWidth="1"/>
    <col min="4316" max="4318" width="10" style="49" customWidth="1"/>
    <col min="4319" max="4319" width="11.44140625" style="49" customWidth="1"/>
    <col min="4320" max="4321" width="11" style="49" customWidth="1"/>
    <col min="4322" max="4569" width="8.88671875" style="49"/>
    <col min="4570" max="4570" width="4.33203125" style="49" customWidth="1"/>
    <col min="4571" max="4571" width="28.44140625" style="49" customWidth="1"/>
    <col min="4572" max="4574" width="10" style="49" customWidth="1"/>
    <col min="4575" max="4575" width="11.44140625" style="49" customWidth="1"/>
    <col min="4576" max="4577" width="11" style="49" customWidth="1"/>
    <col min="4578" max="4825" width="8.88671875" style="49"/>
    <col min="4826" max="4826" width="4.33203125" style="49" customWidth="1"/>
    <col min="4827" max="4827" width="28.44140625" style="49" customWidth="1"/>
    <col min="4828" max="4830" width="10" style="49" customWidth="1"/>
    <col min="4831" max="4831" width="11.44140625" style="49" customWidth="1"/>
    <col min="4832" max="4833" width="11" style="49" customWidth="1"/>
    <col min="4834" max="5081" width="8.88671875" style="49"/>
    <col min="5082" max="5082" width="4.33203125" style="49" customWidth="1"/>
    <col min="5083" max="5083" width="28.44140625" style="49" customWidth="1"/>
    <col min="5084" max="5086" width="10" style="49" customWidth="1"/>
    <col min="5087" max="5087" width="11.44140625" style="49" customWidth="1"/>
    <col min="5088" max="5089" width="11" style="49" customWidth="1"/>
    <col min="5090" max="5337" width="8.88671875" style="49"/>
    <col min="5338" max="5338" width="4.33203125" style="49" customWidth="1"/>
    <col min="5339" max="5339" width="28.44140625" style="49" customWidth="1"/>
    <col min="5340" max="5342" width="10" style="49" customWidth="1"/>
    <col min="5343" max="5343" width="11.44140625" style="49" customWidth="1"/>
    <col min="5344" max="5345" width="11" style="49" customWidth="1"/>
    <col min="5346" max="5593" width="8.88671875" style="49"/>
    <col min="5594" max="5594" width="4.33203125" style="49" customWidth="1"/>
    <col min="5595" max="5595" width="28.44140625" style="49" customWidth="1"/>
    <col min="5596" max="5598" width="10" style="49" customWidth="1"/>
    <col min="5599" max="5599" width="11.44140625" style="49" customWidth="1"/>
    <col min="5600" max="5601" width="11" style="49" customWidth="1"/>
    <col min="5602" max="5849" width="8.88671875" style="49"/>
    <col min="5850" max="5850" width="4.33203125" style="49" customWidth="1"/>
    <col min="5851" max="5851" width="28.44140625" style="49" customWidth="1"/>
    <col min="5852" max="5854" width="10" style="49" customWidth="1"/>
    <col min="5855" max="5855" width="11.44140625" style="49" customWidth="1"/>
    <col min="5856" max="5857" width="11" style="49" customWidth="1"/>
    <col min="5858" max="6105" width="8.88671875" style="49"/>
    <col min="6106" max="6106" width="4.33203125" style="49" customWidth="1"/>
    <col min="6107" max="6107" width="28.44140625" style="49" customWidth="1"/>
    <col min="6108" max="6110" width="10" style="49" customWidth="1"/>
    <col min="6111" max="6111" width="11.44140625" style="49" customWidth="1"/>
    <col min="6112" max="6113" width="11" style="49" customWidth="1"/>
    <col min="6114" max="6361" width="8.88671875" style="49"/>
    <col min="6362" max="6362" width="4.33203125" style="49" customWidth="1"/>
    <col min="6363" max="6363" width="28.44140625" style="49" customWidth="1"/>
    <col min="6364" max="6366" width="10" style="49" customWidth="1"/>
    <col min="6367" max="6367" width="11.44140625" style="49" customWidth="1"/>
    <col min="6368" max="6369" width="11" style="49" customWidth="1"/>
    <col min="6370" max="6617" width="8.88671875" style="49"/>
    <col min="6618" max="6618" width="4.33203125" style="49" customWidth="1"/>
    <col min="6619" max="6619" width="28.44140625" style="49" customWidth="1"/>
    <col min="6620" max="6622" width="10" style="49" customWidth="1"/>
    <col min="6623" max="6623" width="11.44140625" style="49" customWidth="1"/>
    <col min="6624" max="6625" width="11" style="49" customWidth="1"/>
    <col min="6626" max="6873" width="8.88671875" style="49"/>
    <col min="6874" max="6874" width="4.33203125" style="49" customWidth="1"/>
    <col min="6875" max="6875" width="28.44140625" style="49" customWidth="1"/>
    <col min="6876" max="6878" width="10" style="49" customWidth="1"/>
    <col min="6879" max="6879" width="11.44140625" style="49" customWidth="1"/>
    <col min="6880" max="6881" width="11" style="49" customWidth="1"/>
    <col min="6882" max="7129" width="8.88671875" style="49"/>
    <col min="7130" max="7130" width="4.33203125" style="49" customWidth="1"/>
    <col min="7131" max="7131" width="28.44140625" style="49" customWidth="1"/>
    <col min="7132" max="7134" width="10" style="49" customWidth="1"/>
    <col min="7135" max="7135" width="11.44140625" style="49" customWidth="1"/>
    <col min="7136" max="7137" width="11" style="49" customWidth="1"/>
    <col min="7138" max="7385" width="8.88671875" style="49"/>
    <col min="7386" max="7386" width="4.33203125" style="49" customWidth="1"/>
    <col min="7387" max="7387" width="28.44140625" style="49" customWidth="1"/>
    <col min="7388" max="7390" width="10" style="49" customWidth="1"/>
    <col min="7391" max="7391" width="11.44140625" style="49" customWidth="1"/>
    <col min="7392" max="7393" width="11" style="49" customWidth="1"/>
    <col min="7394" max="7641" width="8.88671875" style="49"/>
    <col min="7642" max="7642" width="4.33203125" style="49" customWidth="1"/>
    <col min="7643" max="7643" width="28.44140625" style="49" customWidth="1"/>
    <col min="7644" max="7646" width="10" style="49" customWidth="1"/>
    <col min="7647" max="7647" width="11.44140625" style="49" customWidth="1"/>
    <col min="7648" max="7649" width="11" style="49" customWidth="1"/>
    <col min="7650" max="7897" width="8.88671875" style="49"/>
    <col min="7898" max="7898" width="4.33203125" style="49" customWidth="1"/>
    <col min="7899" max="7899" width="28.44140625" style="49" customWidth="1"/>
    <col min="7900" max="7902" width="10" style="49" customWidth="1"/>
    <col min="7903" max="7903" width="11.44140625" style="49" customWidth="1"/>
    <col min="7904" max="7905" width="11" style="49" customWidth="1"/>
    <col min="7906" max="8153" width="8.88671875" style="49"/>
    <col min="8154" max="8154" width="4.33203125" style="49" customWidth="1"/>
    <col min="8155" max="8155" width="28.44140625" style="49" customWidth="1"/>
    <col min="8156" max="8158" width="10" style="49" customWidth="1"/>
    <col min="8159" max="8159" width="11.44140625" style="49" customWidth="1"/>
    <col min="8160" max="8161" width="11" style="49" customWidth="1"/>
    <col min="8162" max="8409" width="8.88671875" style="49"/>
    <col min="8410" max="8410" width="4.33203125" style="49" customWidth="1"/>
    <col min="8411" max="8411" width="28.44140625" style="49" customWidth="1"/>
    <col min="8412" max="8414" width="10" style="49" customWidth="1"/>
    <col min="8415" max="8415" width="11.44140625" style="49" customWidth="1"/>
    <col min="8416" max="8417" width="11" style="49" customWidth="1"/>
    <col min="8418" max="8665" width="8.88671875" style="49"/>
    <col min="8666" max="8666" width="4.33203125" style="49" customWidth="1"/>
    <col min="8667" max="8667" width="28.44140625" style="49" customWidth="1"/>
    <col min="8668" max="8670" width="10" style="49" customWidth="1"/>
    <col min="8671" max="8671" width="11.44140625" style="49" customWidth="1"/>
    <col min="8672" max="8673" width="11" style="49" customWidth="1"/>
    <col min="8674" max="8921" width="8.88671875" style="49"/>
    <col min="8922" max="8922" width="4.33203125" style="49" customWidth="1"/>
    <col min="8923" max="8923" width="28.44140625" style="49" customWidth="1"/>
    <col min="8924" max="8926" width="10" style="49" customWidth="1"/>
    <col min="8927" max="8927" width="11.44140625" style="49" customWidth="1"/>
    <col min="8928" max="8929" width="11" style="49" customWidth="1"/>
    <col min="8930" max="9177" width="8.88671875" style="49"/>
    <col min="9178" max="9178" width="4.33203125" style="49" customWidth="1"/>
    <col min="9179" max="9179" width="28.44140625" style="49" customWidth="1"/>
    <col min="9180" max="9182" width="10" style="49" customWidth="1"/>
    <col min="9183" max="9183" width="11.44140625" style="49" customWidth="1"/>
    <col min="9184" max="9185" width="11" style="49" customWidth="1"/>
    <col min="9186" max="9433" width="8.88671875" style="49"/>
    <col min="9434" max="9434" width="4.33203125" style="49" customWidth="1"/>
    <col min="9435" max="9435" width="28.44140625" style="49" customWidth="1"/>
    <col min="9436" max="9438" width="10" style="49" customWidth="1"/>
    <col min="9439" max="9439" width="11.44140625" style="49" customWidth="1"/>
    <col min="9440" max="9441" width="11" style="49" customWidth="1"/>
    <col min="9442" max="9689" width="8.88671875" style="49"/>
    <col min="9690" max="9690" width="4.33203125" style="49" customWidth="1"/>
    <col min="9691" max="9691" width="28.44140625" style="49" customWidth="1"/>
    <col min="9692" max="9694" width="10" style="49" customWidth="1"/>
    <col min="9695" max="9695" width="11.44140625" style="49" customWidth="1"/>
    <col min="9696" max="9697" width="11" style="49" customWidth="1"/>
    <col min="9698" max="9945" width="8.88671875" style="49"/>
    <col min="9946" max="9946" width="4.33203125" style="49" customWidth="1"/>
    <col min="9947" max="9947" width="28.44140625" style="49" customWidth="1"/>
    <col min="9948" max="9950" width="10" style="49" customWidth="1"/>
    <col min="9951" max="9951" width="11.44140625" style="49" customWidth="1"/>
    <col min="9952" max="9953" width="11" style="49" customWidth="1"/>
    <col min="9954" max="10201" width="8.88671875" style="49"/>
    <col min="10202" max="10202" width="4.33203125" style="49" customWidth="1"/>
    <col min="10203" max="10203" width="28.44140625" style="49" customWidth="1"/>
    <col min="10204" max="10206" width="10" style="49" customWidth="1"/>
    <col min="10207" max="10207" width="11.44140625" style="49" customWidth="1"/>
    <col min="10208" max="10209" width="11" style="49" customWidth="1"/>
    <col min="10210" max="10457" width="8.88671875" style="49"/>
    <col min="10458" max="10458" width="4.33203125" style="49" customWidth="1"/>
    <col min="10459" max="10459" width="28.44140625" style="49" customWidth="1"/>
    <col min="10460" max="10462" width="10" style="49" customWidth="1"/>
    <col min="10463" max="10463" width="11.44140625" style="49" customWidth="1"/>
    <col min="10464" max="10465" width="11" style="49" customWidth="1"/>
    <col min="10466" max="10713" width="8.88671875" style="49"/>
    <col min="10714" max="10714" width="4.33203125" style="49" customWidth="1"/>
    <col min="10715" max="10715" width="28.44140625" style="49" customWidth="1"/>
    <col min="10716" max="10718" width="10" style="49" customWidth="1"/>
    <col min="10719" max="10719" width="11.44140625" style="49" customWidth="1"/>
    <col min="10720" max="10721" width="11" style="49" customWidth="1"/>
    <col min="10722" max="10969" width="8.88671875" style="49"/>
    <col min="10970" max="10970" width="4.33203125" style="49" customWidth="1"/>
    <col min="10971" max="10971" width="28.44140625" style="49" customWidth="1"/>
    <col min="10972" max="10974" width="10" style="49" customWidth="1"/>
    <col min="10975" max="10975" width="11.44140625" style="49" customWidth="1"/>
    <col min="10976" max="10977" width="11" style="49" customWidth="1"/>
    <col min="10978" max="11225" width="8.88671875" style="49"/>
    <col min="11226" max="11226" width="4.33203125" style="49" customWidth="1"/>
    <col min="11227" max="11227" width="28.44140625" style="49" customWidth="1"/>
    <col min="11228" max="11230" width="10" style="49" customWidth="1"/>
    <col min="11231" max="11231" width="11.44140625" style="49" customWidth="1"/>
    <col min="11232" max="11233" width="11" style="49" customWidth="1"/>
    <col min="11234" max="11481" width="8.88671875" style="49"/>
    <col min="11482" max="11482" width="4.33203125" style="49" customWidth="1"/>
    <col min="11483" max="11483" width="28.44140625" style="49" customWidth="1"/>
    <col min="11484" max="11486" width="10" style="49" customWidth="1"/>
    <col min="11487" max="11487" width="11.44140625" style="49" customWidth="1"/>
    <col min="11488" max="11489" width="11" style="49" customWidth="1"/>
    <col min="11490" max="11737" width="8.88671875" style="49"/>
    <col min="11738" max="11738" width="4.33203125" style="49" customWidth="1"/>
    <col min="11739" max="11739" width="28.44140625" style="49" customWidth="1"/>
    <col min="11740" max="11742" width="10" style="49" customWidth="1"/>
    <col min="11743" max="11743" width="11.44140625" style="49" customWidth="1"/>
    <col min="11744" max="11745" width="11" style="49" customWidth="1"/>
    <col min="11746" max="11993" width="8.88671875" style="49"/>
    <col min="11994" max="11994" width="4.33203125" style="49" customWidth="1"/>
    <col min="11995" max="11995" width="28.44140625" style="49" customWidth="1"/>
    <col min="11996" max="11998" width="10" style="49" customWidth="1"/>
    <col min="11999" max="11999" width="11.44140625" style="49" customWidth="1"/>
    <col min="12000" max="12001" width="11" style="49" customWidth="1"/>
    <col min="12002" max="12249" width="8.88671875" style="49"/>
    <col min="12250" max="12250" width="4.33203125" style="49" customWidth="1"/>
    <col min="12251" max="12251" width="28.44140625" style="49" customWidth="1"/>
    <col min="12252" max="12254" width="10" style="49" customWidth="1"/>
    <col min="12255" max="12255" width="11.44140625" style="49" customWidth="1"/>
    <col min="12256" max="12257" width="11" style="49" customWidth="1"/>
    <col min="12258" max="12505" width="8.88671875" style="49"/>
    <col min="12506" max="12506" width="4.33203125" style="49" customWidth="1"/>
    <col min="12507" max="12507" width="28.44140625" style="49" customWidth="1"/>
    <col min="12508" max="12510" width="10" style="49" customWidth="1"/>
    <col min="12511" max="12511" width="11.44140625" style="49" customWidth="1"/>
    <col min="12512" max="12513" width="11" style="49" customWidth="1"/>
    <col min="12514" max="12761" width="8.88671875" style="49"/>
    <col min="12762" max="12762" width="4.33203125" style="49" customWidth="1"/>
    <col min="12763" max="12763" width="28.44140625" style="49" customWidth="1"/>
    <col min="12764" max="12766" width="10" style="49" customWidth="1"/>
    <col min="12767" max="12767" width="11.44140625" style="49" customWidth="1"/>
    <col min="12768" max="12769" width="11" style="49" customWidth="1"/>
    <col min="12770" max="13017" width="8.88671875" style="49"/>
    <col min="13018" max="13018" width="4.33203125" style="49" customWidth="1"/>
    <col min="13019" max="13019" width="28.44140625" style="49" customWidth="1"/>
    <col min="13020" max="13022" width="10" style="49" customWidth="1"/>
    <col min="13023" max="13023" width="11.44140625" style="49" customWidth="1"/>
    <col min="13024" max="13025" width="11" style="49" customWidth="1"/>
    <col min="13026" max="13273" width="8.88671875" style="49"/>
    <col min="13274" max="13274" width="4.33203125" style="49" customWidth="1"/>
    <col min="13275" max="13275" width="28.44140625" style="49" customWidth="1"/>
    <col min="13276" max="13278" width="10" style="49" customWidth="1"/>
    <col min="13279" max="13279" width="11.44140625" style="49" customWidth="1"/>
    <col min="13280" max="13281" width="11" style="49" customWidth="1"/>
    <col min="13282" max="13529" width="8.88671875" style="49"/>
    <col min="13530" max="13530" width="4.33203125" style="49" customWidth="1"/>
    <col min="13531" max="13531" width="28.44140625" style="49" customWidth="1"/>
    <col min="13532" max="13534" width="10" style="49" customWidth="1"/>
    <col min="13535" max="13535" width="11.44140625" style="49" customWidth="1"/>
    <col min="13536" max="13537" width="11" style="49" customWidth="1"/>
    <col min="13538" max="13785" width="8.88671875" style="49"/>
    <col min="13786" max="13786" width="4.33203125" style="49" customWidth="1"/>
    <col min="13787" max="13787" width="28.44140625" style="49" customWidth="1"/>
    <col min="13788" max="13790" width="10" style="49" customWidth="1"/>
    <col min="13791" max="13791" width="11.44140625" style="49" customWidth="1"/>
    <col min="13792" max="13793" width="11" style="49" customWidth="1"/>
    <col min="13794" max="14041" width="8.88671875" style="49"/>
    <col min="14042" max="14042" width="4.33203125" style="49" customWidth="1"/>
    <col min="14043" max="14043" width="28.44140625" style="49" customWidth="1"/>
    <col min="14044" max="14046" width="10" style="49" customWidth="1"/>
    <col min="14047" max="14047" width="11.44140625" style="49" customWidth="1"/>
    <col min="14048" max="14049" width="11" style="49" customWidth="1"/>
    <col min="14050" max="14297" width="8.88671875" style="49"/>
    <col min="14298" max="14298" width="4.33203125" style="49" customWidth="1"/>
    <col min="14299" max="14299" width="28.44140625" style="49" customWidth="1"/>
    <col min="14300" max="14302" width="10" style="49" customWidth="1"/>
    <col min="14303" max="14303" width="11.44140625" style="49" customWidth="1"/>
    <col min="14304" max="14305" width="11" style="49" customWidth="1"/>
    <col min="14306" max="14553" width="8.88671875" style="49"/>
    <col min="14554" max="14554" width="4.33203125" style="49" customWidth="1"/>
    <col min="14555" max="14555" width="28.44140625" style="49" customWidth="1"/>
    <col min="14556" max="14558" width="10" style="49" customWidth="1"/>
    <col min="14559" max="14559" width="11.44140625" style="49" customWidth="1"/>
    <col min="14560" max="14561" width="11" style="49" customWidth="1"/>
    <col min="14562" max="14809" width="8.88671875" style="49"/>
    <col min="14810" max="14810" width="4.33203125" style="49" customWidth="1"/>
    <col min="14811" max="14811" width="28.44140625" style="49" customWidth="1"/>
    <col min="14812" max="14814" width="10" style="49" customWidth="1"/>
    <col min="14815" max="14815" width="11.44140625" style="49" customWidth="1"/>
    <col min="14816" max="14817" width="11" style="49" customWidth="1"/>
    <col min="14818" max="15065" width="8.88671875" style="49"/>
    <col min="15066" max="15066" width="4.33203125" style="49" customWidth="1"/>
    <col min="15067" max="15067" width="28.44140625" style="49" customWidth="1"/>
    <col min="15068" max="15070" width="10" style="49" customWidth="1"/>
    <col min="15071" max="15071" width="11.44140625" style="49" customWidth="1"/>
    <col min="15072" max="15073" width="11" style="49" customWidth="1"/>
    <col min="15074" max="15321" width="8.88671875" style="49"/>
    <col min="15322" max="15322" width="4.33203125" style="49" customWidth="1"/>
    <col min="15323" max="15323" width="28.44140625" style="49" customWidth="1"/>
    <col min="15324" max="15326" width="10" style="49" customWidth="1"/>
    <col min="15327" max="15327" width="11.44140625" style="49" customWidth="1"/>
    <col min="15328" max="15329" width="11" style="49" customWidth="1"/>
    <col min="15330" max="15577" width="8.88671875" style="49"/>
    <col min="15578" max="15578" width="4.33203125" style="49" customWidth="1"/>
    <col min="15579" max="15579" width="28.44140625" style="49" customWidth="1"/>
    <col min="15580" max="15582" width="10" style="49" customWidth="1"/>
    <col min="15583" max="15583" width="11.44140625" style="49" customWidth="1"/>
    <col min="15584" max="15585" width="11" style="49" customWidth="1"/>
    <col min="15586" max="15833" width="8.88671875" style="49"/>
    <col min="15834" max="15834" width="4.33203125" style="49" customWidth="1"/>
    <col min="15835" max="15835" width="28.44140625" style="49" customWidth="1"/>
    <col min="15836" max="15838" width="10" style="49" customWidth="1"/>
    <col min="15839" max="15839" width="11.44140625" style="49" customWidth="1"/>
    <col min="15840" max="15841" width="11" style="49" customWidth="1"/>
    <col min="15842" max="16089" width="8.88671875" style="49"/>
    <col min="16090" max="16090" width="4.33203125" style="49" customWidth="1"/>
    <col min="16091" max="16091" width="28.44140625" style="49" customWidth="1"/>
    <col min="16092" max="16094" width="10" style="49" customWidth="1"/>
    <col min="16095" max="16095" width="11.44140625" style="49" customWidth="1"/>
    <col min="16096" max="16097" width="11" style="49" customWidth="1"/>
    <col min="16098" max="16384" width="8.88671875" style="49"/>
  </cols>
  <sheetData>
    <row r="1" spans="1:7" x14ac:dyDescent="0.3">
      <c r="A1" s="391" t="s">
        <v>389</v>
      </c>
      <c r="B1" s="391"/>
      <c r="C1" s="391"/>
    </row>
    <row r="2" spans="1:7" s="55" customFormat="1" ht="20.399999999999999" x14ac:dyDescent="0.35">
      <c r="A2" s="394" t="s">
        <v>194</v>
      </c>
      <c r="B2" s="394"/>
      <c r="C2" s="394"/>
      <c r="D2" s="91"/>
      <c r="E2" s="91"/>
      <c r="F2" s="91"/>
      <c r="G2" s="91"/>
    </row>
    <row r="3" spans="1:7" s="55" customFormat="1" ht="20.399999999999999" x14ac:dyDescent="0.35">
      <c r="A3" s="394" t="s">
        <v>462</v>
      </c>
      <c r="B3" s="394"/>
      <c r="C3" s="394"/>
      <c r="D3" s="91"/>
      <c r="E3" s="91"/>
      <c r="F3" s="91"/>
      <c r="G3" s="91"/>
    </row>
    <row r="4" spans="1:7" s="55" customFormat="1" ht="20.399999999999999" x14ac:dyDescent="0.35">
      <c r="A4" s="394" t="s">
        <v>124</v>
      </c>
      <c r="B4" s="394"/>
      <c r="C4" s="394"/>
    </row>
    <row r="5" spans="1:7" s="57" customFormat="1" ht="12.75" x14ac:dyDescent="0.2">
      <c r="A5" s="165"/>
      <c r="B5" s="168"/>
      <c r="C5" s="155"/>
    </row>
    <row r="6" spans="1:7" ht="13.2" customHeight="1" x14ac:dyDescent="0.3">
      <c r="A6" s="415" t="s">
        <v>85</v>
      </c>
      <c r="B6" s="415" t="s">
        <v>80</v>
      </c>
      <c r="C6" s="403" t="s">
        <v>195</v>
      </c>
    </row>
    <row r="7" spans="1:7" ht="22.95" customHeight="1" x14ac:dyDescent="0.3">
      <c r="A7" s="415"/>
      <c r="B7" s="415"/>
      <c r="C7" s="403"/>
    </row>
    <row r="8" spans="1:7" ht="13.95" customHeight="1" x14ac:dyDescent="0.3">
      <c r="A8" s="415"/>
      <c r="B8" s="415"/>
      <c r="C8" s="403"/>
    </row>
    <row r="9" spans="1:7" x14ac:dyDescent="0.3">
      <c r="A9" s="147" t="s">
        <v>1</v>
      </c>
      <c r="B9" s="147" t="s">
        <v>196</v>
      </c>
      <c r="C9" s="147">
        <v>1</v>
      </c>
    </row>
    <row r="10" spans="1:7" s="55" customFormat="1" ht="34.950000000000003" customHeight="1" x14ac:dyDescent="0.35">
      <c r="A10" s="401" t="s">
        <v>125</v>
      </c>
      <c r="B10" s="401"/>
      <c r="C10" s="401"/>
    </row>
    <row r="11" spans="1:7" ht="18" customHeight="1" x14ac:dyDescent="0.3">
      <c r="A11" s="84">
        <v>1</v>
      </c>
      <c r="B11" s="144" t="s">
        <v>126</v>
      </c>
      <c r="C11" s="132">
        <v>40</v>
      </c>
    </row>
    <row r="12" spans="1:7" ht="18" customHeight="1" x14ac:dyDescent="0.3">
      <c r="A12" s="84">
        <v>2</v>
      </c>
      <c r="B12" s="144" t="s">
        <v>176</v>
      </c>
      <c r="C12" s="132">
        <v>39</v>
      </c>
    </row>
    <row r="13" spans="1:7" ht="21.75" customHeight="1" x14ac:dyDescent="0.3">
      <c r="A13" s="84">
        <v>3</v>
      </c>
      <c r="B13" s="144" t="s">
        <v>106</v>
      </c>
      <c r="C13" s="132">
        <v>34</v>
      </c>
    </row>
    <row r="14" spans="1:7" ht="18" customHeight="1" x14ac:dyDescent="0.3">
      <c r="A14" s="84">
        <v>4</v>
      </c>
      <c r="B14" s="144" t="s">
        <v>128</v>
      </c>
      <c r="C14" s="132">
        <v>32</v>
      </c>
    </row>
    <row r="15" spans="1:7" ht="18" customHeight="1" x14ac:dyDescent="0.3">
      <c r="A15" s="84">
        <v>5</v>
      </c>
      <c r="B15" s="144" t="s">
        <v>129</v>
      </c>
      <c r="C15" s="132">
        <v>30</v>
      </c>
    </row>
    <row r="16" spans="1:7" ht="16.5" customHeight="1" x14ac:dyDescent="0.3">
      <c r="A16" s="84">
        <v>6</v>
      </c>
      <c r="B16" s="144" t="s">
        <v>335</v>
      </c>
      <c r="C16" s="132">
        <v>30</v>
      </c>
    </row>
    <row r="17" spans="1:3" ht="23.25" customHeight="1" x14ac:dyDescent="0.3">
      <c r="A17" s="84">
        <v>7</v>
      </c>
      <c r="B17" s="144" t="s">
        <v>346</v>
      </c>
      <c r="C17" s="132">
        <v>29</v>
      </c>
    </row>
    <row r="18" spans="1:3" ht="18" customHeight="1" x14ac:dyDescent="0.3">
      <c r="A18" s="84">
        <v>8</v>
      </c>
      <c r="B18" s="144" t="s">
        <v>295</v>
      </c>
      <c r="C18" s="132">
        <v>25</v>
      </c>
    </row>
    <row r="19" spans="1:3" ht="18" customHeight="1" x14ac:dyDescent="0.3">
      <c r="A19" s="84">
        <v>9</v>
      </c>
      <c r="B19" s="144" t="s">
        <v>127</v>
      </c>
      <c r="C19" s="132">
        <v>21</v>
      </c>
    </row>
    <row r="20" spans="1:3" ht="18" customHeight="1" x14ac:dyDescent="0.3">
      <c r="A20" s="84">
        <v>10</v>
      </c>
      <c r="B20" s="144" t="s">
        <v>422</v>
      </c>
      <c r="C20" s="132">
        <v>20</v>
      </c>
    </row>
    <row r="21" spans="1:3" ht="30.75" customHeight="1" x14ac:dyDescent="0.3">
      <c r="A21" s="84">
        <v>11</v>
      </c>
      <c r="B21" s="144" t="s">
        <v>130</v>
      </c>
      <c r="C21" s="132">
        <v>18</v>
      </c>
    </row>
    <row r="22" spans="1:3" ht="31.5" customHeight="1" x14ac:dyDescent="0.3">
      <c r="A22" s="84">
        <v>12</v>
      </c>
      <c r="B22" s="144" t="s">
        <v>269</v>
      </c>
      <c r="C22" s="132">
        <v>17</v>
      </c>
    </row>
    <row r="23" spans="1:3" ht="18" customHeight="1" x14ac:dyDescent="0.3">
      <c r="A23" s="84">
        <v>13</v>
      </c>
      <c r="B23" s="144" t="s">
        <v>311</v>
      </c>
      <c r="C23" s="132">
        <v>15</v>
      </c>
    </row>
    <row r="24" spans="1:3" ht="32.25" customHeight="1" x14ac:dyDescent="0.3">
      <c r="A24" s="84">
        <v>14</v>
      </c>
      <c r="B24" s="144" t="s">
        <v>131</v>
      </c>
      <c r="C24" s="132">
        <v>10</v>
      </c>
    </row>
    <row r="25" spans="1:3" ht="34.5" customHeight="1" x14ac:dyDescent="0.3">
      <c r="A25" s="84">
        <v>15</v>
      </c>
      <c r="B25" s="144" t="s">
        <v>331</v>
      </c>
      <c r="C25" s="132">
        <v>10</v>
      </c>
    </row>
    <row r="26" spans="1:3" s="55" customFormat="1" ht="34.950000000000003" customHeight="1" x14ac:dyDescent="0.35">
      <c r="A26" s="401" t="s">
        <v>26</v>
      </c>
      <c r="B26" s="401"/>
      <c r="C26" s="401"/>
    </row>
    <row r="27" spans="1:3" ht="18" customHeight="1" x14ac:dyDescent="0.3">
      <c r="A27" s="84">
        <v>1</v>
      </c>
      <c r="B27" s="144" t="s">
        <v>309</v>
      </c>
      <c r="C27" s="132">
        <v>147</v>
      </c>
    </row>
    <row r="28" spans="1:3" ht="18" customHeight="1" x14ac:dyDescent="0.3">
      <c r="A28" s="84">
        <v>2</v>
      </c>
      <c r="B28" s="144" t="s">
        <v>180</v>
      </c>
      <c r="C28" s="132">
        <v>48</v>
      </c>
    </row>
    <row r="29" spans="1:3" ht="18" customHeight="1" x14ac:dyDescent="0.3">
      <c r="A29" s="84">
        <v>3</v>
      </c>
      <c r="B29" s="144" t="s">
        <v>310</v>
      </c>
      <c r="C29" s="132">
        <v>41</v>
      </c>
    </row>
    <row r="30" spans="1:3" ht="21.75" customHeight="1" x14ac:dyDescent="0.3">
      <c r="A30" s="84">
        <v>4</v>
      </c>
      <c r="B30" s="144" t="s">
        <v>314</v>
      </c>
      <c r="C30" s="132">
        <v>32</v>
      </c>
    </row>
    <row r="31" spans="1:3" ht="18" customHeight="1" x14ac:dyDescent="0.3">
      <c r="A31" s="84">
        <v>5</v>
      </c>
      <c r="B31" s="144" t="s">
        <v>123</v>
      </c>
      <c r="C31" s="132">
        <v>31</v>
      </c>
    </row>
    <row r="32" spans="1:3" ht="18" customHeight="1" x14ac:dyDescent="0.3">
      <c r="A32" s="84">
        <v>6</v>
      </c>
      <c r="B32" s="144" t="s">
        <v>120</v>
      </c>
      <c r="C32" s="132">
        <v>31</v>
      </c>
    </row>
    <row r="33" spans="1:3" ht="18" customHeight="1" x14ac:dyDescent="0.3">
      <c r="A33" s="84">
        <v>7</v>
      </c>
      <c r="B33" s="144" t="s">
        <v>313</v>
      </c>
      <c r="C33" s="132">
        <v>22</v>
      </c>
    </row>
    <row r="34" spans="1:3" ht="18" customHeight="1" x14ac:dyDescent="0.3">
      <c r="A34" s="84">
        <v>8</v>
      </c>
      <c r="B34" s="144" t="s">
        <v>133</v>
      </c>
      <c r="C34" s="132">
        <v>21</v>
      </c>
    </row>
    <row r="35" spans="1:3" ht="18" customHeight="1" x14ac:dyDescent="0.3">
      <c r="A35" s="84">
        <v>9</v>
      </c>
      <c r="B35" s="144" t="s">
        <v>181</v>
      </c>
      <c r="C35" s="132">
        <v>19</v>
      </c>
    </row>
    <row r="36" spans="1:3" ht="18" customHeight="1" x14ac:dyDescent="0.3">
      <c r="A36" s="84">
        <v>10</v>
      </c>
      <c r="B36" s="144" t="s">
        <v>132</v>
      </c>
      <c r="C36" s="132">
        <v>15</v>
      </c>
    </row>
    <row r="37" spans="1:3" ht="18" customHeight="1" x14ac:dyDescent="0.3">
      <c r="A37" s="84">
        <v>11</v>
      </c>
      <c r="B37" s="144" t="s">
        <v>272</v>
      </c>
      <c r="C37" s="132">
        <v>12</v>
      </c>
    </row>
    <row r="38" spans="1:3" ht="18" customHeight="1" x14ac:dyDescent="0.3">
      <c r="A38" s="84">
        <v>12</v>
      </c>
      <c r="B38" s="144" t="s">
        <v>172</v>
      </c>
      <c r="C38" s="132">
        <v>12</v>
      </c>
    </row>
    <row r="39" spans="1:3" ht="30.75" customHeight="1" x14ac:dyDescent="0.3">
      <c r="A39" s="84">
        <v>13</v>
      </c>
      <c r="B39" s="144" t="s">
        <v>347</v>
      </c>
      <c r="C39" s="132">
        <v>12</v>
      </c>
    </row>
    <row r="40" spans="1:3" ht="18" customHeight="1" x14ac:dyDescent="0.3">
      <c r="A40" s="84">
        <v>14</v>
      </c>
      <c r="B40" s="144" t="s">
        <v>336</v>
      </c>
      <c r="C40" s="132">
        <v>11</v>
      </c>
    </row>
    <row r="41" spans="1:3" ht="18" customHeight="1" x14ac:dyDescent="0.3">
      <c r="A41" s="84">
        <v>15</v>
      </c>
      <c r="B41" s="144" t="s">
        <v>408</v>
      </c>
      <c r="C41" s="132">
        <v>10</v>
      </c>
    </row>
    <row r="42" spans="1:3" s="55" customFormat="1" ht="34.950000000000003" customHeight="1" x14ac:dyDescent="0.35">
      <c r="A42" s="401" t="s">
        <v>27</v>
      </c>
      <c r="B42" s="401"/>
      <c r="C42" s="401"/>
    </row>
    <row r="43" spans="1:3" ht="18.600000000000001" customHeight="1" x14ac:dyDescent="0.3">
      <c r="A43" s="84">
        <v>1</v>
      </c>
      <c r="B43" s="144" t="s">
        <v>93</v>
      </c>
      <c r="C43" s="132">
        <v>248</v>
      </c>
    </row>
    <row r="44" spans="1:3" ht="18.600000000000001" customHeight="1" x14ac:dyDescent="0.3">
      <c r="A44" s="84">
        <v>2</v>
      </c>
      <c r="B44" s="144" t="s">
        <v>101</v>
      </c>
      <c r="C44" s="132">
        <v>104</v>
      </c>
    </row>
    <row r="45" spans="1:3" ht="18.600000000000001" customHeight="1" x14ac:dyDescent="0.3">
      <c r="A45" s="84">
        <v>3</v>
      </c>
      <c r="B45" s="144" t="s">
        <v>329</v>
      </c>
      <c r="C45" s="132">
        <v>70</v>
      </c>
    </row>
    <row r="46" spans="1:3" ht="18.600000000000001" customHeight="1" x14ac:dyDescent="0.3">
      <c r="A46" s="84">
        <v>4</v>
      </c>
      <c r="B46" s="144" t="s">
        <v>409</v>
      </c>
      <c r="C46" s="132">
        <v>49</v>
      </c>
    </row>
    <row r="47" spans="1:3" ht="18.600000000000001" customHeight="1" x14ac:dyDescent="0.3">
      <c r="A47" s="84">
        <v>5</v>
      </c>
      <c r="B47" s="144" t="s">
        <v>111</v>
      </c>
      <c r="C47" s="132">
        <v>38</v>
      </c>
    </row>
    <row r="48" spans="1:3" ht="18.600000000000001" customHeight="1" x14ac:dyDescent="0.3">
      <c r="A48" s="84">
        <v>6</v>
      </c>
      <c r="B48" s="144" t="s">
        <v>137</v>
      </c>
      <c r="C48" s="132">
        <v>27</v>
      </c>
    </row>
    <row r="49" spans="1:3" ht="18.600000000000001" customHeight="1" x14ac:dyDescent="0.3">
      <c r="A49" s="84">
        <v>7</v>
      </c>
      <c r="B49" s="144" t="s">
        <v>274</v>
      </c>
      <c r="C49" s="132">
        <v>23</v>
      </c>
    </row>
    <row r="50" spans="1:3" ht="18.600000000000001" customHeight="1" x14ac:dyDescent="0.3">
      <c r="A50" s="84">
        <v>8</v>
      </c>
      <c r="B50" s="144" t="s">
        <v>135</v>
      </c>
      <c r="C50" s="132">
        <v>21</v>
      </c>
    </row>
    <row r="51" spans="1:3" ht="18.600000000000001" customHeight="1" x14ac:dyDescent="0.3">
      <c r="A51" s="84">
        <v>9</v>
      </c>
      <c r="B51" s="144" t="s">
        <v>136</v>
      </c>
      <c r="C51" s="132">
        <v>18</v>
      </c>
    </row>
    <row r="52" spans="1:3" ht="18.600000000000001" customHeight="1" x14ac:dyDescent="0.3">
      <c r="A52" s="84">
        <v>10</v>
      </c>
      <c r="B52" s="144" t="s">
        <v>365</v>
      </c>
      <c r="C52" s="132">
        <v>17</v>
      </c>
    </row>
    <row r="53" spans="1:3" ht="18.600000000000001" customHeight="1" x14ac:dyDescent="0.3">
      <c r="A53" s="84">
        <v>11</v>
      </c>
      <c r="B53" s="144" t="s">
        <v>183</v>
      </c>
      <c r="C53" s="132">
        <v>9</v>
      </c>
    </row>
    <row r="54" spans="1:3" ht="18.600000000000001" customHeight="1" x14ac:dyDescent="0.3">
      <c r="A54" s="84">
        <v>12</v>
      </c>
      <c r="B54" s="144" t="s">
        <v>414</v>
      </c>
      <c r="C54" s="132">
        <v>9</v>
      </c>
    </row>
    <row r="55" spans="1:3" ht="20.25" customHeight="1" x14ac:dyDescent="0.3">
      <c r="A55" s="84">
        <v>13</v>
      </c>
      <c r="B55" s="144" t="s">
        <v>337</v>
      </c>
      <c r="C55" s="132">
        <v>9</v>
      </c>
    </row>
    <row r="56" spans="1:3" ht="18.600000000000001" customHeight="1" x14ac:dyDescent="0.3">
      <c r="A56" s="84">
        <v>14</v>
      </c>
      <c r="B56" s="144" t="s">
        <v>425</v>
      </c>
      <c r="C56" s="132">
        <v>9</v>
      </c>
    </row>
    <row r="57" spans="1:3" ht="18.600000000000001" customHeight="1" x14ac:dyDescent="0.3">
      <c r="A57" s="84">
        <v>15</v>
      </c>
      <c r="B57" s="144" t="s">
        <v>298</v>
      </c>
      <c r="C57" s="132">
        <v>7</v>
      </c>
    </row>
    <row r="58" spans="1:3" s="55" customFormat="1" ht="34.950000000000003" customHeight="1" x14ac:dyDescent="0.35">
      <c r="A58" s="401" t="s">
        <v>28</v>
      </c>
      <c r="B58" s="401"/>
      <c r="C58" s="401"/>
    </row>
    <row r="59" spans="1:3" ht="18.600000000000001" customHeight="1" x14ac:dyDescent="0.3">
      <c r="A59" s="92">
        <v>1</v>
      </c>
      <c r="B59" s="144" t="s">
        <v>268</v>
      </c>
      <c r="C59" s="132">
        <v>70</v>
      </c>
    </row>
    <row r="60" spans="1:3" ht="18.600000000000001" customHeight="1" x14ac:dyDescent="0.3">
      <c r="A60" s="92">
        <v>2</v>
      </c>
      <c r="B60" s="144" t="s">
        <v>140</v>
      </c>
      <c r="C60" s="132">
        <v>51</v>
      </c>
    </row>
    <row r="61" spans="1:3" ht="18.600000000000001" customHeight="1" x14ac:dyDescent="0.3">
      <c r="A61" s="92">
        <v>3</v>
      </c>
      <c r="B61" s="144" t="s">
        <v>197</v>
      </c>
      <c r="C61" s="132">
        <v>48</v>
      </c>
    </row>
    <row r="62" spans="1:3" ht="18.600000000000001" customHeight="1" x14ac:dyDescent="0.3">
      <c r="A62" s="92">
        <v>4</v>
      </c>
      <c r="B62" s="144" t="s">
        <v>141</v>
      </c>
      <c r="C62" s="132">
        <v>41</v>
      </c>
    </row>
    <row r="63" spans="1:3" ht="18.600000000000001" customHeight="1" x14ac:dyDescent="0.3">
      <c r="A63" s="92">
        <v>5</v>
      </c>
      <c r="B63" s="144" t="s">
        <v>105</v>
      </c>
      <c r="C63" s="132">
        <v>34</v>
      </c>
    </row>
    <row r="64" spans="1:3" ht="18.600000000000001" customHeight="1" x14ac:dyDescent="0.3">
      <c r="A64" s="92">
        <v>6</v>
      </c>
      <c r="B64" s="144" t="s">
        <v>112</v>
      </c>
      <c r="C64" s="132">
        <v>30</v>
      </c>
    </row>
    <row r="65" spans="1:3" ht="18.600000000000001" customHeight="1" x14ac:dyDescent="0.3">
      <c r="A65" s="92">
        <v>7</v>
      </c>
      <c r="B65" s="144" t="s">
        <v>139</v>
      </c>
      <c r="C65" s="132">
        <v>29</v>
      </c>
    </row>
    <row r="66" spans="1:3" ht="18.600000000000001" customHeight="1" x14ac:dyDescent="0.3">
      <c r="A66" s="92">
        <v>8</v>
      </c>
      <c r="B66" s="144" t="s">
        <v>142</v>
      </c>
      <c r="C66" s="132">
        <v>21</v>
      </c>
    </row>
    <row r="67" spans="1:3" ht="18.600000000000001" customHeight="1" x14ac:dyDescent="0.3">
      <c r="A67" s="92">
        <v>9</v>
      </c>
      <c r="B67" s="144" t="s">
        <v>351</v>
      </c>
      <c r="C67" s="132">
        <v>15</v>
      </c>
    </row>
    <row r="68" spans="1:3" ht="18.600000000000001" customHeight="1" x14ac:dyDescent="0.3">
      <c r="A68" s="92">
        <v>10</v>
      </c>
      <c r="B68" s="144" t="s">
        <v>338</v>
      </c>
      <c r="C68" s="132">
        <v>12</v>
      </c>
    </row>
    <row r="69" spans="1:3" ht="18.600000000000001" customHeight="1" x14ac:dyDescent="0.3">
      <c r="A69" s="92">
        <v>11</v>
      </c>
      <c r="B69" s="144" t="s">
        <v>300</v>
      </c>
      <c r="C69" s="132">
        <v>9</v>
      </c>
    </row>
    <row r="70" spans="1:3" ht="18.600000000000001" customHeight="1" x14ac:dyDescent="0.3">
      <c r="A70" s="92">
        <v>12</v>
      </c>
      <c r="B70" s="144" t="s">
        <v>275</v>
      </c>
      <c r="C70" s="132">
        <v>9</v>
      </c>
    </row>
    <row r="71" spans="1:3" ht="18.600000000000001" customHeight="1" x14ac:dyDescent="0.3">
      <c r="A71" s="92">
        <v>13</v>
      </c>
      <c r="B71" s="144" t="s">
        <v>173</v>
      </c>
      <c r="C71" s="132">
        <v>7</v>
      </c>
    </row>
    <row r="72" spans="1:3" ht="18.600000000000001" customHeight="1" x14ac:dyDescent="0.3">
      <c r="A72" s="92">
        <v>14</v>
      </c>
      <c r="B72" s="144" t="s">
        <v>143</v>
      </c>
      <c r="C72" s="132">
        <v>7</v>
      </c>
    </row>
    <row r="73" spans="1:3" ht="18.600000000000001" customHeight="1" x14ac:dyDescent="0.3">
      <c r="A73" s="92">
        <v>15</v>
      </c>
      <c r="B73" s="144" t="s">
        <v>339</v>
      </c>
      <c r="C73" s="132">
        <v>6</v>
      </c>
    </row>
    <row r="74" spans="1:3" s="55" customFormat="1" ht="34.950000000000003" customHeight="1" x14ac:dyDescent="0.35">
      <c r="A74" s="401" t="s">
        <v>29</v>
      </c>
      <c r="B74" s="401"/>
      <c r="C74" s="401"/>
    </row>
    <row r="75" spans="1:3" ht="18.600000000000001" customHeight="1" x14ac:dyDescent="0.3">
      <c r="A75" s="84">
        <v>1</v>
      </c>
      <c r="B75" s="144" t="s">
        <v>88</v>
      </c>
      <c r="C75" s="132">
        <v>402</v>
      </c>
    </row>
    <row r="76" spans="1:3" ht="18.600000000000001" customHeight="1" x14ac:dyDescent="0.3">
      <c r="A76" s="84">
        <v>2</v>
      </c>
      <c r="B76" s="144" t="s">
        <v>90</v>
      </c>
      <c r="C76" s="132">
        <v>311</v>
      </c>
    </row>
    <row r="77" spans="1:3" ht="18.600000000000001" customHeight="1" x14ac:dyDescent="0.3">
      <c r="A77" s="84">
        <v>3</v>
      </c>
      <c r="B77" s="144" t="s">
        <v>95</v>
      </c>
      <c r="C77" s="132">
        <v>213</v>
      </c>
    </row>
    <row r="78" spans="1:3" ht="19.5" customHeight="1" x14ac:dyDescent="0.3">
      <c r="A78" s="84">
        <v>4</v>
      </c>
      <c r="B78" s="144" t="s">
        <v>276</v>
      </c>
      <c r="C78" s="132">
        <v>192</v>
      </c>
    </row>
    <row r="79" spans="1:3" ht="18.600000000000001" customHeight="1" x14ac:dyDescent="0.3">
      <c r="A79" s="84">
        <v>5</v>
      </c>
      <c r="B79" s="144" t="s">
        <v>94</v>
      </c>
      <c r="C79" s="132">
        <v>191</v>
      </c>
    </row>
    <row r="80" spans="1:3" ht="39.6" x14ac:dyDescent="0.3">
      <c r="A80" s="92">
        <v>6</v>
      </c>
      <c r="B80" s="160" t="s">
        <v>328</v>
      </c>
      <c r="C80" s="132">
        <v>72</v>
      </c>
    </row>
    <row r="81" spans="1:3" x14ac:dyDescent="0.3">
      <c r="A81" s="92">
        <v>7</v>
      </c>
      <c r="B81" s="160" t="s">
        <v>145</v>
      </c>
      <c r="C81" s="132">
        <v>68</v>
      </c>
    </row>
    <row r="82" spans="1:3" ht="18.600000000000001" customHeight="1" x14ac:dyDescent="0.3">
      <c r="A82" s="92">
        <v>8</v>
      </c>
      <c r="B82" s="160" t="s">
        <v>110</v>
      </c>
      <c r="C82" s="132">
        <v>36</v>
      </c>
    </row>
    <row r="83" spans="1:3" x14ac:dyDescent="0.3">
      <c r="A83" s="92">
        <v>9</v>
      </c>
      <c r="B83" s="160" t="s">
        <v>116</v>
      </c>
      <c r="C83" s="132">
        <v>29</v>
      </c>
    </row>
    <row r="84" spans="1:3" ht="21" customHeight="1" x14ac:dyDescent="0.3">
      <c r="A84" s="92">
        <v>10</v>
      </c>
      <c r="B84" s="160" t="s">
        <v>301</v>
      </c>
      <c r="C84" s="132">
        <v>26</v>
      </c>
    </row>
    <row r="85" spans="1:3" ht="18.600000000000001" customHeight="1" x14ac:dyDescent="0.3">
      <c r="A85" s="92">
        <v>11</v>
      </c>
      <c r="B85" s="160" t="s">
        <v>341</v>
      </c>
      <c r="C85" s="132">
        <v>22</v>
      </c>
    </row>
    <row r="86" spans="1:3" x14ac:dyDescent="0.3">
      <c r="A86" s="92">
        <v>12</v>
      </c>
      <c r="B86" s="160" t="s">
        <v>146</v>
      </c>
      <c r="C86" s="132">
        <v>19</v>
      </c>
    </row>
    <row r="87" spans="1:3" ht="31.5" customHeight="1" x14ac:dyDescent="0.3">
      <c r="A87" s="92">
        <v>13</v>
      </c>
      <c r="B87" s="160" t="s">
        <v>108</v>
      </c>
      <c r="C87" s="132">
        <v>18</v>
      </c>
    </row>
    <row r="88" spans="1:3" ht="27" customHeight="1" x14ac:dyDescent="0.3">
      <c r="A88" s="92">
        <v>14</v>
      </c>
      <c r="B88" s="160" t="s">
        <v>340</v>
      </c>
      <c r="C88" s="132">
        <v>16</v>
      </c>
    </row>
    <row r="89" spans="1:3" ht="18.600000000000001" customHeight="1" x14ac:dyDescent="0.3">
      <c r="A89" s="189">
        <v>15</v>
      </c>
      <c r="B89" s="160" t="s">
        <v>403</v>
      </c>
      <c r="C89" s="132">
        <v>14</v>
      </c>
    </row>
    <row r="90" spans="1:3" s="55" customFormat="1" ht="41.25" customHeight="1" x14ac:dyDescent="0.35">
      <c r="A90" s="419" t="s">
        <v>30</v>
      </c>
      <c r="B90" s="420"/>
      <c r="C90" s="421"/>
    </row>
    <row r="91" spans="1:3" ht="26.4" x14ac:dyDescent="0.3">
      <c r="A91" s="92">
        <v>1</v>
      </c>
      <c r="B91" s="160" t="s">
        <v>277</v>
      </c>
      <c r="C91" s="132">
        <v>295</v>
      </c>
    </row>
    <row r="92" spans="1:3" ht="23.25" customHeight="1" x14ac:dyDescent="0.3">
      <c r="A92" s="92">
        <v>2</v>
      </c>
      <c r="B92" s="160" t="s">
        <v>148</v>
      </c>
      <c r="C92" s="132">
        <v>177</v>
      </c>
    </row>
    <row r="93" spans="1:3" ht="18.600000000000001" customHeight="1" x14ac:dyDescent="0.3">
      <c r="A93" s="92">
        <v>3</v>
      </c>
      <c r="B93" s="160" t="s">
        <v>187</v>
      </c>
      <c r="C93" s="132">
        <v>83</v>
      </c>
    </row>
    <row r="94" spans="1:3" ht="24" customHeight="1" x14ac:dyDescent="0.3">
      <c r="A94" s="92">
        <v>4</v>
      </c>
      <c r="B94" s="160" t="s">
        <v>267</v>
      </c>
      <c r="C94" s="132">
        <v>72</v>
      </c>
    </row>
    <row r="95" spans="1:3" ht="20.25" customHeight="1" x14ac:dyDescent="0.3">
      <c r="A95" s="92">
        <v>5</v>
      </c>
      <c r="B95" s="160" t="s">
        <v>149</v>
      </c>
      <c r="C95" s="132">
        <v>16</v>
      </c>
    </row>
    <row r="96" spans="1:3" ht="18.600000000000001" customHeight="1" x14ac:dyDescent="0.3">
      <c r="A96" s="92">
        <v>6</v>
      </c>
      <c r="B96" s="160" t="s">
        <v>198</v>
      </c>
      <c r="C96" s="132">
        <v>16</v>
      </c>
    </row>
    <row r="97" spans="1:3" ht="21" customHeight="1" x14ac:dyDescent="0.3">
      <c r="A97" s="92">
        <v>7</v>
      </c>
      <c r="B97" s="160" t="s">
        <v>150</v>
      </c>
      <c r="C97" s="132">
        <v>15</v>
      </c>
    </row>
    <row r="98" spans="1:3" ht="29.25" customHeight="1" x14ac:dyDescent="0.3">
      <c r="A98" s="92">
        <v>8</v>
      </c>
      <c r="B98" s="160" t="s">
        <v>343</v>
      </c>
      <c r="C98" s="132">
        <v>15</v>
      </c>
    </row>
    <row r="99" spans="1:3" ht="20.25" customHeight="1" x14ac:dyDescent="0.3">
      <c r="A99" s="189">
        <v>9</v>
      </c>
      <c r="B99" s="160" t="s">
        <v>153</v>
      </c>
      <c r="C99" s="132">
        <v>11</v>
      </c>
    </row>
    <row r="100" spans="1:3" ht="27.75" customHeight="1" x14ac:dyDescent="0.3">
      <c r="A100" s="189">
        <v>10</v>
      </c>
      <c r="B100" s="160" t="s">
        <v>151</v>
      </c>
      <c r="C100" s="132">
        <v>10</v>
      </c>
    </row>
    <row r="101" spans="1:3" ht="24.75" customHeight="1" x14ac:dyDescent="0.3">
      <c r="A101" s="189">
        <v>11</v>
      </c>
      <c r="B101" s="160" t="s">
        <v>278</v>
      </c>
      <c r="C101" s="132">
        <v>10</v>
      </c>
    </row>
    <row r="102" spans="1:3" ht="23.25" customHeight="1" x14ac:dyDescent="0.3">
      <c r="A102" s="189">
        <v>12</v>
      </c>
      <c r="B102" s="160" t="s">
        <v>155</v>
      </c>
      <c r="C102" s="132">
        <v>9</v>
      </c>
    </row>
    <row r="103" spans="1:3" ht="24" customHeight="1" x14ac:dyDescent="0.3">
      <c r="A103" s="189">
        <v>13</v>
      </c>
      <c r="B103" s="160" t="s">
        <v>152</v>
      </c>
      <c r="C103" s="132">
        <v>8</v>
      </c>
    </row>
    <row r="104" spans="1:3" ht="25.5" customHeight="1" x14ac:dyDescent="0.3">
      <c r="A104" s="189">
        <v>14</v>
      </c>
      <c r="B104" s="160" t="s">
        <v>157</v>
      </c>
      <c r="C104" s="132">
        <v>6</v>
      </c>
    </row>
    <row r="105" spans="1:3" ht="21" customHeight="1" x14ac:dyDescent="0.3">
      <c r="A105" s="189">
        <v>15</v>
      </c>
      <c r="B105" s="160" t="s">
        <v>156</v>
      </c>
      <c r="C105" s="132">
        <v>4</v>
      </c>
    </row>
    <row r="106" spans="1:3" s="55" customFormat="1" ht="34.950000000000003" customHeight="1" x14ac:dyDescent="0.35">
      <c r="A106" s="419" t="s">
        <v>31</v>
      </c>
      <c r="B106" s="420"/>
      <c r="C106" s="421"/>
    </row>
    <row r="107" spans="1:3" ht="18" customHeight="1" x14ac:dyDescent="0.3">
      <c r="A107" s="84">
        <v>1</v>
      </c>
      <c r="B107" s="160" t="s">
        <v>99</v>
      </c>
      <c r="C107" s="132">
        <v>192</v>
      </c>
    </row>
    <row r="108" spans="1:3" ht="34.5" customHeight="1" x14ac:dyDescent="0.3">
      <c r="A108" s="84">
        <v>2</v>
      </c>
      <c r="B108" s="160" t="s">
        <v>291</v>
      </c>
      <c r="C108" s="132">
        <v>111</v>
      </c>
    </row>
    <row r="109" spans="1:3" ht="36" customHeight="1" x14ac:dyDescent="0.3">
      <c r="A109" s="84">
        <v>3</v>
      </c>
      <c r="B109" s="160" t="s">
        <v>189</v>
      </c>
      <c r="C109" s="132">
        <v>105</v>
      </c>
    </row>
    <row r="110" spans="1:3" x14ac:dyDescent="0.3">
      <c r="A110" s="84">
        <v>4</v>
      </c>
      <c r="B110" s="160" t="s">
        <v>96</v>
      </c>
      <c r="C110" s="132">
        <v>67</v>
      </c>
    </row>
    <row r="111" spans="1:3" ht="21" customHeight="1" x14ac:dyDescent="0.3">
      <c r="A111" s="84">
        <v>5</v>
      </c>
      <c r="B111" s="160" t="s">
        <v>305</v>
      </c>
      <c r="C111" s="132">
        <v>58</v>
      </c>
    </row>
    <row r="112" spans="1:3" ht="30.75" customHeight="1" x14ac:dyDescent="0.3">
      <c r="A112" s="84">
        <v>6</v>
      </c>
      <c r="B112" s="160" t="s">
        <v>104</v>
      </c>
      <c r="C112" s="132">
        <v>57</v>
      </c>
    </row>
    <row r="113" spans="1:3" x14ac:dyDescent="0.3">
      <c r="A113" s="84">
        <v>7</v>
      </c>
      <c r="B113" s="160" t="s">
        <v>117</v>
      </c>
      <c r="C113" s="132">
        <v>42</v>
      </c>
    </row>
    <row r="114" spans="1:3" ht="18" customHeight="1" x14ac:dyDescent="0.3">
      <c r="A114" s="84">
        <v>8</v>
      </c>
      <c r="B114" s="160" t="s">
        <v>293</v>
      </c>
      <c r="C114" s="132">
        <v>34</v>
      </c>
    </row>
    <row r="115" spans="1:3" ht="18" customHeight="1" x14ac:dyDescent="0.3">
      <c r="A115" s="84">
        <v>9</v>
      </c>
      <c r="B115" s="160" t="s">
        <v>304</v>
      </c>
      <c r="C115" s="132">
        <v>34</v>
      </c>
    </row>
    <row r="116" spans="1:3" ht="29.25" customHeight="1" x14ac:dyDescent="0.3">
      <c r="A116" s="84">
        <v>10</v>
      </c>
      <c r="B116" s="160" t="s">
        <v>400</v>
      </c>
      <c r="C116" s="132">
        <v>24</v>
      </c>
    </row>
    <row r="117" spans="1:3" ht="23.25" customHeight="1" x14ac:dyDescent="0.3">
      <c r="A117" s="84">
        <v>11</v>
      </c>
      <c r="B117" s="160" t="s">
        <v>159</v>
      </c>
      <c r="C117" s="132">
        <v>23</v>
      </c>
    </row>
    <row r="118" spans="1:3" ht="18" customHeight="1" x14ac:dyDescent="0.3">
      <c r="A118" s="84">
        <v>12</v>
      </c>
      <c r="B118" s="160" t="s">
        <v>158</v>
      </c>
      <c r="C118" s="132">
        <v>23</v>
      </c>
    </row>
    <row r="119" spans="1:3" ht="24" customHeight="1" x14ac:dyDescent="0.3">
      <c r="A119" s="84">
        <v>13</v>
      </c>
      <c r="B119" s="160" t="s">
        <v>418</v>
      </c>
      <c r="C119" s="132">
        <v>23</v>
      </c>
    </row>
    <row r="120" spans="1:3" ht="18" customHeight="1" x14ac:dyDescent="0.3">
      <c r="A120" s="84">
        <v>14</v>
      </c>
      <c r="B120" s="160" t="s">
        <v>201</v>
      </c>
      <c r="C120" s="132">
        <v>22</v>
      </c>
    </row>
    <row r="121" spans="1:3" ht="18" customHeight="1" x14ac:dyDescent="0.3">
      <c r="A121" s="84">
        <v>15</v>
      </c>
      <c r="B121" s="160" t="s">
        <v>332</v>
      </c>
      <c r="C121" s="132">
        <v>20</v>
      </c>
    </row>
    <row r="122" spans="1:3" s="55" customFormat="1" ht="62.25" customHeight="1" x14ac:dyDescent="0.35">
      <c r="A122" s="419" t="s">
        <v>32</v>
      </c>
      <c r="B122" s="420"/>
      <c r="C122" s="421"/>
    </row>
    <row r="123" spans="1:3" ht="40.5" customHeight="1" x14ac:dyDescent="0.3">
      <c r="A123" s="84">
        <v>1</v>
      </c>
      <c r="B123" s="160" t="s">
        <v>327</v>
      </c>
      <c r="C123" s="132">
        <v>1853</v>
      </c>
    </row>
    <row r="124" spans="1:3" x14ac:dyDescent="0.3">
      <c r="A124" s="84">
        <v>2</v>
      </c>
      <c r="B124" s="160" t="s">
        <v>86</v>
      </c>
      <c r="C124" s="132">
        <v>1185</v>
      </c>
    </row>
    <row r="125" spans="1:3" ht="18" customHeight="1" x14ac:dyDescent="0.3">
      <c r="A125" s="84">
        <v>3</v>
      </c>
      <c r="B125" s="160" t="s">
        <v>97</v>
      </c>
      <c r="C125" s="132">
        <v>740</v>
      </c>
    </row>
    <row r="126" spans="1:3" ht="18" customHeight="1" x14ac:dyDescent="0.3">
      <c r="A126" s="84">
        <v>4</v>
      </c>
      <c r="B126" s="160" t="s">
        <v>92</v>
      </c>
      <c r="C126" s="132">
        <v>344</v>
      </c>
    </row>
    <row r="127" spans="1:3" ht="18" customHeight="1" x14ac:dyDescent="0.3">
      <c r="A127" s="84">
        <v>5</v>
      </c>
      <c r="B127" s="160" t="s">
        <v>89</v>
      </c>
      <c r="C127" s="132">
        <v>133</v>
      </c>
    </row>
    <row r="128" spans="1:3" ht="18" customHeight="1" x14ac:dyDescent="0.3">
      <c r="A128" s="84">
        <v>6</v>
      </c>
      <c r="B128" s="160" t="s">
        <v>190</v>
      </c>
      <c r="C128" s="132">
        <v>53</v>
      </c>
    </row>
    <row r="129" spans="1:3" ht="34.5" customHeight="1" x14ac:dyDescent="0.3">
      <c r="A129" s="84">
        <v>7</v>
      </c>
      <c r="B129" s="160" t="s">
        <v>115</v>
      </c>
      <c r="C129" s="132">
        <v>48</v>
      </c>
    </row>
    <row r="130" spans="1:3" ht="21.75" customHeight="1" x14ac:dyDescent="0.3">
      <c r="A130" s="84">
        <v>8</v>
      </c>
      <c r="B130" s="160" t="s">
        <v>290</v>
      </c>
      <c r="C130" s="132">
        <v>43</v>
      </c>
    </row>
    <row r="131" spans="1:3" ht="35.25" customHeight="1" x14ac:dyDescent="0.3">
      <c r="A131" s="84">
        <v>9</v>
      </c>
      <c r="B131" s="160" t="s">
        <v>283</v>
      </c>
      <c r="C131" s="132">
        <v>40</v>
      </c>
    </row>
    <row r="132" spans="1:3" ht="23.25" customHeight="1" x14ac:dyDescent="0.3">
      <c r="A132" s="84">
        <v>10</v>
      </c>
      <c r="B132" s="160" t="s">
        <v>161</v>
      </c>
      <c r="C132" s="132">
        <v>37</v>
      </c>
    </row>
    <row r="133" spans="1:3" ht="18" customHeight="1" x14ac:dyDescent="0.3">
      <c r="A133" s="84">
        <v>11</v>
      </c>
      <c r="B133" s="160" t="s">
        <v>401</v>
      </c>
      <c r="C133" s="132">
        <v>26</v>
      </c>
    </row>
    <row r="134" spans="1:3" ht="36" customHeight="1" x14ac:dyDescent="0.3">
      <c r="A134" s="84">
        <v>12</v>
      </c>
      <c r="B134" s="160" t="s">
        <v>191</v>
      </c>
      <c r="C134" s="132">
        <v>23</v>
      </c>
    </row>
    <row r="135" spans="1:3" ht="18" customHeight="1" x14ac:dyDescent="0.3">
      <c r="A135" s="84">
        <v>13</v>
      </c>
      <c r="B135" s="160" t="s">
        <v>162</v>
      </c>
      <c r="C135" s="132">
        <v>19</v>
      </c>
    </row>
    <row r="136" spans="1:3" ht="18" customHeight="1" x14ac:dyDescent="0.3">
      <c r="A136" s="84">
        <v>14</v>
      </c>
      <c r="B136" s="160" t="s">
        <v>383</v>
      </c>
      <c r="C136" s="132">
        <v>17</v>
      </c>
    </row>
    <row r="137" spans="1:3" ht="18" customHeight="1" x14ac:dyDescent="0.3">
      <c r="A137" s="84">
        <v>15</v>
      </c>
      <c r="B137" s="160" t="s">
        <v>344</v>
      </c>
      <c r="C137" s="132">
        <v>16</v>
      </c>
    </row>
    <row r="138" spans="1:3" s="55" customFormat="1" ht="34.950000000000003" customHeight="1" x14ac:dyDescent="0.35">
      <c r="A138" s="419" t="s">
        <v>164</v>
      </c>
      <c r="B138" s="420"/>
      <c r="C138" s="421"/>
    </row>
    <row r="139" spans="1:3" ht="19.2" customHeight="1" x14ac:dyDescent="0.3">
      <c r="A139" s="84">
        <v>1</v>
      </c>
      <c r="B139" s="160" t="s">
        <v>87</v>
      </c>
      <c r="C139" s="132">
        <v>1385</v>
      </c>
    </row>
    <row r="140" spans="1:3" ht="19.2" customHeight="1" x14ac:dyDescent="0.3">
      <c r="A140" s="84">
        <v>2</v>
      </c>
      <c r="B140" s="160" t="s">
        <v>91</v>
      </c>
      <c r="C140" s="132">
        <v>243</v>
      </c>
    </row>
    <row r="141" spans="1:3" ht="19.2" customHeight="1" x14ac:dyDescent="0.3">
      <c r="A141" s="84">
        <v>3</v>
      </c>
      <c r="B141" s="160" t="s">
        <v>119</v>
      </c>
      <c r="C141" s="132">
        <v>129</v>
      </c>
    </row>
    <row r="142" spans="1:3" ht="19.2" customHeight="1" x14ac:dyDescent="0.3">
      <c r="A142" s="84">
        <v>4</v>
      </c>
      <c r="B142" s="160" t="s">
        <v>98</v>
      </c>
      <c r="C142" s="132">
        <v>127</v>
      </c>
    </row>
    <row r="143" spans="1:3" ht="19.2" customHeight="1" x14ac:dyDescent="0.3">
      <c r="A143" s="84">
        <v>5</v>
      </c>
      <c r="B143" s="160" t="s">
        <v>100</v>
      </c>
      <c r="C143" s="132">
        <v>108</v>
      </c>
    </row>
    <row r="144" spans="1:3" ht="19.2" customHeight="1" x14ac:dyDescent="0.3">
      <c r="A144" s="84">
        <v>6</v>
      </c>
      <c r="B144" s="160" t="s">
        <v>102</v>
      </c>
      <c r="C144" s="132">
        <v>69</v>
      </c>
    </row>
    <row r="145" spans="1:3" ht="19.2" customHeight="1" x14ac:dyDescent="0.3">
      <c r="A145" s="84">
        <v>7</v>
      </c>
      <c r="B145" s="160" t="s">
        <v>192</v>
      </c>
      <c r="C145" s="132">
        <v>68</v>
      </c>
    </row>
    <row r="146" spans="1:3" ht="19.2" customHeight="1" x14ac:dyDescent="0.3">
      <c r="A146" s="84">
        <v>8</v>
      </c>
      <c r="B146" s="160" t="s">
        <v>107</v>
      </c>
      <c r="C146" s="132">
        <v>63</v>
      </c>
    </row>
    <row r="147" spans="1:3" ht="19.2" customHeight="1" x14ac:dyDescent="0.3">
      <c r="A147" s="84">
        <v>9</v>
      </c>
      <c r="B147" s="160" t="s">
        <v>103</v>
      </c>
      <c r="C147" s="132">
        <v>62</v>
      </c>
    </row>
    <row r="148" spans="1:3" ht="19.2" customHeight="1" x14ac:dyDescent="0.3">
      <c r="A148" s="84">
        <v>10</v>
      </c>
      <c r="B148" s="160" t="s">
        <v>113</v>
      </c>
      <c r="C148" s="132">
        <v>43</v>
      </c>
    </row>
    <row r="149" spans="1:3" ht="19.2" customHeight="1" x14ac:dyDescent="0.3">
      <c r="A149" s="84">
        <v>11</v>
      </c>
      <c r="B149" s="160" t="s">
        <v>202</v>
      </c>
      <c r="C149" s="132">
        <v>28</v>
      </c>
    </row>
    <row r="150" spans="1:3" ht="18" customHeight="1" x14ac:dyDescent="0.3">
      <c r="A150" s="84">
        <v>12</v>
      </c>
      <c r="B150" s="160" t="s">
        <v>122</v>
      </c>
      <c r="C150" s="132">
        <v>27</v>
      </c>
    </row>
    <row r="151" spans="1:3" ht="30.75" customHeight="1" x14ac:dyDescent="0.3">
      <c r="A151" s="84">
        <v>13</v>
      </c>
      <c r="B151" s="160" t="s">
        <v>118</v>
      </c>
      <c r="C151" s="132">
        <v>25</v>
      </c>
    </row>
    <row r="152" spans="1:3" ht="26.4" x14ac:dyDescent="0.3">
      <c r="A152" s="190">
        <v>14</v>
      </c>
      <c r="B152" s="160" t="s">
        <v>109</v>
      </c>
      <c r="C152" s="132">
        <v>13</v>
      </c>
    </row>
    <row r="153" spans="1:3" x14ac:dyDescent="0.3">
      <c r="A153" s="190">
        <v>15</v>
      </c>
      <c r="B153" s="160" t="s">
        <v>193</v>
      </c>
      <c r="C153" s="132">
        <v>8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3" sqref="B13:B55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5" width="9.109375" style="49"/>
    <col min="6" max="6" width="66.109375" style="49" customWidth="1"/>
    <col min="7" max="16384" width="9.109375" style="49"/>
  </cols>
  <sheetData>
    <row r="1" spans="1:6" x14ac:dyDescent="0.3">
      <c r="A1" s="391" t="s">
        <v>389</v>
      </c>
      <c r="B1" s="391"/>
      <c r="C1" s="391"/>
    </row>
    <row r="2" spans="1:6" ht="45" customHeight="1" x14ac:dyDescent="0.3">
      <c r="B2" s="394" t="s">
        <v>463</v>
      </c>
      <c r="C2" s="394"/>
      <c r="D2" s="394"/>
    </row>
    <row r="3" spans="1:6" ht="20.25" customHeight="1" x14ac:dyDescent="0.3">
      <c r="B3" s="394" t="s">
        <v>79</v>
      </c>
      <c r="C3" s="394"/>
      <c r="D3" s="394"/>
    </row>
    <row r="4" spans="1:6" ht="15.75" x14ac:dyDescent="0.25">
      <c r="B4" s="135"/>
      <c r="C4" s="134"/>
      <c r="D4" s="134"/>
    </row>
    <row r="5" spans="1:6" s="50" customFormat="1" ht="66" customHeight="1" x14ac:dyDescent="0.3">
      <c r="A5" s="102"/>
      <c r="B5" s="157" t="s">
        <v>80</v>
      </c>
      <c r="C5" s="158" t="s">
        <v>307</v>
      </c>
      <c r="D5" s="159" t="s">
        <v>308</v>
      </c>
    </row>
    <row r="6" spans="1:6" x14ac:dyDescent="0.3">
      <c r="A6" s="51">
        <v>1</v>
      </c>
      <c r="B6" s="144" t="s">
        <v>87</v>
      </c>
      <c r="C6" s="132">
        <v>739</v>
      </c>
      <c r="D6" s="230">
        <v>53.357400722021666</v>
      </c>
      <c r="F6" s="61"/>
    </row>
    <row r="7" spans="1:6" x14ac:dyDescent="0.3">
      <c r="A7" s="51">
        <v>2</v>
      </c>
      <c r="B7" s="144" t="s">
        <v>88</v>
      </c>
      <c r="C7" s="132">
        <v>398</v>
      </c>
      <c r="D7" s="230">
        <v>99.00497512437812</v>
      </c>
      <c r="F7" s="61"/>
    </row>
    <row r="8" spans="1:6" x14ac:dyDescent="0.3">
      <c r="A8" s="51">
        <v>3</v>
      </c>
      <c r="B8" s="144" t="s">
        <v>90</v>
      </c>
      <c r="C8" s="132">
        <v>308</v>
      </c>
      <c r="D8" s="230">
        <v>99.035369774919616</v>
      </c>
      <c r="F8" s="61"/>
    </row>
    <row r="9" spans="1:6" s="52" customFormat="1" x14ac:dyDescent="0.3">
      <c r="A9" s="51">
        <v>4</v>
      </c>
      <c r="B9" s="144" t="s">
        <v>93</v>
      </c>
      <c r="C9" s="132">
        <v>242</v>
      </c>
      <c r="D9" s="230">
        <v>97.58064516129032</v>
      </c>
      <c r="F9" s="61"/>
    </row>
    <row r="10" spans="1:6" s="52" customFormat="1" x14ac:dyDescent="0.3">
      <c r="A10" s="51">
        <v>5</v>
      </c>
      <c r="B10" s="144" t="s">
        <v>91</v>
      </c>
      <c r="C10" s="132">
        <v>241</v>
      </c>
      <c r="D10" s="230">
        <v>99.176954732510296</v>
      </c>
      <c r="F10" s="61"/>
    </row>
    <row r="11" spans="1:6" s="52" customFormat="1" x14ac:dyDescent="0.3">
      <c r="A11" s="51">
        <v>6</v>
      </c>
      <c r="B11" s="144" t="s">
        <v>276</v>
      </c>
      <c r="C11" s="132">
        <v>175</v>
      </c>
      <c r="D11" s="230">
        <v>91.145833333333343</v>
      </c>
      <c r="F11" s="61"/>
    </row>
    <row r="12" spans="1:6" s="52" customFormat="1" x14ac:dyDescent="0.3">
      <c r="A12" s="51">
        <v>7</v>
      </c>
      <c r="B12" s="160" t="s">
        <v>94</v>
      </c>
      <c r="C12" s="132">
        <v>168</v>
      </c>
      <c r="D12" s="230">
        <v>87.958115183246079</v>
      </c>
      <c r="F12" s="61"/>
    </row>
    <row r="13" spans="1:6" s="52" customFormat="1" ht="26.4" x14ac:dyDescent="0.3">
      <c r="A13" s="51">
        <v>8</v>
      </c>
      <c r="B13" s="160" t="s">
        <v>309</v>
      </c>
      <c r="C13" s="132">
        <v>121</v>
      </c>
      <c r="D13" s="230">
        <v>82.312925170068027</v>
      </c>
      <c r="F13" s="61"/>
    </row>
    <row r="14" spans="1:6" s="52" customFormat="1" ht="32.25" customHeight="1" x14ac:dyDescent="0.3">
      <c r="A14" s="51">
        <v>9</v>
      </c>
      <c r="B14" s="160" t="s">
        <v>277</v>
      </c>
      <c r="C14" s="132">
        <v>114</v>
      </c>
      <c r="D14" s="230">
        <v>38.644067796610173</v>
      </c>
      <c r="F14" s="61"/>
    </row>
    <row r="15" spans="1:6" s="52" customFormat="1" x14ac:dyDescent="0.3">
      <c r="A15" s="51">
        <v>10</v>
      </c>
      <c r="B15" s="160" t="s">
        <v>101</v>
      </c>
      <c r="C15" s="132">
        <v>88</v>
      </c>
      <c r="D15" s="230">
        <v>84.615384615384613</v>
      </c>
      <c r="F15" s="61"/>
    </row>
    <row r="16" spans="1:6" s="52" customFormat="1" x14ac:dyDescent="0.3">
      <c r="A16" s="51">
        <v>11</v>
      </c>
      <c r="B16" s="160" t="s">
        <v>89</v>
      </c>
      <c r="C16" s="132">
        <v>75</v>
      </c>
      <c r="D16" s="230">
        <v>56.390977443609025</v>
      </c>
      <c r="F16" s="61"/>
    </row>
    <row r="17" spans="1:6" s="52" customFormat="1" ht="52.8" x14ac:dyDescent="0.3">
      <c r="A17" s="51">
        <v>12</v>
      </c>
      <c r="B17" s="160" t="s">
        <v>328</v>
      </c>
      <c r="C17" s="132">
        <v>71</v>
      </c>
      <c r="D17" s="230">
        <v>98.611111111111114</v>
      </c>
      <c r="F17" s="61"/>
    </row>
    <row r="18" spans="1:6" s="52" customFormat="1" x14ac:dyDescent="0.3">
      <c r="A18" s="51">
        <v>13</v>
      </c>
      <c r="B18" s="160" t="s">
        <v>329</v>
      </c>
      <c r="C18" s="132">
        <v>68</v>
      </c>
      <c r="D18" s="230">
        <v>97.142857142857139</v>
      </c>
      <c r="F18" s="61"/>
    </row>
    <row r="19" spans="1:6" s="52" customFormat="1" x14ac:dyDescent="0.3">
      <c r="A19" s="51">
        <v>14</v>
      </c>
      <c r="B19" s="160" t="s">
        <v>96</v>
      </c>
      <c r="C19" s="132">
        <v>67</v>
      </c>
      <c r="D19" s="230">
        <v>100</v>
      </c>
      <c r="F19" s="61"/>
    </row>
    <row r="20" spans="1:6" s="52" customFormat="1" x14ac:dyDescent="0.3">
      <c r="A20" s="51">
        <v>15</v>
      </c>
      <c r="B20" s="160" t="s">
        <v>192</v>
      </c>
      <c r="C20" s="132">
        <v>67</v>
      </c>
      <c r="D20" s="230">
        <v>98.529411764705884</v>
      </c>
      <c r="F20" s="61"/>
    </row>
    <row r="21" spans="1:6" s="52" customFormat="1" ht="18" customHeight="1" x14ac:dyDescent="0.3">
      <c r="A21" s="51">
        <v>16</v>
      </c>
      <c r="B21" s="160" t="s">
        <v>145</v>
      </c>
      <c r="C21" s="132">
        <v>63</v>
      </c>
      <c r="D21" s="230">
        <v>92.64705882352942</v>
      </c>
      <c r="F21" s="61"/>
    </row>
    <row r="22" spans="1:6" s="52" customFormat="1" x14ac:dyDescent="0.3">
      <c r="A22" s="51">
        <v>17</v>
      </c>
      <c r="B22" s="160" t="s">
        <v>119</v>
      </c>
      <c r="C22" s="132">
        <v>59</v>
      </c>
      <c r="D22" s="230">
        <v>45.736434108527128</v>
      </c>
      <c r="F22" s="61"/>
    </row>
    <row r="23" spans="1:6" s="52" customFormat="1" x14ac:dyDescent="0.3">
      <c r="A23" s="51">
        <v>18</v>
      </c>
      <c r="B23" s="160" t="s">
        <v>148</v>
      </c>
      <c r="C23" s="132">
        <v>58</v>
      </c>
      <c r="D23" s="230">
        <v>32.7683615819209</v>
      </c>
      <c r="F23" s="61"/>
    </row>
    <row r="24" spans="1:6" s="52" customFormat="1" x14ac:dyDescent="0.3">
      <c r="A24" s="51">
        <v>19</v>
      </c>
      <c r="B24" s="160" t="s">
        <v>268</v>
      </c>
      <c r="C24" s="132">
        <v>57</v>
      </c>
      <c r="D24" s="230">
        <v>81.428571428571431</v>
      </c>
      <c r="F24" s="61"/>
    </row>
    <row r="25" spans="1:6" s="52" customFormat="1" ht="26.4" x14ac:dyDescent="0.3">
      <c r="A25" s="51">
        <v>20</v>
      </c>
      <c r="B25" s="160" t="s">
        <v>267</v>
      </c>
      <c r="C25" s="132">
        <v>49</v>
      </c>
      <c r="D25" s="230">
        <v>68.055555555555557</v>
      </c>
      <c r="F25" s="61"/>
    </row>
    <row r="26" spans="1:6" s="52" customFormat="1" x14ac:dyDescent="0.3">
      <c r="A26" s="51">
        <v>21</v>
      </c>
      <c r="B26" s="160" t="s">
        <v>305</v>
      </c>
      <c r="C26" s="132">
        <v>49</v>
      </c>
      <c r="D26" s="230">
        <v>84.482758620689651</v>
      </c>
      <c r="F26" s="61"/>
    </row>
    <row r="27" spans="1:6" s="52" customFormat="1" x14ac:dyDescent="0.3">
      <c r="A27" s="51">
        <v>22</v>
      </c>
      <c r="B27" s="160" t="s">
        <v>103</v>
      </c>
      <c r="C27" s="132">
        <v>49</v>
      </c>
      <c r="D27" s="230">
        <v>79.032258064516128</v>
      </c>
      <c r="F27" s="61"/>
    </row>
    <row r="28" spans="1:6" s="52" customFormat="1" x14ac:dyDescent="0.3">
      <c r="A28" s="51">
        <v>23</v>
      </c>
      <c r="B28" s="160" t="s">
        <v>197</v>
      </c>
      <c r="C28" s="132">
        <v>48</v>
      </c>
      <c r="D28" s="230">
        <v>100</v>
      </c>
      <c r="F28" s="61"/>
    </row>
    <row r="29" spans="1:6" s="52" customFormat="1" x14ac:dyDescent="0.3">
      <c r="A29" s="51">
        <v>24</v>
      </c>
      <c r="B29" s="160" t="s">
        <v>107</v>
      </c>
      <c r="C29" s="132">
        <v>47</v>
      </c>
      <c r="D29" s="230">
        <v>74.603174603174608</v>
      </c>
      <c r="F29" s="61"/>
    </row>
    <row r="30" spans="1:6" s="52" customFormat="1" x14ac:dyDescent="0.3">
      <c r="A30" s="51">
        <v>25</v>
      </c>
      <c r="B30" s="160" t="s">
        <v>409</v>
      </c>
      <c r="C30" s="132">
        <v>46</v>
      </c>
      <c r="D30" s="230">
        <v>93.877551020408163</v>
      </c>
      <c r="F30" s="61"/>
    </row>
    <row r="31" spans="1:6" s="52" customFormat="1" x14ac:dyDescent="0.3">
      <c r="A31" s="51">
        <v>26</v>
      </c>
      <c r="B31" s="160" t="s">
        <v>102</v>
      </c>
      <c r="C31" s="132">
        <v>45</v>
      </c>
      <c r="D31" s="230">
        <v>65.217391304347828</v>
      </c>
      <c r="F31" s="61"/>
    </row>
    <row r="32" spans="1:6" s="52" customFormat="1" x14ac:dyDescent="0.3">
      <c r="A32" s="51">
        <v>27</v>
      </c>
      <c r="B32" s="160" t="s">
        <v>113</v>
      </c>
      <c r="C32" s="132">
        <v>43</v>
      </c>
      <c r="D32" s="230">
        <v>100</v>
      </c>
      <c r="F32" s="61"/>
    </row>
    <row r="33" spans="1:6" s="52" customFormat="1" x14ac:dyDescent="0.3">
      <c r="A33" s="51">
        <v>28</v>
      </c>
      <c r="B33" s="160" t="s">
        <v>140</v>
      </c>
      <c r="C33" s="132">
        <v>39</v>
      </c>
      <c r="D33" s="230">
        <v>76.470588235294116</v>
      </c>
      <c r="F33" s="61"/>
    </row>
    <row r="34" spans="1:6" s="52" customFormat="1" ht="20.25" customHeight="1" x14ac:dyDescent="0.3">
      <c r="A34" s="51">
        <v>29</v>
      </c>
      <c r="B34" s="160" t="s">
        <v>111</v>
      </c>
      <c r="C34" s="132">
        <v>38</v>
      </c>
      <c r="D34" s="230">
        <v>100</v>
      </c>
      <c r="F34" s="61"/>
    </row>
    <row r="35" spans="1:6" s="52" customFormat="1" x14ac:dyDescent="0.3">
      <c r="A35" s="51">
        <v>30</v>
      </c>
      <c r="B35" s="160" t="s">
        <v>126</v>
      </c>
      <c r="C35" s="132">
        <v>36</v>
      </c>
      <c r="D35" s="230">
        <v>90</v>
      </c>
      <c r="F35" s="61"/>
    </row>
    <row r="36" spans="1:6" s="52" customFormat="1" x14ac:dyDescent="0.3">
      <c r="A36" s="51">
        <v>31</v>
      </c>
      <c r="B36" s="160" t="s">
        <v>141</v>
      </c>
      <c r="C36" s="132">
        <v>36</v>
      </c>
      <c r="D36" s="230">
        <v>87.804878048780495</v>
      </c>
      <c r="F36" s="61"/>
    </row>
    <row r="37" spans="1:6" s="52" customFormat="1" x14ac:dyDescent="0.3">
      <c r="A37" s="51">
        <v>32</v>
      </c>
      <c r="B37" s="160" t="s">
        <v>110</v>
      </c>
      <c r="C37" s="132">
        <v>36</v>
      </c>
      <c r="D37" s="230">
        <v>100</v>
      </c>
      <c r="F37" s="61"/>
    </row>
    <row r="38" spans="1:6" s="52" customFormat="1" x14ac:dyDescent="0.3">
      <c r="A38" s="51">
        <v>33</v>
      </c>
      <c r="B38" s="160" t="s">
        <v>105</v>
      </c>
      <c r="C38" s="132">
        <v>34</v>
      </c>
      <c r="D38" s="230">
        <v>100</v>
      </c>
      <c r="F38" s="61"/>
    </row>
    <row r="39" spans="1:6" s="52" customFormat="1" ht="39.6" x14ac:dyDescent="0.3">
      <c r="A39" s="51">
        <v>34</v>
      </c>
      <c r="B39" s="160" t="s">
        <v>283</v>
      </c>
      <c r="C39" s="132">
        <v>33</v>
      </c>
      <c r="D39" s="230">
        <v>82.5</v>
      </c>
      <c r="F39" s="61"/>
    </row>
    <row r="40" spans="1:6" s="52" customFormat="1" x14ac:dyDescent="0.3">
      <c r="A40" s="51">
        <v>35</v>
      </c>
      <c r="B40" s="160" t="s">
        <v>310</v>
      </c>
      <c r="C40" s="132">
        <v>32</v>
      </c>
      <c r="D40" s="230">
        <v>78.048780487804876</v>
      </c>
      <c r="F40" s="61"/>
    </row>
    <row r="41" spans="1:6" s="52" customFormat="1" x14ac:dyDescent="0.3">
      <c r="A41" s="51">
        <v>36</v>
      </c>
      <c r="B41" s="160" t="s">
        <v>314</v>
      </c>
      <c r="C41" s="132">
        <v>32</v>
      </c>
      <c r="D41" s="230">
        <v>100</v>
      </c>
      <c r="F41" s="61"/>
    </row>
    <row r="42" spans="1:6" x14ac:dyDescent="0.3">
      <c r="A42" s="51">
        <v>37</v>
      </c>
      <c r="B42" s="160" t="s">
        <v>335</v>
      </c>
      <c r="C42" s="132">
        <v>28</v>
      </c>
      <c r="D42" s="230">
        <v>93.333333333333329</v>
      </c>
      <c r="F42" s="61"/>
    </row>
    <row r="43" spans="1:6" ht="25.5" customHeight="1" x14ac:dyDescent="0.3">
      <c r="A43" s="51">
        <v>38</v>
      </c>
      <c r="B43" s="160" t="s">
        <v>120</v>
      </c>
      <c r="C43" s="132">
        <v>28</v>
      </c>
      <c r="D43" s="230">
        <v>90.322580645161281</v>
      </c>
      <c r="F43" s="61"/>
    </row>
    <row r="44" spans="1:6" x14ac:dyDescent="0.3">
      <c r="A44" s="51">
        <v>39</v>
      </c>
      <c r="B44" s="160" t="s">
        <v>112</v>
      </c>
      <c r="C44" s="132">
        <v>28</v>
      </c>
      <c r="D44" s="230">
        <v>93.333333333333329</v>
      </c>
      <c r="F44" s="61"/>
    </row>
    <row r="45" spans="1:6" x14ac:dyDescent="0.3">
      <c r="A45" s="51">
        <v>40</v>
      </c>
      <c r="B45" s="160" t="s">
        <v>137</v>
      </c>
      <c r="C45" s="132">
        <v>27</v>
      </c>
      <c r="D45" s="230">
        <v>100</v>
      </c>
      <c r="F45" s="61"/>
    </row>
    <row r="46" spans="1:6" x14ac:dyDescent="0.3">
      <c r="A46" s="51">
        <v>41</v>
      </c>
      <c r="B46" s="160" t="s">
        <v>116</v>
      </c>
      <c r="C46" s="132">
        <v>27</v>
      </c>
      <c r="D46" s="230">
        <v>93.103448275862064</v>
      </c>
      <c r="F46" s="61"/>
    </row>
    <row r="47" spans="1:6" x14ac:dyDescent="0.3">
      <c r="A47" s="51">
        <v>42</v>
      </c>
      <c r="B47" s="160" t="s">
        <v>122</v>
      </c>
      <c r="C47" s="132">
        <v>27</v>
      </c>
      <c r="D47" s="230">
        <v>100</v>
      </c>
      <c r="F47" s="61"/>
    </row>
    <row r="48" spans="1:6" x14ac:dyDescent="0.3">
      <c r="A48" s="51">
        <v>43</v>
      </c>
      <c r="B48" s="160" t="s">
        <v>139</v>
      </c>
      <c r="C48" s="132">
        <v>26</v>
      </c>
      <c r="D48" s="230">
        <v>89.65517241379311</v>
      </c>
      <c r="F48" s="61"/>
    </row>
    <row r="49" spans="1:6" x14ac:dyDescent="0.3">
      <c r="A49" s="51">
        <v>44</v>
      </c>
      <c r="B49" s="160" t="s">
        <v>115</v>
      </c>
      <c r="C49" s="132">
        <v>26</v>
      </c>
      <c r="D49" s="230">
        <v>54.166666666666664</v>
      </c>
      <c r="F49" s="61"/>
    </row>
    <row r="50" spans="1:6" x14ac:dyDescent="0.3">
      <c r="A50" s="51">
        <v>45</v>
      </c>
      <c r="B50" s="160" t="s">
        <v>401</v>
      </c>
      <c r="C50" s="132">
        <v>25</v>
      </c>
      <c r="D50" s="230">
        <v>96.15384615384616</v>
      </c>
      <c r="F50" s="61"/>
    </row>
    <row r="51" spans="1:6" ht="26.25" customHeight="1" x14ac:dyDescent="0.3">
      <c r="A51" s="51">
        <v>46</v>
      </c>
      <c r="B51" s="160" t="s">
        <v>346</v>
      </c>
      <c r="C51" s="132">
        <v>24</v>
      </c>
      <c r="D51" s="230">
        <v>82.758620689655174</v>
      </c>
      <c r="F51" s="61"/>
    </row>
    <row r="52" spans="1:6" x14ac:dyDescent="0.3">
      <c r="A52" s="51">
        <v>47</v>
      </c>
      <c r="B52" s="160" t="s">
        <v>100</v>
      </c>
      <c r="C52" s="132">
        <v>24</v>
      </c>
      <c r="D52" s="230">
        <v>22.222222222222221</v>
      </c>
      <c r="F52" s="61"/>
    </row>
    <row r="53" spans="1:6" x14ac:dyDescent="0.3">
      <c r="A53" s="51">
        <v>48</v>
      </c>
      <c r="B53" s="160" t="s">
        <v>274</v>
      </c>
      <c r="C53" s="132">
        <v>23</v>
      </c>
      <c r="D53" s="230">
        <v>100</v>
      </c>
      <c r="F53" s="61"/>
    </row>
    <row r="54" spans="1:6" x14ac:dyDescent="0.3">
      <c r="A54" s="51">
        <v>49</v>
      </c>
      <c r="B54" s="160" t="s">
        <v>95</v>
      </c>
      <c r="C54" s="132">
        <v>23</v>
      </c>
      <c r="D54" s="230">
        <v>10.7981220657277</v>
      </c>
      <c r="F54" s="61"/>
    </row>
    <row r="55" spans="1:6" ht="25.5" customHeight="1" x14ac:dyDescent="0.3">
      <c r="A55" s="51">
        <v>50</v>
      </c>
      <c r="B55" s="160" t="s">
        <v>201</v>
      </c>
      <c r="C55" s="132">
        <v>22</v>
      </c>
      <c r="D55" s="230">
        <v>100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5" sqref="F5"/>
    </sheetView>
  </sheetViews>
  <sheetFormatPr defaultColWidth="9.109375" defaultRowHeight="15.6" x14ac:dyDescent="0.3"/>
  <cols>
    <col min="1" max="1" width="3.109375" style="48" customWidth="1"/>
    <col min="2" max="2" width="42" style="53" customWidth="1"/>
    <col min="3" max="3" width="22.109375" style="49" customWidth="1"/>
    <col min="4" max="4" width="26.44140625" style="49" customWidth="1"/>
    <col min="5" max="5" width="9.109375" style="49"/>
    <col min="6" max="6" width="66.109375" style="49" customWidth="1"/>
    <col min="7" max="16384" width="9.109375" style="49"/>
  </cols>
  <sheetData>
    <row r="1" spans="1:6" x14ac:dyDescent="0.3">
      <c r="A1" s="391" t="s">
        <v>389</v>
      </c>
      <c r="B1" s="391"/>
      <c r="C1" s="391"/>
    </row>
    <row r="2" spans="1:6" ht="45" customHeight="1" x14ac:dyDescent="0.3">
      <c r="B2" s="394" t="s">
        <v>464</v>
      </c>
      <c r="C2" s="394"/>
      <c r="D2" s="394"/>
    </row>
    <row r="3" spans="1:6" ht="20.25" customHeight="1" x14ac:dyDescent="0.3">
      <c r="B3" s="394" t="s">
        <v>79</v>
      </c>
      <c r="C3" s="394"/>
      <c r="D3" s="394"/>
    </row>
    <row r="4" spans="1:6" ht="15.75" x14ac:dyDescent="0.25">
      <c r="B4" s="135"/>
      <c r="C4" s="134"/>
      <c r="D4" s="134"/>
    </row>
    <row r="5" spans="1:6" s="50" customFormat="1" ht="66" customHeight="1" x14ac:dyDescent="0.3">
      <c r="A5" s="102"/>
      <c r="B5" s="157" t="s">
        <v>80</v>
      </c>
      <c r="C5" s="158" t="s">
        <v>315</v>
      </c>
      <c r="D5" s="159" t="s">
        <v>308</v>
      </c>
      <c r="F5" s="50" t="s">
        <v>319</v>
      </c>
    </row>
    <row r="6" spans="1:6" ht="26.4" x14ac:dyDescent="0.3">
      <c r="A6" s="51">
        <v>1</v>
      </c>
      <c r="B6" s="160" t="s">
        <v>327</v>
      </c>
      <c r="C6" s="132">
        <v>1853</v>
      </c>
      <c r="D6" s="230">
        <v>100</v>
      </c>
      <c r="F6" s="61"/>
    </row>
    <row r="7" spans="1:6" x14ac:dyDescent="0.3">
      <c r="A7" s="51">
        <v>2</v>
      </c>
      <c r="B7" s="160" t="s">
        <v>86</v>
      </c>
      <c r="C7" s="132">
        <v>1185</v>
      </c>
      <c r="D7" s="230">
        <v>100</v>
      </c>
      <c r="F7" s="61"/>
    </row>
    <row r="8" spans="1:6" x14ac:dyDescent="0.3">
      <c r="A8" s="51">
        <v>3</v>
      </c>
      <c r="B8" s="160" t="s">
        <v>97</v>
      </c>
      <c r="C8" s="132">
        <v>740</v>
      </c>
      <c r="D8" s="230">
        <v>100</v>
      </c>
      <c r="F8" s="61"/>
    </row>
    <row r="9" spans="1:6" s="52" customFormat="1" x14ac:dyDescent="0.3">
      <c r="A9" s="51">
        <v>4</v>
      </c>
      <c r="B9" s="160" t="s">
        <v>87</v>
      </c>
      <c r="C9" s="132">
        <v>646</v>
      </c>
      <c r="D9" s="230">
        <v>46.642599277978341</v>
      </c>
      <c r="F9" s="61"/>
    </row>
    <row r="10" spans="1:6" s="52" customFormat="1" ht="19.5" customHeight="1" x14ac:dyDescent="0.3">
      <c r="A10" s="51">
        <v>5</v>
      </c>
      <c r="B10" s="160" t="s">
        <v>92</v>
      </c>
      <c r="C10" s="132">
        <v>332</v>
      </c>
      <c r="D10" s="230">
        <v>96.511627906976756</v>
      </c>
      <c r="F10" s="61"/>
    </row>
    <row r="11" spans="1:6" s="52" customFormat="1" x14ac:dyDescent="0.3">
      <c r="A11" s="51">
        <v>6</v>
      </c>
      <c r="B11" s="160" t="s">
        <v>99</v>
      </c>
      <c r="C11" s="132">
        <v>192</v>
      </c>
      <c r="D11" s="230">
        <v>100</v>
      </c>
      <c r="F11" s="61"/>
    </row>
    <row r="12" spans="1:6" s="52" customFormat="1" ht="24.75" customHeight="1" x14ac:dyDescent="0.3">
      <c r="A12" s="51">
        <v>7</v>
      </c>
      <c r="B12" s="160" t="s">
        <v>95</v>
      </c>
      <c r="C12" s="132">
        <v>190</v>
      </c>
      <c r="D12" s="230">
        <v>89.201877934272304</v>
      </c>
      <c r="F12" s="61"/>
    </row>
    <row r="13" spans="1:6" s="52" customFormat="1" ht="26.4" x14ac:dyDescent="0.3">
      <c r="A13" s="51">
        <v>8</v>
      </c>
      <c r="B13" s="160" t="s">
        <v>277</v>
      </c>
      <c r="C13" s="132">
        <v>181</v>
      </c>
      <c r="D13" s="230">
        <v>61.355932203389827</v>
      </c>
      <c r="F13" s="61"/>
    </row>
    <row r="14" spans="1:6" s="52" customFormat="1" x14ac:dyDescent="0.3">
      <c r="A14" s="51">
        <v>9</v>
      </c>
      <c r="B14" s="160" t="s">
        <v>148</v>
      </c>
      <c r="C14" s="132">
        <v>119</v>
      </c>
      <c r="D14" s="230">
        <v>67.2316384180791</v>
      </c>
      <c r="F14" s="61"/>
    </row>
    <row r="15" spans="1:6" s="52" customFormat="1" x14ac:dyDescent="0.3">
      <c r="A15" s="51">
        <v>10</v>
      </c>
      <c r="B15" s="160" t="s">
        <v>98</v>
      </c>
      <c r="C15" s="132">
        <v>117</v>
      </c>
      <c r="D15" s="230">
        <v>92.125984251968504</v>
      </c>
      <c r="F15" s="61"/>
    </row>
    <row r="16" spans="1:6" s="52" customFormat="1" x14ac:dyDescent="0.3">
      <c r="A16" s="51">
        <v>11</v>
      </c>
      <c r="B16" s="160" t="s">
        <v>291</v>
      </c>
      <c r="C16" s="132">
        <v>111</v>
      </c>
      <c r="D16" s="230">
        <v>100</v>
      </c>
      <c r="F16" s="61"/>
    </row>
    <row r="17" spans="1:6" s="52" customFormat="1" ht="26.4" x14ac:dyDescent="0.3">
      <c r="A17" s="51">
        <v>12</v>
      </c>
      <c r="B17" s="160" t="s">
        <v>189</v>
      </c>
      <c r="C17" s="132">
        <v>104</v>
      </c>
      <c r="D17" s="230">
        <v>99.047619047619051</v>
      </c>
      <c r="F17" s="61"/>
    </row>
    <row r="18" spans="1:6" s="52" customFormat="1" x14ac:dyDescent="0.3">
      <c r="A18" s="51">
        <v>13</v>
      </c>
      <c r="B18" s="160" t="s">
        <v>100</v>
      </c>
      <c r="C18" s="132">
        <v>84</v>
      </c>
      <c r="D18" s="230">
        <v>77.777777777777786</v>
      </c>
      <c r="F18" s="61"/>
    </row>
    <row r="19" spans="1:6" s="52" customFormat="1" x14ac:dyDescent="0.3">
      <c r="A19" s="51">
        <v>14</v>
      </c>
      <c r="B19" s="160" t="s">
        <v>187</v>
      </c>
      <c r="C19" s="132">
        <v>83</v>
      </c>
      <c r="D19" s="230">
        <v>100</v>
      </c>
      <c r="F19" s="61"/>
    </row>
    <row r="20" spans="1:6" s="52" customFormat="1" x14ac:dyDescent="0.3">
      <c r="A20" s="51">
        <v>15</v>
      </c>
      <c r="B20" s="160" t="s">
        <v>119</v>
      </c>
      <c r="C20" s="132">
        <v>70</v>
      </c>
      <c r="D20" s="230">
        <v>54.263565891472865</v>
      </c>
      <c r="F20" s="61"/>
    </row>
    <row r="21" spans="1:6" s="52" customFormat="1" x14ac:dyDescent="0.3">
      <c r="A21" s="51">
        <v>16</v>
      </c>
      <c r="B21" s="160" t="s">
        <v>89</v>
      </c>
      <c r="C21" s="132">
        <v>58</v>
      </c>
      <c r="D21" s="230">
        <v>43.609022556390975</v>
      </c>
      <c r="F21" s="61" t="s">
        <v>319</v>
      </c>
    </row>
    <row r="22" spans="1:6" s="52" customFormat="1" ht="26.4" x14ac:dyDescent="0.3">
      <c r="A22" s="51">
        <v>17</v>
      </c>
      <c r="B22" s="160" t="s">
        <v>104</v>
      </c>
      <c r="C22" s="132">
        <v>57</v>
      </c>
      <c r="D22" s="230">
        <v>100</v>
      </c>
      <c r="F22" s="61" t="s">
        <v>394</v>
      </c>
    </row>
    <row r="23" spans="1:6" s="52" customFormat="1" x14ac:dyDescent="0.3">
      <c r="A23" s="51">
        <v>18</v>
      </c>
      <c r="B23" s="160" t="s">
        <v>190</v>
      </c>
      <c r="C23" s="132">
        <v>48</v>
      </c>
      <c r="D23" s="230">
        <v>90.566037735849065</v>
      </c>
      <c r="F23" s="61"/>
    </row>
    <row r="24" spans="1:6" s="52" customFormat="1" x14ac:dyDescent="0.3">
      <c r="A24" s="51">
        <v>19</v>
      </c>
      <c r="B24" s="160" t="s">
        <v>180</v>
      </c>
      <c r="C24" s="132">
        <v>46</v>
      </c>
      <c r="D24" s="230">
        <v>95.833333333333343</v>
      </c>
      <c r="F24" s="61"/>
    </row>
    <row r="25" spans="1:6" s="52" customFormat="1" x14ac:dyDescent="0.3">
      <c r="A25" s="51">
        <v>20</v>
      </c>
      <c r="B25" s="160" t="s">
        <v>290</v>
      </c>
      <c r="C25" s="132">
        <v>43</v>
      </c>
      <c r="D25" s="230">
        <v>100</v>
      </c>
      <c r="F25" s="61"/>
    </row>
    <row r="26" spans="1:6" s="52" customFormat="1" x14ac:dyDescent="0.3">
      <c r="A26" s="51">
        <v>21</v>
      </c>
      <c r="B26" s="160" t="s">
        <v>161</v>
      </c>
      <c r="C26" s="132">
        <v>37</v>
      </c>
      <c r="D26" s="230">
        <v>100</v>
      </c>
      <c r="F26" s="61"/>
    </row>
    <row r="27" spans="1:6" s="52" customFormat="1" ht="26.4" x14ac:dyDescent="0.3">
      <c r="A27" s="51">
        <v>22</v>
      </c>
      <c r="B27" s="160" t="s">
        <v>117</v>
      </c>
      <c r="C27" s="132">
        <v>35</v>
      </c>
      <c r="D27" s="230">
        <v>83.333333333333343</v>
      </c>
      <c r="F27" s="61"/>
    </row>
    <row r="28" spans="1:6" s="52" customFormat="1" x14ac:dyDescent="0.3">
      <c r="A28" s="51">
        <v>23</v>
      </c>
      <c r="B28" s="160" t="s">
        <v>293</v>
      </c>
      <c r="C28" s="132">
        <v>34</v>
      </c>
      <c r="D28" s="230">
        <v>100</v>
      </c>
      <c r="F28" s="61"/>
    </row>
    <row r="29" spans="1:6" s="52" customFormat="1" x14ac:dyDescent="0.3">
      <c r="A29" s="51">
        <v>24</v>
      </c>
      <c r="B29" s="160" t="s">
        <v>304</v>
      </c>
      <c r="C29" s="132">
        <v>34</v>
      </c>
      <c r="D29" s="230">
        <v>100</v>
      </c>
      <c r="F29" s="61"/>
    </row>
    <row r="30" spans="1:6" s="52" customFormat="1" x14ac:dyDescent="0.3">
      <c r="A30" s="51">
        <v>25</v>
      </c>
      <c r="B30" s="160" t="s">
        <v>123</v>
      </c>
      <c r="C30" s="132">
        <v>26</v>
      </c>
      <c r="D30" s="230">
        <v>83.870967741935488</v>
      </c>
      <c r="F30" s="61"/>
    </row>
    <row r="31" spans="1:6" s="52" customFormat="1" ht="26.4" x14ac:dyDescent="0.3">
      <c r="A31" s="51">
        <v>26</v>
      </c>
      <c r="B31" s="160" t="s">
        <v>309</v>
      </c>
      <c r="C31" s="132">
        <v>26</v>
      </c>
      <c r="D31" s="230">
        <v>17.687074829931973</v>
      </c>
      <c r="F31" s="61"/>
    </row>
    <row r="32" spans="1:6" s="52" customFormat="1" x14ac:dyDescent="0.3">
      <c r="A32" s="51">
        <v>27</v>
      </c>
      <c r="B32" s="160" t="s">
        <v>102</v>
      </c>
      <c r="C32" s="132">
        <v>24</v>
      </c>
      <c r="D32" s="230">
        <v>34.782608695652172</v>
      </c>
      <c r="F32" s="61"/>
    </row>
    <row r="33" spans="1:6" s="52" customFormat="1" x14ac:dyDescent="0.3">
      <c r="A33" s="51">
        <v>28</v>
      </c>
      <c r="B33" s="160" t="s">
        <v>301</v>
      </c>
      <c r="C33" s="132">
        <v>23</v>
      </c>
      <c r="D33" s="230">
        <v>88.461538461538453</v>
      </c>
      <c r="F33" s="61"/>
    </row>
    <row r="34" spans="1:6" s="52" customFormat="1" ht="24" customHeight="1" x14ac:dyDescent="0.3">
      <c r="A34" s="51">
        <v>29</v>
      </c>
      <c r="B34" s="160" t="s">
        <v>94</v>
      </c>
      <c r="C34" s="132">
        <v>23</v>
      </c>
      <c r="D34" s="230">
        <v>12.041884816753926</v>
      </c>
      <c r="F34" s="61"/>
    </row>
    <row r="35" spans="1:6" s="52" customFormat="1" ht="26.4" x14ac:dyDescent="0.3">
      <c r="A35" s="51">
        <v>30</v>
      </c>
      <c r="B35" s="160" t="s">
        <v>267</v>
      </c>
      <c r="C35" s="132">
        <v>23</v>
      </c>
      <c r="D35" s="230">
        <v>31.944444444444443</v>
      </c>
      <c r="F35" s="61"/>
    </row>
    <row r="36" spans="1:6" s="52" customFormat="1" x14ac:dyDescent="0.3">
      <c r="A36" s="51">
        <v>31</v>
      </c>
      <c r="B36" s="160" t="s">
        <v>418</v>
      </c>
      <c r="C36" s="132">
        <v>23</v>
      </c>
      <c r="D36" s="230">
        <v>100</v>
      </c>
      <c r="F36" s="61"/>
    </row>
    <row r="37" spans="1:6" s="52" customFormat="1" x14ac:dyDescent="0.3">
      <c r="A37" s="51">
        <v>32</v>
      </c>
      <c r="B37" s="160" t="s">
        <v>202</v>
      </c>
      <c r="C37" s="132">
        <v>23</v>
      </c>
      <c r="D37" s="230">
        <v>82.142857142857139</v>
      </c>
      <c r="F37" s="61"/>
    </row>
    <row r="38" spans="1:6" s="52" customFormat="1" ht="26.4" x14ac:dyDescent="0.3">
      <c r="A38" s="51">
        <v>33</v>
      </c>
      <c r="B38" s="160" t="s">
        <v>176</v>
      </c>
      <c r="C38" s="132">
        <v>22</v>
      </c>
      <c r="D38" s="230">
        <v>56.410256410256409</v>
      </c>
      <c r="F38" s="61"/>
    </row>
    <row r="39" spans="1:6" s="52" customFormat="1" x14ac:dyDescent="0.3">
      <c r="A39" s="51">
        <v>34</v>
      </c>
      <c r="B39" s="160" t="s">
        <v>159</v>
      </c>
      <c r="C39" s="132">
        <v>22</v>
      </c>
      <c r="D39" s="230">
        <v>95.652173913043484</v>
      </c>
      <c r="F39" s="61"/>
    </row>
    <row r="40" spans="1:6" s="52" customFormat="1" x14ac:dyDescent="0.3">
      <c r="A40" s="51">
        <v>35</v>
      </c>
      <c r="B40" s="160" t="s">
        <v>158</v>
      </c>
      <c r="C40" s="132">
        <v>22</v>
      </c>
      <c r="D40" s="230">
        <v>95.652173913043484</v>
      </c>
      <c r="F40" s="61"/>
    </row>
    <row r="41" spans="1:6" s="52" customFormat="1" x14ac:dyDescent="0.3">
      <c r="A41" s="51">
        <v>36</v>
      </c>
      <c r="B41" s="160" t="s">
        <v>115</v>
      </c>
      <c r="C41" s="132">
        <v>22</v>
      </c>
      <c r="D41" s="230">
        <v>45.833333333333329</v>
      </c>
      <c r="F41" s="61"/>
    </row>
    <row r="42" spans="1:6" x14ac:dyDescent="0.3">
      <c r="A42" s="51">
        <v>37</v>
      </c>
      <c r="B42" s="160" t="s">
        <v>135</v>
      </c>
      <c r="C42" s="132">
        <v>21</v>
      </c>
      <c r="D42" s="230">
        <v>100</v>
      </c>
      <c r="F42" s="61"/>
    </row>
    <row r="43" spans="1:6" x14ac:dyDescent="0.3">
      <c r="A43" s="51">
        <v>38</v>
      </c>
      <c r="B43" s="160" t="s">
        <v>332</v>
      </c>
      <c r="C43" s="132">
        <v>20</v>
      </c>
      <c r="D43" s="230">
        <v>100</v>
      </c>
      <c r="F43" s="61"/>
    </row>
    <row r="44" spans="1:6" ht="26.4" x14ac:dyDescent="0.3">
      <c r="A44" s="51">
        <v>39</v>
      </c>
      <c r="B44" s="160" t="s">
        <v>400</v>
      </c>
      <c r="C44" s="132">
        <v>20</v>
      </c>
      <c r="D44" s="230">
        <v>83.333333333333343</v>
      </c>
      <c r="F44" s="61"/>
    </row>
    <row r="45" spans="1:6" x14ac:dyDescent="0.3">
      <c r="A45" s="51">
        <v>40</v>
      </c>
      <c r="B45" s="160" t="s">
        <v>162</v>
      </c>
      <c r="C45" s="132">
        <v>19</v>
      </c>
      <c r="D45" s="230">
        <v>100</v>
      </c>
      <c r="F45" s="61"/>
    </row>
    <row r="46" spans="1:6" x14ac:dyDescent="0.3">
      <c r="A46" s="51">
        <v>41</v>
      </c>
      <c r="B46" s="160" t="s">
        <v>128</v>
      </c>
      <c r="C46" s="132">
        <v>18</v>
      </c>
      <c r="D46" s="230">
        <v>56.25</v>
      </c>
      <c r="F46" s="61"/>
    </row>
    <row r="47" spans="1:6" x14ac:dyDescent="0.3">
      <c r="A47" s="51">
        <v>42</v>
      </c>
      <c r="B47" s="160" t="s">
        <v>136</v>
      </c>
      <c r="C47" s="132">
        <v>18</v>
      </c>
      <c r="D47" s="230">
        <v>100</v>
      </c>
      <c r="F47" s="61"/>
    </row>
    <row r="48" spans="1:6" x14ac:dyDescent="0.3">
      <c r="A48" s="51">
        <v>43</v>
      </c>
      <c r="B48" s="160" t="s">
        <v>114</v>
      </c>
      <c r="C48" s="132">
        <v>18</v>
      </c>
      <c r="D48" s="230">
        <v>100</v>
      </c>
      <c r="F48" s="61"/>
    </row>
    <row r="49" spans="1:6" ht="26.4" x14ac:dyDescent="0.3">
      <c r="A49" s="51">
        <v>44</v>
      </c>
      <c r="B49" s="160" t="s">
        <v>200</v>
      </c>
      <c r="C49" s="132">
        <v>18</v>
      </c>
      <c r="D49" s="230">
        <v>100</v>
      </c>
      <c r="F49" s="61"/>
    </row>
    <row r="50" spans="1:6" x14ac:dyDescent="0.3">
      <c r="A50" s="51">
        <v>45</v>
      </c>
      <c r="B50" s="160" t="s">
        <v>127</v>
      </c>
      <c r="C50" s="132">
        <v>17</v>
      </c>
      <c r="D50" s="230">
        <v>80.952380952380949</v>
      </c>
      <c r="F50" s="61"/>
    </row>
    <row r="51" spans="1:6" x14ac:dyDescent="0.3">
      <c r="A51" s="51">
        <v>46</v>
      </c>
      <c r="B51" s="160" t="s">
        <v>276</v>
      </c>
      <c r="C51" s="132">
        <v>17</v>
      </c>
      <c r="D51" s="230">
        <v>8.8541666666666679</v>
      </c>
      <c r="F51" s="61"/>
    </row>
    <row r="52" spans="1:6" x14ac:dyDescent="0.3">
      <c r="A52" s="51">
        <v>47</v>
      </c>
      <c r="B52" s="160" t="s">
        <v>101</v>
      </c>
      <c r="C52" s="132">
        <v>16</v>
      </c>
      <c r="D52" s="230">
        <v>15.384615384615385</v>
      </c>
      <c r="F52" s="61"/>
    </row>
    <row r="53" spans="1:6" ht="26.4" x14ac:dyDescent="0.3">
      <c r="A53" s="51">
        <v>48</v>
      </c>
      <c r="B53" s="160" t="s">
        <v>344</v>
      </c>
      <c r="C53" s="132">
        <v>16</v>
      </c>
      <c r="D53" s="230">
        <v>100</v>
      </c>
      <c r="F53" s="61"/>
    </row>
    <row r="54" spans="1:6" ht="26.25" customHeight="1" x14ac:dyDescent="0.3">
      <c r="A54" s="51">
        <v>49</v>
      </c>
      <c r="B54" s="160" t="s">
        <v>107</v>
      </c>
      <c r="C54" s="132">
        <v>16</v>
      </c>
      <c r="D54" s="230">
        <v>25.396825396825395</v>
      </c>
      <c r="F54" s="61"/>
    </row>
    <row r="55" spans="1:6" x14ac:dyDescent="0.3">
      <c r="A55" s="51">
        <v>50</v>
      </c>
      <c r="B55" s="160" t="s">
        <v>106</v>
      </c>
      <c r="C55" s="132">
        <v>15</v>
      </c>
      <c r="D55" s="230">
        <v>44.117647058823529</v>
      </c>
      <c r="F55" s="61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75" zoomScaleNormal="75" zoomScaleSheetLayoutView="70" workbookViewId="0">
      <selection activeCell="D11" sqref="D11"/>
    </sheetView>
  </sheetViews>
  <sheetFormatPr defaultColWidth="8.88671875" defaultRowHeight="13.2" x14ac:dyDescent="0.25"/>
  <cols>
    <col min="1" max="1" width="39.109375" style="13" customWidth="1"/>
    <col min="2" max="2" width="12" style="13" customWidth="1"/>
    <col min="3" max="3" width="12.44140625" style="13" customWidth="1"/>
    <col min="4" max="4" width="13" style="13" customWidth="1"/>
    <col min="5" max="5" width="16.33203125" style="70" customWidth="1"/>
    <col min="6" max="6" width="16.44140625" style="70" customWidth="1"/>
    <col min="7" max="7" width="12.44140625" style="13" customWidth="1"/>
    <col min="8" max="9" width="8.88671875" style="13"/>
    <col min="10" max="10" width="7.88671875" style="13" customWidth="1"/>
    <col min="11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2" s="2" customFormat="1" ht="20.399999999999999" x14ac:dyDescent="0.35">
      <c r="A1" s="387" t="s">
        <v>387</v>
      </c>
      <c r="B1" s="387"/>
      <c r="C1" s="387"/>
      <c r="D1" s="387"/>
      <c r="E1" s="387"/>
      <c r="F1" s="387"/>
      <c r="G1" s="387"/>
    </row>
    <row r="2" spans="1:12" s="2" customFormat="1" ht="19.5" customHeight="1" x14ac:dyDescent="0.4">
      <c r="A2" s="388" t="s">
        <v>34</v>
      </c>
      <c r="B2" s="388"/>
      <c r="C2" s="388"/>
      <c r="D2" s="388"/>
      <c r="E2" s="388"/>
      <c r="F2" s="388"/>
      <c r="G2" s="388"/>
    </row>
    <row r="3" spans="1:12" s="4" customFormat="1" ht="20.25" customHeight="1" x14ac:dyDescent="0.3">
      <c r="A3" s="127"/>
      <c r="B3" s="127"/>
      <c r="C3" s="127"/>
      <c r="D3" s="127"/>
      <c r="E3" s="194"/>
      <c r="F3" s="194"/>
      <c r="G3" s="195" t="s">
        <v>35</v>
      </c>
    </row>
    <row r="4" spans="1:12" s="4" customFormat="1" ht="64.5" customHeight="1" x14ac:dyDescent="0.2">
      <c r="A4" s="65"/>
      <c r="B4" s="68" t="s">
        <v>431</v>
      </c>
      <c r="C4" s="68" t="s">
        <v>434</v>
      </c>
      <c r="D4" s="43" t="s">
        <v>36</v>
      </c>
      <c r="E4" s="68" t="s">
        <v>432</v>
      </c>
      <c r="F4" s="68" t="s">
        <v>435</v>
      </c>
      <c r="G4" s="43" t="s">
        <v>36</v>
      </c>
    </row>
    <row r="5" spans="1:12" s="7" customFormat="1" ht="34.5" customHeight="1" x14ac:dyDescent="0.3">
      <c r="A5" s="5" t="s">
        <v>37</v>
      </c>
      <c r="B5" s="120">
        <f>SUM(B7:B25)</f>
        <v>22438</v>
      </c>
      <c r="C5" s="120">
        <f>SUM(C7:C25)</f>
        <v>20841</v>
      </c>
      <c r="D5" s="122">
        <f>C5/B5*100</f>
        <v>92.88260985827614</v>
      </c>
      <c r="E5" s="120">
        <f>SUM(E7:E25)</f>
        <v>1731</v>
      </c>
      <c r="F5" s="120">
        <f>SUM(F7:F25)</f>
        <v>1862</v>
      </c>
      <c r="G5" s="11">
        <f>F5/E5*100</f>
        <v>107.56787983824378</v>
      </c>
    </row>
    <row r="6" spans="1:12" s="7" customFormat="1" ht="15.6" x14ac:dyDescent="0.3">
      <c r="A6" s="8" t="s">
        <v>3</v>
      </c>
      <c r="B6" s="123"/>
      <c r="C6" s="123"/>
      <c r="D6" s="121"/>
      <c r="E6" s="124"/>
      <c r="F6" s="124"/>
      <c r="G6" s="9"/>
    </row>
    <row r="7" spans="1:12" ht="34.200000000000003" customHeight="1" x14ac:dyDescent="0.25">
      <c r="A7" s="181" t="s">
        <v>4</v>
      </c>
      <c r="B7" s="211">
        <v>7736</v>
      </c>
      <c r="C7" s="209">
        <v>7628</v>
      </c>
      <c r="D7" s="210">
        <f t="shared" ref="D7:D25" si="0">C7/B7*100</f>
        <v>98.603929679420887</v>
      </c>
      <c r="E7" s="212">
        <v>89</v>
      </c>
      <c r="F7" s="209">
        <v>121</v>
      </c>
      <c r="G7" s="11">
        <f t="shared" ref="G7:G25" si="1">F7/E7*100</f>
        <v>135.95505617977528</v>
      </c>
      <c r="H7" s="12"/>
      <c r="J7" s="14"/>
      <c r="K7" s="15"/>
      <c r="L7" s="15"/>
    </row>
    <row r="8" spans="1:12" ht="34.200000000000003" customHeight="1" x14ac:dyDescent="0.25">
      <c r="A8" s="181" t="s">
        <v>5</v>
      </c>
      <c r="B8" s="211">
        <v>641</v>
      </c>
      <c r="C8" s="209">
        <v>598</v>
      </c>
      <c r="D8" s="210">
        <f t="shared" si="0"/>
        <v>93.291731669266781</v>
      </c>
      <c r="E8" s="212">
        <v>160</v>
      </c>
      <c r="F8" s="209">
        <v>242</v>
      </c>
      <c r="G8" s="11">
        <f t="shared" si="1"/>
        <v>151.25</v>
      </c>
      <c r="H8" s="12"/>
      <c r="J8" s="14" t="s">
        <v>319</v>
      </c>
      <c r="K8" s="15"/>
      <c r="L8" s="15"/>
    </row>
    <row r="9" spans="1:12" s="16" customFormat="1" ht="34.200000000000003" customHeight="1" x14ac:dyDescent="0.25">
      <c r="A9" s="181" t="s">
        <v>6</v>
      </c>
      <c r="B9" s="211">
        <v>3019</v>
      </c>
      <c r="C9" s="209">
        <v>2597</v>
      </c>
      <c r="D9" s="210">
        <f t="shared" si="0"/>
        <v>86.021861543557463</v>
      </c>
      <c r="E9" s="212">
        <v>169</v>
      </c>
      <c r="F9" s="209">
        <v>316</v>
      </c>
      <c r="G9" s="11">
        <f t="shared" si="1"/>
        <v>186.98224852071007</v>
      </c>
      <c r="H9" s="12"/>
      <c r="I9" s="13"/>
      <c r="J9" s="14"/>
      <c r="K9" s="15"/>
      <c r="L9" s="15"/>
    </row>
    <row r="10" spans="1:12" ht="34.200000000000003" customHeight="1" x14ac:dyDescent="0.25">
      <c r="A10" s="181" t="s">
        <v>7</v>
      </c>
      <c r="B10" s="209">
        <v>597</v>
      </c>
      <c r="C10" s="209">
        <v>478</v>
      </c>
      <c r="D10" s="210">
        <f t="shared" si="0"/>
        <v>80.067001675041865</v>
      </c>
      <c r="E10" s="209">
        <v>133</v>
      </c>
      <c r="F10" s="209">
        <v>70</v>
      </c>
      <c r="G10" s="11">
        <f t="shared" si="1"/>
        <v>52.631578947368418</v>
      </c>
      <c r="H10" s="12"/>
      <c r="J10" s="14"/>
      <c r="K10" s="15"/>
      <c r="L10" s="15"/>
    </row>
    <row r="11" spans="1:12" ht="34.200000000000003" customHeight="1" x14ac:dyDescent="0.25">
      <c r="A11" s="181" t="s">
        <v>8</v>
      </c>
      <c r="B11" s="209">
        <v>265</v>
      </c>
      <c r="C11" s="209">
        <v>270</v>
      </c>
      <c r="D11" s="210">
        <f t="shared" si="0"/>
        <v>101.88679245283019</v>
      </c>
      <c r="E11" s="209">
        <v>9</v>
      </c>
      <c r="F11" s="209">
        <v>39</v>
      </c>
      <c r="G11" s="11">
        <f t="shared" si="1"/>
        <v>433.33333333333331</v>
      </c>
      <c r="H11" s="12"/>
      <c r="J11" s="14"/>
      <c r="K11" s="15"/>
      <c r="L11" s="15"/>
    </row>
    <row r="12" spans="1:12" ht="25.95" customHeight="1" x14ac:dyDescent="0.25">
      <c r="A12" s="181" t="s">
        <v>9</v>
      </c>
      <c r="B12" s="209">
        <v>463</v>
      </c>
      <c r="C12" s="209">
        <v>362</v>
      </c>
      <c r="D12" s="210">
        <f t="shared" si="0"/>
        <v>78.185745140388775</v>
      </c>
      <c r="E12" s="209">
        <v>36</v>
      </c>
      <c r="F12" s="209">
        <v>46</v>
      </c>
      <c r="G12" s="11">
        <f t="shared" si="1"/>
        <v>127.77777777777777</v>
      </c>
      <c r="H12" s="12"/>
      <c r="J12" s="14"/>
      <c r="K12" s="15"/>
      <c r="L12" s="15"/>
    </row>
    <row r="13" spans="1:12" ht="46.8" x14ac:dyDescent="0.25">
      <c r="A13" s="181" t="s">
        <v>10</v>
      </c>
      <c r="B13" s="209">
        <v>2126</v>
      </c>
      <c r="C13" s="209">
        <v>2028</v>
      </c>
      <c r="D13" s="210">
        <f t="shared" si="0"/>
        <v>95.390404515522107</v>
      </c>
      <c r="E13" s="209">
        <v>180</v>
      </c>
      <c r="F13" s="209">
        <v>155</v>
      </c>
      <c r="G13" s="11">
        <f t="shared" si="1"/>
        <v>86.111111111111114</v>
      </c>
      <c r="H13" s="12"/>
      <c r="J13" s="14"/>
      <c r="K13" s="15"/>
      <c r="L13" s="15"/>
    </row>
    <row r="14" spans="1:12" ht="34.200000000000003" customHeight="1" x14ac:dyDescent="0.25">
      <c r="A14" s="181" t="s">
        <v>11</v>
      </c>
      <c r="B14" s="209">
        <v>1379</v>
      </c>
      <c r="C14" s="209">
        <v>1353</v>
      </c>
      <c r="D14" s="210">
        <f t="shared" si="0"/>
        <v>98.114575779550393</v>
      </c>
      <c r="E14" s="209">
        <v>189</v>
      </c>
      <c r="F14" s="209">
        <v>238</v>
      </c>
      <c r="G14" s="11">
        <f t="shared" si="1"/>
        <v>125.92592592592592</v>
      </c>
      <c r="H14" s="12"/>
      <c r="J14" s="14"/>
      <c r="K14" s="15"/>
      <c r="L14" s="15"/>
    </row>
    <row r="15" spans="1:12" ht="34.200000000000003" customHeight="1" x14ac:dyDescent="0.25">
      <c r="A15" s="181" t="s">
        <v>12</v>
      </c>
      <c r="B15" s="209">
        <v>365</v>
      </c>
      <c r="C15" s="209">
        <v>389</v>
      </c>
      <c r="D15" s="210">
        <f t="shared" si="0"/>
        <v>106.57534246575342</v>
      </c>
      <c r="E15" s="209">
        <v>19</v>
      </c>
      <c r="F15" s="209">
        <v>30</v>
      </c>
      <c r="G15" s="11">
        <f t="shared" si="1"/>
        <v>157.89473684210526</v>
      </c>
      <c r="H15" s="12"/>
      <c r="J15" s="14"/>
      <c r="K15" s="15"/>
      <c r="L15" s="15"/>
    </row>
    <row r="16" spans="1:12" ht="34.200000000000003" customHeight="1" x14ac:dyDescent="0.25">
      <c r="A16" s="181" t="s">
        <v>13</v>
      </c>
      <c r="B16" s="209">
        <v>152</v>
      </c>
      <c r="C16" s="209">
        <v>164</v>
      </c>
      <c r="D16" s="210">
        <f t="shared" si="0"/>
        <v>107.89473684210526</v>
      </c>
      <c r="E16" s="209">
        <v>9</v>
      </c>
      <c r="F16" s="209">
        <v>23</v>
      </c>
      <c r="G16" s="11">
        <f t="shared" si="1"/>
        <v>255.55555555555554</v>
      </c>
      <c r="H16" s="12"/>
      <c r="J16" s="14"/>
      <c r="K16" s="15"/>
      <c r="L16" s="15"/>
    </row>
    <row r="17" spans="1:12" ht="34.200000000000003" customHeight="1" x14ac:dyDescent="0.25">
      <c r="A17" s="181" t="s">
        <v>14</v>
      </c>
      <c r="B17" s="209">
        <v>111</v>
      </c>
      <c r="C17" s="209">
        <v>52</v>
      </c>
      <c r="D17" s="210">
        <f t="shared" si="0"/>
        <v>46.846846846846844</v>
      </c>
      <c r="E17" s="209">
        <v>6</v>
      </c>
      <c r="F17" s="209">
        <v>7</v>
      </c>
      <c r="G17" s="11">
        <f t="shared" si="1"/>
        <v>116.66666666666667</v>
      </c>
      <c r="H17" s="12"/>
      <c r="J17" s="14"/>
      <c r="K17" s="15" t="s">
        <v>319</v>
      </c>
      <c r="L17" s="15"/>
    </row>
    <row r="18" spans="1:12" ht="34.200000000000003" customHeight="1" x14ac:dyDescent="0.25">
      <c r="A18" s="181" t="s">
        <v>15</v>
      </c>
      <c r="B18" s="209">
        <v>105</v>
      </c>
      <c r="C18" s="209">
        <v>97</v>
      </c>
      <c r="D18" s="210">
        <f t="shared" si="0"/>
        <v>92.38095238095238</v>
      </c>
      <c r="E18" s="209">
        <v>14</v>
      </c>
      <c r="F18" s="209">
        <v>7</v>
      </c>
      <c r="G18" s="11">
        <f t="shared" si="1"/>
        <v>50</v>
      </c>
      <c r="H18" s="12"/>
      <c r="J18" s="14"/>
      <c r="K18" s="15"/>
      <c r="L18" s="15"/>
    </row>
    <row r="19" spans="1:12" ht="34.200000000000003" customHeight="1" x14ac:dyDescent="0.25">
      <c r="A19" s="181" t="s">
        <v>16</v>
      </c>
      <c r="B19" s="209">
        <v>264</v>
      </c>
      <c r="C19" s="209">
        <v>206</v>
      </c>
      <c r="D19" s="210">
        <f t="shared" si="0"/>
        <v>78.030303030303031</v>
      </c>
      <c r="E19" s="209">
        <v>27</v>
      </c>
      <c r="F19" s="209">
        <v>36</v>
      </c>
      <c r="G19" s="11">
        <f t="shared" si="1"/>
        <v>133.33333333333331</v>
      </c>
      <c r="H19" s="12"/>
      <c r="J19" s="14"/>
      <c r="K19" s="15"/>
      <c r="L19" s="15"/>
    </row>
    <row r="20" spans="1:12" ht="34.200000000000003" customHeight="1" x14ac:dyDescent="0.25">
      <c r="A20" s="181" t="s">
        <v>17</v>
      </c>
      <c r="B20" s="209">
        <v>487</v>
      </c>
      <c r="C20" s="209">
        <v>304</v>
      </c>
      <c r="D20" s="210">
        <f t="shared" si="0"/>
        <v>62.422997946611915</v>
      </c>
      <c r="E20" s="209">
        <v>41</v>
      </c>
      <c r="F20" s="209">
        <v>37</v>
      </c>
      <c r="G20" s="11">
        <f t="shared" si="1"/>
        <v>90.243902439024396</v>
      </c>
      <c r="H20" s="12"/>
      <c r="J20" s="14"/>
      <c r="K20" s="15"/>
      <c r="L20" s="15"/>
    </row>
    <row r="21" spans="1:12" ht="34.200000000000003" customHeight="1" x14ac:dyDescent="0.25">
      <c r="A21" s="181" t="s">
        <v>18</v>
      </c>
      <c r="B21" s="209">
        <v>1124</v>
      </c>
      <c r="C21" s="209">
        <v>1504</v>
      </c>
      <c r="D21" s="210">
        <f t="shared" si="0"/>
        <v>133.80782918149464</v>
      </c>
      <c r="E21" s="209">
        <v>131</v>
      </c>
      <c r="F21" s="209">
        <v>92</v>
      </c>
      <c r="G21" s="11">
        <f t="shared" si="1"/>
        <v>70.229007633587784</v>
      </c>
      <c r="H21" s="12"/>
      <c r="J21" s="14"/>
      <c r="K21" s="15"/>
      <c r="L21" s="15"/>
    </row>
    <row r="22" spans="1:12" ht="34.200000000000003" customHeight="1" x14ac:dyDescent="0.25">
      <c r="A22" s="181" t="s">
        <v>19</v>
      </c>
      <c r="B22" s="209">
        <v>1791</v>
      </c>
      <c r="C22" s="209">
        <v>1463</v>
      </c>
      <c r="D22" s="210">
        <f t="shared" si="0"/>
        <v>81.68620882188722</v>
      </c>
      <c r="E22" s="209">
        <v>242</v>
      </c>
      <c r="F22" s="209">
        <v>180</v>
      </c>
      <c r="G22" s="11">
        <f t="shared" si="1"/>
        <v>74.380165289256198</v>
      </c>
      <c r="H22" s="12"/>
      <c r="J22" s="14"/>
      <c r="K22" s="15"/>
      <c r="L22" s="15"/>
    </row>
    <row r="23" spans="1:12" ht="34.200000000000003" customHeight="1" x14ac:dyDescent="0.25">
      <c r="A23" s="181" t="s">
        <v>20</v>
      </c>
      <c r="B23" s="209">
        <v>1527</v>
      </c>
      <c r="C23" s="209">
        <v>1104</v>
      </c>
      <c r="D23" s="210">
        <f t="shared" si="0"/>
        <v>72.298624754420445</v>
      </c>
      <c r="E23" s="209">
        <v>231</v>
      </c>
      <c r="F23" s="209">
        <v>201</v>
      </c>
      <c r="G23" s="11">
        <f t="shared" si="1"/>
        <v>87.012987012987011</v>
      </c>
      <c r="H23" s="12"/>
      <c r="J23" s="14"/>
      <c r="K23" s="15"/>
      <c r="L23" s="15"/>
    </row>
    <row r="24" spans="1:12" ht="34.200000000000003" customHeight="1" x14ac:dyDescent="0.25">
      <c r="A24" s="181" t="s">
        <v>21</v>
      </c>
      <c r="B24" s="209">
        <v>181</v>
      </c>
      <c r="C24" s="209">
        <v>155</v>
      </c>
      <c r="D24" s="210">
        <f t="shared" si="0"/>
        <v>85.635359116022101</v>
      </c>
      <c r="E24" s="209">
        <v>21</v>
      </c>
      <c r="F24" s="209">
        <v>15</v>
      </c>
      <c r="G24" s="11">
        <f t="shared" si="1"/>
        <v>71.428571428571431</v>
      </c>
      <c r="H24" s="12"/>
      <c r="J24" s="14"/>
      <c r="K24" s="15"/>
      <c r="L24" s="15"/>
    </row>
    <row r="25" spans="1:12" ht="34.200000000000003" customHeight="1" x14ac:dyDescent="0.25">
      <c r="A25" s="181" t="s">
        <v>22</v>
      </c>
      <c r="B25" s="209">
        <v>105</v>
      </c>
      <c r="C25" s="209">
        <v>89</v>
      </c>
      <c r="D25" s="210">
        <f t="shared" si="0"/>
        <v>84.761904761904759</v>
      </c>
      <c r="E25" s="209">
        <v>25</v>
      </c>
      <c r="F25" s="209">
        <v>7</v>
      </c>
      <c r="G25" s="11">
        <f t="shared" si="1"/>
        <v>28.000000000000004</v>
      </c>
      <c r="H25" s="12"/>
      <c r="J25" s="14"/>
      <c r="K25" s="15"/>
      <c r="L25" s="15"/>
    </row>
    <row r="26" spans="1:12" ht="15.6" x14ac:dyDescent="0.25">
      <c r="A26" s="17"/>
      <c r="B26" s="162"/>
      <c r="C26" s="140"/>
      <c r="D26" s="17"/>
      <c r="E26" s="69"/>
      <c r="F26" s="69"/>
      <c r="G26" s="17"/>
      <c r="J26" s="14"/>
    </row>
    <row r="27" spans="1:12" ht="15.6" x14ac:dyDescent="0.25">
      <c r="A27" s="17"/>
      <c r="B27" s="162"/>
      <c r="C27" s="198"/>
      <c r="D27" s="17"/>
      <c r="E27" s="69"/>
      <c r="F27" s="69"/>
      <c r="G27" s="17"/>
      <c r="J27" s="14"/>
    </row>
    <row r="28" spans="1:12" x14ac:dyDescent="0.25">
      <c r="A28" s="17"/>
      <c r="B28" s="17"/>
      <c r="C28" s="198"/>
      <c r="D28" s="17"/>
      <c r="E28" s="69"/>
      <c r="F28" s="69"/>
      <c r="G28" s="17"/>
    </row>
    <row r="29" spans="1:12" x14ac:dyDescent="0.25">
      <c r="C29" s="198"/>
    </row>
    <row r="30" spans="1:12" x14ac:dyDescent="0.25">
      <c r="C30" s="198"/>
    </row>
    <row r="31" spans="1:12" x14ac:dyDescent="0.25">
      <c r="C31" s="198"/>
    </row>
    <row r="32" spans="1:12" x14ac:dyDescent="0.25">
      <c r="C32" s="198"/>
    </row>
    <row r="33" spans="3:3" x14ac:dyDescent="0.25">
      <c r="C33" s="198"/>
    </row>
    <row r="34" spans="3:3" x14ac:dyDescent="0.25">
      <c r="C34" s="198"/>
    </row>
    <row r="35" spans="3:3" x14ac:dyDescent="0.25">
      <c r="C35" s="198"/>
    </row>
    <row r="36" spans="3:3" x14ac:dyDescent="0.25">
      <c r="C36" s="198"/>
    </row>
    <row r="37" spans="3:3" x14ac:dyDescent="0.25">
      <c r="C37" s="198"/>
    </row>
    <row r="38" spans="3:3" x14ac:dyDescent="0.25">
      <c r="C38" s="198"/>
    </row>
    <row r="39" spans="3:3" x14ac:dyDescent="0.25">
      <c r="C39" s="198"/>
    </row>
    <row r="40" spans="3:3" x14ac:dyDescent="0.25">
      <c r="C40" s="198"/>
    </row>
    <row r="41" spans="3:3" x14ac:dyDescent="0.25">
      <c r="C41" s="198"/>
    </row>
    <row r="42" spans="3:3" x14ac:dyDescent="0.25">
      <c r="C42" s="198"/>
    </row>
    <row r="43" spans="3:3" x14ac:dyDescent="0.25">
      <c r="C43" s="198"/>
    </row>
    <row r="44" spans="3:3" x14ac:dyDescent="0.25">
      <c r="C44" s="198"/>
    </row>
    <row r="45" spans="3:3" x14ac:dyDescent="0.25">
      <c r="C45" s="198"/>
    </row>
    <row r="46" spans="3:3" x14ac:dyDescent="0.25">
      <c r="C46" s="198"/>
    </row>
    <row r="47" spans="3:3" x14ac:dyDescent="0.25">
      <c r="C47" s="198"/>
    </row>
    <row r="48" spans="3:3" x14ac:dyDescent="0.25">
      <c r="C48" s="198"/>
    </row>
    <row r="49" spans="3:3" x14ac:dyDescent="0.25">
      <c r="C49" s="198"/>
    </row>
    <row r="50" spans="3:3" x14ac:dyDescent="0.25">
      <c r="C50" s="198"/>
    </row>
    <row r="51" spans="3:3" x14ac:dyDescent="0.25">
      <c r="C51" s="198"/>
    </row>
    <row r="52" spans="3:3" x14ac:dyDescent="0.25">
      <c r="C52" s="198"/>
    </row>
    <row r="53" spans="3:3" x14ac:dyDescent="0.25">
      <c r="C53" s="198"/>
    </row>
    <row r="54" spans="3:3" x14ac:dyDescent="0.25">
      <c r="C54" s="198"/>
    </row>
    <row r="55" spans="3:3" x14ac:dyDescent="0.25">
      <c r="C55" s="198"/>
    </row>
    <row r="56" spans="3:3" x14ac:dyDescent="0.25">
      <c r="C56" s="198"/>
    </row>
    <row r="57" spans="3:3" x14ac:dyDescent="0.25">
      <c r="C57" s="198"/>
    </row>
    <row r="58" spans="3:3" x14ac:dyDescent="0.25">
      <c r="C58" s="198"/>
    </row>
    <row r="59" spans="3:3" x14ac:dyDescent="0.25">
      <c r="C59" s="198"/>
    </row>
    <row r="60" spans="3:3" x14ac:dyDescent="0.25">
      <c r="C60" s="198"/>
    </row>
    <row r="61" spans="3:3" x14ac:dyDescent="0.25">
      <c r="C61" s="198"/>
    </row>
    <row r="62" spans="3:3" x14ac:dyDescent="0.25">
      <c r="C62" s="198"/>
    </row>
    <row r="63" spans="3:3" x14ac:dyDescent="0.25">
      <c r="C63" s="198"/>
    </row>
    <row r="64" spans="3:3" x14ac:dyDescent="0.25">
      <c r="C64" s="198"/>
    </row>
    <row r="65" spans="3:3" x14ac:dyDescent="0.25">
      <c r="C65" s="198"/>
    </row>
    <row r="66" spans="3:3" x14ac:dyDescent="0.25">
      <c r="C66" s="198"/>
    </row>
    <row r="67" spans="3:3" x14ac:dyDescent="0.25">
      <c r="C67" s="198"/>
    </row>
    <row r="68" spans="3:3" x14ac:dyDescent="0.25">
      <c r="C68" s="198"/>
    </row>
    <row r="69" spans="3:3" x14ac:dyDescent="0.25">
      <c r="C69" s="198"/>
    </row>
    <row r="70" spans="3:3" x14ac:dyDescent="0.25">
      <c r="C70" s="198"/>
    </row>
    <row r="71" spans="3:3" x14ac:dyDescent="0.25">
      <c r="C71" s="198"/>
    </row>
    <row r="72" spans="3:3" x14ac:dyDescent="0.25">
      <c r="C72" s="198"/>
    </row>
    <row r="73" spans="3:3" x14ac:dyDescent="0.25">
      <c r="C73" s="198"/>
    </row>
    <row r="74" spans="3:3" x14ac:dyDescent="0.25">
      <c r="C74" s="198"/>
    </row>
    <row r="75" spans="3:3" x14ac:dyDescent="0.25">
      <c r="C75" s="198"/>
    </row>
    <row r="76" spans="3:3" x14ac:dyDescent="0.25">
      <c r="C76" s="198"/>
    </row>
    <row r="77" spans="3:3" x14ac:dyDescent="0.25">
      <c r="C77" s="198"/>
    </row>
    <row r="78" spans="3:3" x14ac:dyDescent="0.25">
      <c r="C78" s="198"/>
    </row>
    <row r="79" spans="3:3" x14ac:dyDescent="0.25">
      <c r="C79" s="198"/>
    </row>
    <row r="80" spans="3:3" x14ac:dyDescent="0.25">
      <c r="C80" s="198"/>
    </row>
    <row r="81" spans="3:3" x14ac:dyDescent="0.25">
      <c r="C81" s="198"/>
    </row>
    <row r="82" spans="3:3" x14ac:dyDescent="0.25">
      <c r="C82" s="198"/>
    </row>
    <row r="83" spans="3:3" x14ac:dyDescent="0.25">
      <c r="C83" s="198"/>
    </row>
    <row r="84" spans="3:3" x14ac:dyDescent="0.25">
      <c r="C84" s="198"/>
    </row>
    <row r="85" spans="3:3" x14ac:dyDescent="0.25">
      <c r="C85" s="198"/>
    </row>
    <row r="86" spans="3:3" x14ac:dyDescent="0.25">
      <c r="C86" s="198"/>
    </row>
    <row r="87" spans="3:3" x14ac:dyDescent="0.25">
      <c r="C87" s="198"/>
    </row>
    <row r="88" spans="3:3" x14ac:dyDescent="0.25">
      <c r="C88" s="198"/>
    </row>
    <row r="89" spans="3:3" x14ac:dyDescent="0.25">
      <c r="C89" s="198"/>
    </row>
    <row r="90" spans="3:3" x14ac:dyDescent="0.25">
      <c r="C90" s="198"/>
    </row>
    <row r="91" spans="3:3" x14ac:dyDescent="0.25">
      <c r="C91" s="19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K13" sqref="K13"/>
    </sheetView>
  </sheetViews>
  <sheetFormatPr defaultColWidth="8.88671875" defaultRowHeight="13.2" x14ac:dyDescent="0.25"/>
  <cols>
    <col min="1" max="1" width="37.109375" style="13" customWidth="1"/>
    <col min="2" max="2" width="12.88671875" style="13" customWidth="1"/>
    <col min="3" max="3" width="12.5546875" style="13" customWidth="1"/>
    <col min="4" max="4" width="13" style="13" customWidth="1"/>
    <col min="5" max="6" width="14.109375" style="13" customWidth="1"/>
    <col min="7" max="7" width="12.44140625" style="13" customWidth="1"/>
    <col min="8" max="9" width="8.88671875" style="13"/>
    <col min="10" max="10" width="11.5546875" style="13" customWidth="1"/>
    <col min="11" max="256" width="8.88671875" style="13"/>
    <col min="257" max="257" width="37.109375" style="13" customWidth="1"/>
    <col min="258" max="258" width="12.109375" style="13" customWidth="1"/>
    <col min="259" max="259" width="12.5546875" style="13" customWidth="1"/>
    <col min="260" max="260" width="13" style="13" customWidth="1"/>
    <col min="261" max="262" width="13.5546875" style="13" customWidth="1"/>
    <col min="263" max="263" width="12.44140625" style="13" customWidth="1"/>
    <col min="264" max="265" width="8.88671875" style="13"/>
    <col min="266" max="266" width="11.5546875" style="13" customWidth="1"/>
    <col min="267" max="512" width="8.88671875" style="13"/>
    <col min="513" max="513" width="37.109375" style="13" customWidth="1"/>
    <col min="514" max="514" width="12.109375" style="13" customWidth="1"/>
    <col min="515" max="515" width="12.5546875" style="13" customWidth="1"/>
    <col min="516" max="516" width="13" style="13" customWidth="1"/>
    <col min="517" max="518" width="13.5546875" style="13" customWidth="1"/>
    <col min="519" max="519" width="12.44140625" style="13" customWidth="1"/>
    <col min="520" max="521" width="8.88671875" style="13"/>
    <col min="522" max="522" width="11.5546875" style="13" customWidth="1"/>
    <col min="523" max="768" width="8.88671875" style="13"/>
    <col min="769" max="769" width="37.109375" style="13" customWidth="1"/>
    <col min="770" max="770" width="12.109375" style="13" customWidth="1"/>
    <col min="771" max="771" width="12.5546875" style="13" customWidth="1"/>
    <col min="772" max="772" width="13" style="13" customWidth="1"/>
    <col min="773" max="774" width="13.5546875" style="13" customWidth="1"/>
    <col min="775" max="775" width="12.44140625" style="13" customWidth="1"/>
    <col min="776" max="777" width="8.88671875" style="13"/>
    <col min="778" max="778" width="11.5546875" style="13" customWidth="1"/>
    <col min="779" max="1024" width="8.88671875" style="13"/>
    <col min="1025" max="1025" width="37.109375" style="13" customWidth="1"/>
    <col min="1026" max="1026" width="12.109375" style="13" customWidth="1"/>
    <col min="1027" max="1027" width="12.5546875" style="13" customWidth="1"/>
    <col min="1028" max="1028" width="13" style="13" customWidth="1"/>
    <col min="1029" max="1030" width="13.5546875" style="13" customWidth="1"/>
    <col min="1031" max="1031" width="12.44140625" style="13" customWidth="1"/>
    <col min="1032" max="1033" width="8.88671875" style="13"/>
    <col min="1034" max="1034" width="11.5546875" style="13" customWidth="1"/>
    <col min="1035" max="1280" width="8.88671875" style="13"/>
    <col min="1281" max="1281" width="37.109375" style="13" customWidth="1"/>
    <col min="1282" max="1282" width="12.109375" style="13" customWidth="1"/>
    <col min="1283" max="1283" width="12.5546875" style="13" customWidth="1"/>
    <col min="1284" max="1284" width="13" style="13" customWidth="1"/>
    <col min="1285" max="1286" width="13.5546875" style="13" customWidth="1"/>
    <col min="1287" max="1287" width="12.44140625" style="13" customWidth="1"/>
    <col min="1288" max="1289" width="8.88671875" style="13"/>
    <col min="1290" max="1290" width="11.5546875" style="13" customWidth="1"/>
    <col min="1291" max="1536" width="8.88671875" style="13"/>
    <col min="1537" max="1537" width="37.109375" style="13" customWidth="1"/>
    <col min="1538" max="1538" width="12.109375" style="13" customWidth="1"/>
    <col min="1539" max="1539" width="12.5546875" style="13" customWidth="1"/>
    <col min="1540" max="1540" width="13" style="13" customWidth="1"/>
    <col min="1541" max="1542" width="13.5546875" style="13" customWidth="1"/>
    <col min="1543" max="1543" width="12.44140625" style="13" customWidth="1"/>
    <col min="1544" max="1545" width="8.88671875" style="13"/>
    <col min="1546" max="1546" width="11.5546875" style="13" customWidth="1"/>
    <col min="1547" max="1792" width="8.88671875" style="13"/>
    <col min="1793" max="1793" width="37.109375" style="13" customWidth="1"/>
    <col min="1794" max="1794" width="12.109375" style="13" customWidth="1"/>
    <col min="1795" max="1795" width="12.5546875" style="13" customWidth="1"/>
    <col min="1796" max="1796" width="13" style="13" customWidth="1"/>
    <col min="1797" max="1798" width="13.5546875" style="13" customWidth="1"/>
    <col min="1799" max="1799" width="12.44140625" style="13" customWidth="1"/>
    <col min="1800" max="1801" width="8.88671875" style="13"/>
    <col min="1802" max="1802" width="11.5546875" style="13" customWidth="1"/>
    <col min="1803" max="2048" width="8.88671875" style="13"/>
    <col min="2049" max="2049" width="37.109375" style="13" customWidth="1"/>
    <col min="2050" max="2050" width="12.109375" style="13" customWidth="1"/>
    <col min="2051" max="2051" width="12.5546875" style="13" customWidth="1"/>
    <col min="2052" max="2052" width="13" style="13" customWidth="1"/>
    <col min="2053" max="2054" width="13.5546875" style="13" customWidth="1"/>
    <col min="2055" max="2055" width="12.44140625" style="13" customWidth="1"/>
    <col min="2056" max="2057" width="8.88671875" style="13"/>
    <col min="2058" max="2058" width="11.5546875" style="13" customWidth="1"/>
    <col min="2059" max="2304" width="8.88671875" style="13"/>
    <col min="2305" max="2305" width="37.109375" style="13" customWidth="1"/>
    <col min="2306" max="2306" width="12.109375" style="13" customWidth="1"/>
    <col min="2307" max="2307" width="12.5546875" style="13" customWidth="1"/>
    <col min="2308" max="2308" width="13" style="13" customWidth="1"/>
    <col min="2309" max="2310" width="13.5546875" style="13" customWidth="1"/>
    <col min="2311" max="2311" width="12.44140625" style="13" customWidth="1"/>
    <col min="2312" max="2313" width="8.88671875" style="13"/>
    <col min="2314" max="2314" width="11.5546875" style="13" customWidth="1"/>
    <col min="2315" max="2560" width="8.88671875" style="13"/>
    <col min="2561" max="2561" width="37.109375" style="13" customWidth="1"/>
    <col min="2562" max="2562" width="12.109375" style="13" customWidth="1"/>
    <col min="2563" max="2563" width="12.5546875" style="13" customWidth="1"/>
    <col min="2564" max="2564" width="13" style="13" customWidth="1"/>
    <col min="2565" max="2566" width="13.5546875" style="13" customWidth="1"/>
    <col min="2567" max="2567" width="12.44140625" style="13" customWidth="1"/>
    <col min="2568" max="2569" width="8.88671875" style="13"/>
    <col min="2570" max="2570" width="11.5546875" style="13" customWidth="1"/>
    <col min="2571" max="2816" width="8.88671875" style="13"/>
    <col min="2817" max="2817" width="37.109375" style="13" customWidth="1"/>
    <col min="2818" max="2818" width="12.109375" style="13" customWidth="1"/>
    <col min="2819" max="2819" width="12.5546875" style="13" customWidth="1"/>
    <col min="2820" max="2820" width="13" style="13" customWidth="1"/>
    <col min="2821" max="2822" width="13.5546875" style="13" customWidth="1"/>
    <col min="2823" max="2823" width="12.44140625" style="13" customWidth="1"/>
    <col min="2824" max="2825" width="8.88671875" style="13"/>
    <col min="2826" max="2826" width="11.5546875" style="13" customWidth="1"/>
    <col min="2827" max="3072" width="8.88671875" style="13"/>
    <col min="3073" max="3073" width="37.109375" style="13" customWidth="1"/>
    <col min="3074" max="3074" width="12.109375" style="13" customWidth="1"/>
    <col min="3075" max="3075" width="12.5546875" style="13" customWidth="1"/>
    <col min="3076" max="3076" width="13" style="13" customWidth="1"/>
    <col min="3077" max="3078" width="13.5546875" style="13" customWidth="1"/>
    <col min="3079" max="3079" width="12.44140625" style="13" customWidth="1"/>
    <col min="3080" max="3081" width="8.88671875" style="13"/>
    <col min="3082" max="3082" width="11.5546875" style="13" customWidth="1"/>
    <col min="3083" max="3328" width="8.88671875" style="13"/>
    <col min="3329" max="3329" width="37.109375" style="13" customWidth="1"/>
    <col min="3330" max="3330" width="12.109375" style="13" customWidth="1"/>
    <col min="3331" max="3331" width="12.5546875" style="13" customWidth="1"/>
    <col min="3332" max="3332" width="13" style="13" customWidth="1"/>
    <col min="3333" max="3334" width="13.5546875" style="13" customWidth="1"/>
    <col min="3335" max="3335" width="12.44140625" style="13" customWidth="1"/>
    <col min="3336" max="3337" width="8.88671875" style="13"/>
    <col min="3338" max="3338" width="11.5546875" style="13" customWidth="1"/>
    <col min="3339" max="3584" width="8.88671875" style="13"/>
    <col min="3585" max="3585" width="37.109375" style="13" customWidth="1"/>
    <col min="3586" max="3586" width="12.109375" style="13" customWidth="1"/>
    <col min="3587" max="3587" width="12.5546875" style="13" customWidth="1"/>
    <col min="3588" max="3588" width="13" style="13" customWidth="1"/>
    <col min="3589" max="3590" width="13.5546875" style="13" customWidth="1"/>
    <col min="3591" max="3591" width="12.44140625" style="13" customWidth="1"/>
    <col min="3592" max="3593" width="8.88671875" style="13"/>
    <col min="3594" max="3594" width="11.5546875" style="13" customWidth="1"/>
    <col min="3595" max="3840" width="8.88671875" style="13"/>
    <col min="3841" max="3841" width="37.109375" style="13" customWidth="1"/>
    <col min="3842" max="3842" width="12.109375" style="13" customWidth="1"/>
    <col min="3843" max="3843" width="12.5546875" style="13" customWidth="1"/>
    <col min="3844" max="3844" width="13" style="13" customWidth="1"/>
    <col min="3845" max="3846" width="13.5546875" style="13" customWidth="1"/>
    <col min="3847" max="3847" width="12.44140625" style="13" customWidth="1"/>
    <col min="3848" max="3849" width="8.88671875" style="13"/>
    <col min="3850" max="3850" width="11.5546875" style="13" customWidth="1"/>
    <col min="3851" max="4096" width="8.88671875" style="13"/>
    <col min="4097" max="4097" width="37.109375" style="13" customWidth="1"/>
    <col min="4098" max="4098" width="12.109375" style="13" customWidth="1"/>
    <col min="4099" max="4099" width="12.5546875" style="13" customWidth="1"/>
    <col min="4100" max="4100" width="13" style="13" customWidth="1"/>
    <col min="4101" max="4102" width="13.5546875" style="13" customWidth="1"/>
    <col min="4103" max="4103" width="12.44140625" style="13" customWidth="1"/>
    <col min="4104" max="4105" width="8.88671875" style="13"/>
    <col min="4106" max="4106" width="11.5546875" style="13" customWidth="1"/>
    <col min="4107" max="4352" width="8.88671875" style="13"/>
    <col min="4353" max="4353" width="37.109375" style="13" customWidth="1"/>
    <col min="4354" max="4354" width="12.109375" style="13" customWidth="1"/>
    <col min="4355" max="4355" width="12.5546875" style="13" customWidth="1"/>
    <col min="4356" max="4356" width="13" style="13" customWidth="1"/>
    <col min="4357" max="4358" width="13.5546875" style="13" customWidth="1"/>
    <col min="4359" max="4359" width="12.44140625" style="13" customWidth="1"/>
    <col min="4360" max="4361" width="8.88671875" style="13"/>
    <col min="4362" max="4362" width="11.5546875" style="13" customWidth="1"/>
    <col min="4363" max="4608" width="8.88671875" style="13"/>
    <col min="4609" max="4609" width="37.109375" style="13" customWidth="1"/>
    <col min="4610" max="4610" width="12.109375" style="13" customWidth="1"/>
    <col min="4611" max="4611" width="12.5546875" style="13" customWidth="1"/>
    <col min="4612" max="4612" width="13" style="13" customWidth="1"/>
    <col min="4613" max="4614" width="13.5546875" style="13" customWidth="1"/>
    <col min="4615" max="4615" width="12.44140625" style="13" customWidth="1"/>
    <col min="4616" max="4617" width="8.88671875" style="13"/>
    <col min="4618" max="4618" width="11.5546875" style="13" customWidth="1"/>
    <col min="4619" max="4864" width="8.88671875" style="13"/>
    <col min="4865" max="4865" width="37.109375" style="13" customWidth="1"/>
    <col min="4866" max="4866" width="12.109375" style="13" customWidth="1"/>
    <col min="4867" max="4867" width="12.5546875" style="13" customWidth="1"/>
    <col min="4868" max="4868" width="13" style="13" customWidth="1"/>
    <col min="4869" max="4870" width="13.5546875" style="13" customWidth="1"/>
    <col min="4871" max="4871" width="12.44140625" style="13" customWidth="1"/>
    <col min="4872" max="4873" width="8.88671875" style="13"/>
    <col min="4874" max="4874" width="11.5546875" style="13" customWidth="1"/>
    <col min="4875" max="5120" width="8.88671875" style="13"/>
    <col min="5121" max="5121" width="37.109375" style="13" customWidth="1"/>
    <col min="5122" max="5122" width="12.109375" style="13" customWidth="1"/>
    <col min="5123" max="5123" width="12.5546875" style="13" customWidth="1"/>
    <col min="5124" max="5124" width="13" style="13" customWidth="1"/>
    <col min="5125" max="5126" width="13.5546875" style="13" customWidth="1"/>
    <col min="5127" max="5127" width="12.44140625" style="13" customWidth="1"/>
    <col min="5128" max="5129" width="8.88671875" style="13"/>
    <col min="5130" max="5130" width="11.5546875" style="13" customWidth="1"/>
    <col min="5131" max="5376" width="8.88671875" style="13"/>
    <col min="5377" max="5377" width="37.109375" style="13" customWidth="1"/>
    <col min="5378" max="5378" width="12.109375" style="13" customWidth="1"/>
    <col min="5379" max="5379" width="12.5546875" style="13" customWidth="1"/>
    <col min="5380" max="5380" width="13" style="13" customWidth="1"/>
    <col min="5381" max="5382" width="13.5546875" style="13" customWidth="1"/>
    <col min="5383" max="5383" width="12.44140625" style="13" customWidth="1"/>
    <col min="5384" max="5385" width="8.88671875" style="13"/>
    <col min="5386" max="5386" width="11.5546875" style="13" customWidth="1"/>
    <col min="5387" max="5632" width="8.88671875" style="13"/>
    <col min="5633" max="5633" width="37.109375" style="13" customWidth="1"/>
    <col min="5634" max="5634" width="12.109375" style="13" customWidth="1"/>
    <col min="5635" max="5635" width="12.5546875" style="13" customWidth="1"/>
    <col min="5636" max="5636" width="13" style="13" customWidth="1"/>
    <col min="5637" max="5638" width="13.5546875" style="13" customWidth="1"/>
    <col min="5639" max="5639" width="12.44140625" style="13" customWidth="1"/>
    <col min="5640" max="5641" width="8.88671875" style="13"/>
    <col min="5642" max="5642" width="11.5546875" style="13" customWidth="1"/>
    <col min="5643" max="5888" width="8.88671875" style="13"/>
    <col min="5889" max="5889" width="37.109375" style="13" customWidth="1"/>
    <col min="5890" max="5890" width="12.109375" style="13" customWidth="1"/>
    <col min="5891" max="5891" width="12.5546875" style="13" customWidth="1"/>
    <col min="5892" max="5892" width="13" style="13" customWidth="1"/>
    <col min="5893" max="5894" width="13.5546875" style="13" customWidth="1"/>
    <col min="5895" max="5895" width="12.44140625" style="13" customWidth="1"/>
    <col min="5896" max="5897" width="8.88671875" style="13"/>
    <col min="5898" max="5898" width="11.5546875" style="13" customWidth="1"/>
    <col min="5899" max="6144" width="8.88671875" style="13"/>
    <col min="6145" max="6145" width="37.109375" style="13" customWidth="1"/>
    <col min="6146" max="6146" width="12.109375" style="13" customWidth="1"/>
    <col min="6147" max="6147" width="12.5546875" style="13" customWidth="1"/>
    <col min="6148" max="6148" width="13" style="13" customWidth="1"/>
    <col min="6149" max="6150" width="13.5546875" style="13" customWidth="1"/>
    <col min="6151" max="6151" width="12.44140625" style="13" customWidth="1"/>
    <col min="6152" max="6153" width="8.88671875" style="13"/>
    <col min="6154" max="6154" width="11.5546875" style="13" customWidth="1"/>
    <col min="6155" max="6400" width="8.88671875" style="13"/>
    <col min="6401" max="6401" width="37.109375" style="13" customWidth="1"/>
    <col min="6402" max="6402" width="12.109375" style="13" customWidth="1"/>
    <col min="6403" max="6403" width="12.5546875" style="13" customWidth="1"/>
    <col min="6404" max="6404" width="13" style="13" customWidth="1"/>
    <col min="6405" max="6406" width="13.5546875" style="13" customWidth="1"/>
    <col min="6407" max="6407" width="12.44140625" style="13" customWidth="1"/>
    <col min="6408" max="6409" width="8.88671875" style="13"/>
    <col min="6410" max="6410" width="11.5546875" style="13" customWidth="1"/>
    <col min="6411" max="6656" width="8.88671875" style="13"/>
    <col min="6657" max="6657" width="37.109375" style="13" customWidth="1"/>
    <col min="6658" max="6658" width="12.109375" style="13" customWidth="1"/>
    <col min="6659" max="6659" width="12.5546875" style="13" customWidth="1"/>
    <col min="6660" max="6660" width="13" style="13" customWidth="1"/>
    <col min="6661" max="6662" width="13.5546875" style="13" customWidth="1"/>
    <col min="6663" max="6663" width="12.44140625" style="13" customWidth="1"/>
    <col min="6664" max="6665" width="8.88671875" style="13"/>
    <col min="6666" max="6666" width="11.5546875" style="13" customWidth="1"/>
    <col min="6667" max="6912" width="8.88671875" style="13"/>
    <col min="6913" max="6913" width="37.109375" style="13" customWidth="1"/>
    <col min="6914" max="6914" width="12.109375" style="13" customWidth="1"/>
    <col min="6915" max="6915" width="12.5546875" style="13" customWidth="1"/>
    <col min="6916" max="6916" width="13" style="13" customWidth="1"/>
    <col min="6917" max="6918" width="13.5546875" style="13" customWidth="1"/>
    <col min="6919" max="6919" width="12.44140625" style="13" customWidth="1"/>
    <col min="6920" max="6921" width="8.88671875" style="13"/>
    <col min="6922" max="6922" width="11.5546875" style="13" customWidth="1"/>
    <col min="6923" max="7168" width="8.88671875" style="13"/>
    <col min="7169" max="7169" width="37.109375" style="13" customWidth="1"/>
    <col min="7170" max="7170" width="12.109375" style="13" customWidth="1"/>
    <col min="7171" max="7171" width="12.5546875" style="13" customWidth="1"/>
    <col min="7172" max="7172" width="13" style="13" customWidth="1"/>
    <col min="7173" max="7174" width="13.5546875" style="13" customWidth="1"/>
    <col min="7175" max="7175" width="12.44140625" style="13" customWidth="1"/>
    <col min="7176" max="7177" width="8.88671875" style="13"/>
    <col min="7178" max="7178" width="11.5546875" style="13" customWidth="1"/>
    <col min="7179" max="7424" width="8.88671875" style="13"/>
    <col min="7425" max="7425" width="37.109375" style="13" customWidth="1"/>
    <col min="7426" max="7426" width="12.109375" style="13" customWidth="1"/>
    <col min="7427" max="7427" width="12.5546875" style="13" customWidth="1"/>
    <col min="7428" max="7428" width="13" style="13" customWidth="1"/>
    <col min="7429" max="7430" width="13.5546875" style="13" customWidth="1"/>
    <col min="7431" max="7431" width="12.44140625" style="13" customWidth="1"/>
    <col min="7432" max="7433" width="8.88671875" style="13"/>
    <col min="7434" max="7434" width="11.5546875" style="13" customWidth="1"/>
    <col min="7435" max="7680" width="8.88671875" style="13"/>
    <col min="7681" max="7681" width="37.109375" style="13" customWidth="1"/>
    <col min="7682" max="7682" width="12.109375" style="13" customWidth="1"/>
    <col min="7683" max="7683" width="12.5546875" style="13" customWidth="1"/>
    <col min="7684" max="7684" width="13" style="13" customWidth="1"/>
    <col min="7685" max="7686" width="13.5546875" style="13" customWidth="1"/>
    <col min="7687" max="7687" width="12.44140625" style="13" customWidth="1"/>
    <col min="7688" max="7689" width="8.88671875" style="13"/>
    <col min="7690" max="7690" width="11.5546875" style="13" customWidth="1"/>
    <col min="7691" max="7936" width="8.88671875" style="13"/>
    <col min="7937" max="7937" width="37.109375" style="13" customWidth="1"/>
    <col min="7938" max="7938" width="12.109375" style="13" customWidth="1"/>
    <col min="7939" max="7939" width="12.5546875" style="13" customWidth="1"/>
    <col min="7940" max="7940" width="13" style="13" customWidth="1"/>
    <col min="7941" max="7942" width="13.5546875" style="13" customWidth="1"/>
    <col min="7943" max="7943" width="12.44140625" style="13" customWidth="1"/>
    <col min="7944" max="7945" width="8.88671875" style="13"/>
    <col min="7946" max="7946" width="11.5546875" style="13" customWidth="1"/>
    <col min="7947" max="8192" width="8.88671875" style="13"/>
    <col min="8193" max="8193" width="37.109375" style="13" customWidth="1"/>
    <col min="8194" max="8194" width="12.109375" style="13" customWidth="1"/>
    <col min="8195" max="8195" width="12.5546875" style="13" customWidth="1"/>
    <col min="8196" max="8196" width="13" style="13" customWidth="1"/>
    <col min="8197" max="8198" width="13.5546875" style="13" customWidth="1"/>
    <col min="8199" max="8199" width="12.44140625" style="13" customWidth="1"/>
    <col min="8200" max="8201" width="8.88671875" style="13"/>
    <col min="8202" max="8202" width="11.5546875" style="13" customWidth="1"/>
    <col min="8203" max="8448" width="8.88671875" style="13"/>
    <col min="8449" max="8449" width="37.109375" style="13" customWidth="1"/>
    <col min="8450" max="8450" width="12.109375" style="13" customWidth="1"/>
    <col min="8451" max="8451" width="12.5546875" style="13" customWidth="1"/>
    <col min="8452" max="8452" width="13" style="13" customWidth="1"/>
    <col min="8453" max="8454" width="13.5546875" style="13" customWidth="1"/>
    <col min="8455" max="8455" width="12.44140625" style="13" customWidth="1"/>
    <col min="8456" max="8457" width="8.88671875" style="13"/>
    <col min="8458" max="8458" width="11.5546875" style="13" customWidth="1"/>
    <col min="8459" max="8704" width="8.88671875" style="13"/>
    <col min="8705" max="8705" width="37.109375" style="13" customWidth="1"/>
    <col min="8706" max="8706" width="12.109375" style="13" customWidth="1"/>
    <col min="8707" max="8707" width="12.5546875" style="13" customWidth="1"/>
    <col min="8708" max="8708" width="13" style="13" customWidth="1"/>
    <col min="8709" max="8710" width="13.5546875" style="13" customWidth="1"/>
    <col min="8711" max="8711" width="12.44140625" style="13" customWidth="1"/>
    <col min="8712" max="8713" width="8.88671875" style="13"/>
    <col min="8714" max="8714" width="11.5546875" style="13" customWidth="1"/>
    <col min="8715" max="8960" width="8.88671875" style="13"/>
    <col min="8961" max="8961" width="37.109375" style="13" customWidth="1"/>
    <col min="8962" max="8962" width="12.109375" style="13" customWidth="1"/>
    <col min="8963" max="8963" width="12.5546875" style="13" customWidth="1"/>
    <col min="8964" max="8964" width="13" style="13" customWidth="1"/>
    <col min="8965" max="8966" width="13.5546875" style="13" customWidth="1"/>
    <col min="8967" max="8967" width="12.44140625" style="13" customWidth="1"/>
    <col min="8968" max="8969" width="8.88671875" style="13"/>
    <col min="8970" max="8970" width="11.5546875" style="13" customWidth="1"/>
    <col min="8971" max="9216" width="8.88671875" style="13"/>
    <col min="9217" max="9217" width="37.109375" style="13" customWidth="1"/>
    <col min="9218" max="9218" width="12.109375" style="13" customWidth="1"/>
    <col min="9219" max="9219" width="12.5546875" style="13" customWidth="1"/>
    <col min="9220" max="9220" width="13" style="13" customWidth="1"/>
    <col min="9221" max="9222" width="13.5546875" style="13" customWidth="1"/>
    <col min="9223" max="9223" width="12.44140625" style="13" customWidth="1"/>
    <col min="9224" max="9225" width="8.88671875" style="13"/>
    <col min="9226" max="9226" width="11.5546875" style="13" customWidth="1"/>
    <col min="9227" max="9472" width="8.88671875" style="13"/>
    <col min="9473" max="9473" width="37.109375" style="13" customWidth="1"/>
    <col min="9474" max="9474" width="12.109375" style="13" customWidth="1"/>
    <col min="9475" max="9475" width="12.5546875" style="13" customWidth="1"/>
    <col min="9476" max="9476" width="13" style="13" customWidth="1"/>
    <col min="9477" max="9478" width="13.5546875" style="13" customWidth="1"/>
    <col min="9479" max="9479" width="12.44140625" style="13" customWidth="1"/>
    <col min="9480" max="9481" width="8.88671875" style="13"/>
    <col min="9482" max="9482" width="11.5546875" style="13" customWidth="1"/>
    <col min="9483" max="9728" width="8.88671875" style="13"/>
    <col min="9729" max="9729" width="37.109375" style="13" customWidth="1"/>
    <col min="9730" max="9730" width="12.109375" style="13" customWidth="1"/>
    <col min="9731" max="9731" width="12.5546875" style="13" customWidth="1"/>
    <col min="9732" max="9732" width="13" style="13" customWidth="1"/>
    <col min="9733" max="9734" width="13.5546875" style="13" customWidth="1"/>
    <col min="9735" max="9735" width="12.44140625" style="13" customWidth="1"/>
    <col min="9736" max="9737" width="8.88671875" style="13"/>
    <col min="9738" max="9738" width="11.5546875" style="13" customWidth="1"/>
    <col min="9739" max="9984" width="8.88671875" style="13"/>
    <col min="9985" max="9985" width="37.109375" style="13" customWidth="1"/>
    <col min="9986" max="9986" width="12.109375" style="13" customWidth="1"/>
    <col min="9987" max="9987" width="12.5546875" style="13" customWidth="1"/>
    <col min="9988" max="9988" width="13" style="13" customWidth="1"/>
    <col min="9989" max="9990" width="13.5546875" style="13" customWidth="1"/>
    <col min="9991" max="9991" width="12.44140625" style="13" customWidth="1"/>
    <col min="9992" max="9993" width="8.88671875" style="13"/>
    <col min="9994" max="9994" width="11.5546875" style="13" customWidth="1"/>
    <col min="9995" max="10240" width="8.88671875" style="13"/>
    <col min="10241" max="10241" width="37.109375" style="13" customWidth="1"/>
    <col min="10242" max="10242" width="12.109375" style="13" customWidth="1"/>
    <col min="10243" max="10243" width="12.5546875" style="13" customWidth="1"/>
    <col min="10244" max="10244" width="13" style="13" customWidth="1"/>
    <col min="10245" max="10246" width="13.5546875" style="13" customWidth="1"/>
    <col min="10247" max="10247" width="12.44140625" style="13" customWidth="1"/>
    <col min="10248" max="10249" width="8.88671875" style="13"/>
    <col min="10250" max="10250" width="11.5546875" style="13" customWidth="1"/>
    <col min="10251" max="10496" width="8.88671875" style="13"/>
    <col min="10497" max="10497" width="37.109375" style="13" customWidth="1"/>
    <col min="10498" max="10498" width="12.109375" style="13" customWidth="1"/>
    <col min="10499" max="10499" width="12.5546875" style="13" customWidth="1"/>
    <col min="10500" max="10500" width="13" style="13" customWidth="1"/>
    <col min="10501" max="10502" width="13.5546875" style="13" customWidth="1"/>
    <col min="10503" max="10503" width="12.44140625" style="13" customWidth="1"/>
    <col min="10504" max="10505" width="8.88671875" style="13"/>
    <col min="10506" max="10506" width="11.5546875" style="13" customWidth="1"/>
    <col min="10507" max="10752" width="8.88671875" style="13"/>
    <col min="10753" max="10753" width="37.109375" style="13" customWidth="1"/>
    <col min="10754" max="10754" width="12.109375" style="13" customWidth="1"/>
    <col min="10755" max="10755" width="12.5546875" style="13" customWidth="1"/>
    <col min="10756" max="10756" width="13" style="13" customWidth="1"/>
    <col min="10757" max="10758" width="13.5546875" style="13" customWidth="1"/>
    <col min="10759" max="10759" width="12.44140625" style="13" customWidth="1"/>
    <col min="10760" max="10761" width="8.88671875" style="13"/>
    <col min="10762" max="10762" width="11.5546875" style="13" customWidth="1"/>
    <col min="10763" max="11008" width="8.88671875" style="13"/>
    <col min="11009" max="11009" width="37.109375" style="13" customWidth="1"/>
    <col min="11010" max="11010" width="12.109375" style="13" customWidth="1"/>
    <col min="11011" max="11011" width="12.5546875" style="13" customWidth="1"/>
    <col min="11012" max="11012" width="13" style="13" customWidth="1"/>
    <col min="11013" max="11014" width="13.5546875" style="13" customWidth="1"/>
    <col min="11015" max="11015" width="12.44140625" style="13" customWidth="1"/>
    <col min="11016" max="11017" width="8.88671875" style="13"/>
    <col min="11018" max="11018" width="11.5546875" style="13" customWidth="1"/>
    <col min="11019" max="11264" width="8.88671875" style="13"/>
    <col min="11265" max="11265" width="37.109375" style="13" customWidth="1"/>
    <col min="11266" max="11266" width="12.109375" style="13" customWidth="1"/>
    <col min="11267" max="11267" width="12.5546875" style="13" customWidth="1"/>
    <col min="11268" max="11268" width="13" style="13" customWidth="1"/>
    <col min="11269" max="11270" width="13.5546875" style="13" customWidth="1"/>
    <col min="11271" max="11271" width="12.44140625" style="13" customWidth="1"/>
    <col min="11272" max="11273" width="8.88671875" style="13"/>
    <col min="11274" max="11274" width="11.5546875" style="13" customWidth="1"/>
    <col min="11275" max="11520" width="8.88671875" style="13"/>
    <col min="11521" max="11521" width="37.109375" style="13" customWidth="1"/>
    <col min="11522" max="11522" width="12.109375" style="13" customWidth="1"/>
    <col min="11523" max="11523" width="12.5546875" style="13" customWidth="1"/>
    <col min="11524" max="11524" width="13" style="13" customWidth="1"/>
    <col min="11525" max="11526" width="13.5546875" style="13" customWidth="1"/>
    <col min="11527" max="11527" width="12.44140625" style="13" customWidth="1"/>
    <col min="11528" max="11529" width="8.88671875" style="13"/>
    <col min="11530" max="11530" width="11.5546875" style="13" customWidth="1"/>
    <col min="11531" max="11776" width="8.88671875" style="13"/>
    <col min="11777" max="11777" width="37.109375" style="13" customWidth="1"/>
    <col min="11778" max="11778" width="12.109375" style="13" customWidth="1"/>
    <col min="11779" max="11779" width="12.5546875" style="13" customWidth="1"/>
    <col min="11780" max="11780" width="13" style="13" customWidth="1"/>
    <col min="11781" max="11782" width="13.5546875" style="13" customWidth="1"/>
    <col min="11783" max="11783" width="12.44140625" style="13" customWidth="1"/>
    <col min="11784" max="11785" width="8.88671875" style="13"/>
    <col min="11786" max="11786" width="11.5546875" style="13" customWidth="1"/>
    <col min="11787" max="12032" width="8.88671875" style="13"/>
    <col min="12033" max="12033" width="37.109375" style="13" customWidth="1"/>
    <col min="12034" max="12034" width="12.109375" style="13" customWidth="1"/>
    <col min="12035" max="12035" width="12.5546875" style="13" customWidth="1"/>
    <col min="12036" max="12036" width="13" style="13" customWidth="1"/>
    <col min="12037" max="12038" width="13.5546875" style="13" customWidth="1"/>
    <col min="12039" max="12039" width="12.44140625" style="13" customWidth="1"/>
    <col min="12040" max="12041" width="8.88671875" style="13"/>
    <col min="12042" max="12042" width="11.5546875" style="13" customWidth="1"/>
    <col min="12043" max="12288" width="8.88671875" style="13"/>
    <col min="12289" max="12289" width="37.109375" style="13" customWidth="1"/>
    <col min="12290" max="12290" width="12.109375" style="13" customWidth="1"/>
    <col min="12291" max="12291" width="12.5546875" style="13" customWidth="1"/>
    <col min="12292" max="12292" width="13" style="13" customWidth="1"/>
    <col min="12293" max="12294" width="13.5546875" style="13" customWidth="1"/>
    <col min="12295" max="12295" width="12.44140625" style="13" customWidth="1"/>
    <col min="12296" max="12297" width="8.88671875" style="13"/>
    <col min="12298" max="12298" width="11.5546875" style="13" customWidth="1"/>
    <col min="12299" max="12544" width="8.88671875" style="13"/>
    <col min="12545" max="12545" width="37.109375" style="13" customWidth="1"/>
    <col min="12546" max="12546" width="12.109375" style="13" customWidth="1"/>
    <col min="12547" max="12547" width="12.5546875" style="13" customWidth="1"/>
    <col min="12548" max="12548" width="13" style="13" customWidth="1"/>
    <col min="12549" max="12550" width="13.5546875" style="13" customWidth="1"/>
    <col min="12551" max="12551" width="12.44140625" style="13" customWidth="1"/>
    <col min="12552" max="12553" width="8.88671875" style="13"/>
    <col min="12554" max="12554" width="11.5546875" style="13" customWidth="1"/>
    <col min="12555" max="12800" width="8.88671875" style="13"/>
    <col min="12801" max="12801" width="37.109375" style="13" customWidth="1"/>
    <col min="12802" max="12802" width="12.109375" style="13" customWidth="1"/>
    <col min="12803" max="12803" width="12.5546875" style="13" customWidth="1"/>
    <col min="12804" max="12804" width="13" style="13" customWidth="1"/>
    <col min="12805" max="12806" width="13.5546875" style="13" customWidth="1"/>
    <col min="12807" max="12807" width="12.44140625" style="13" customWidth="1"/>
    <col min="12808" max="12809" width="8.88671875" style="13"/>
    <col min="12810" max="12810" width="11.5546875" style="13" customWidth="1"/>
    <col min="12811" max="13056" width="8.88671875" style="13"/>
    <col min="13057" max="13057" width="37.109375" style="13" customWidth="1"/>
    <col min="13058" max="13058" width="12.109375" style="13" customWidth="1"/>
    <col min="13059" max="13059" width="12.5546875" style="13" customWidth="1"/>
    <col min="13060" max="13060" width="13" style="13" customWidth="1"/>
    <col min="13061" max="13062" width="13.5546875" style="13" customWidth="1"/>
    <col min="13063" max="13063" width="12.44140625" style="13" customWidth="1"/>
    <col min="13064" max="13065" width="8.88671875" style="13"/>
    <col min="13066" max="13066" width="11.5546875" style="13" customWidth="1"/>
    <col min="13067" max="13312" width="8.88671875" style="13"/>
    <col min="13313" max="13313" width="37.109375" style="13" customWidth="1"/>
    <col min="13314" max="13314" width="12.109375" style="13" customWidth="1"/>
    <col min="13315" max="13315" width="12.5546875" style="13" customWidth="1"/>
    <col min="13316" max="13316" width="13" style="13" customWidth="1"/>
    <col min="13317" max="13318" width="13.5546875" style="13" customWidth="1"/>
    <col min="13319" max="13319" width="12.44140625" style="13" customWidth="1"/>
    <col min="13320" max="13321" width="8.88671875" style="13"/>
    <col min="13322" max="13322" width="11.5546875" style="13" customWidth="1"/>
    <col min="13323" max="13568" width="8.88671875" style="13"/>
    <col min="13569" max="13569" width="37.109375" style="13" customWidth="1"/>
    <col min="13570" max="13570" width="12.109375" style="13" customWidth="1"/>
    <col min="13571" max="13571" width="12.5546875" style="13" customWidth="1"/>
    <col min="13572" max="13572" width="13" style="13" customWidth="1"/>
    <col min="13573" max="13574" width="13.5546875" style="13" customWidth="1"/>
    <col min="13575" max="13575" width="12.44140625" style="13" customWidth="1"/>
    <col min="13576" max="13577" width="8.88671875" style="13"/>
    <col min="13578" max="13578" width="11.5546875" style="13" customWidth="1"/>
    <col min="13579" max="13824" width="8.88671875" style="13"/>
    <col min="13825" max="13825" width="37.109375" style="13" customWidth="1"/>
    <col min="13826" max="13826" width="12.109375" style="13" customWidth="1"/>
    <col min="13827" max="13827" width="12.5546875" style="13" customWidth="1"/>
    <col min="13828" max="13828" width="13" style="13" customWidth="1"/>
    <col min="13829" max="13830" width="13.5546875" style="13" customWidth="1"/>
    <col min="13831" max="13831" width="12.44140625" style="13" customWidth="1"/>
    <col min="13832" max="13833" width="8.88671875" style="13"/>
    <col min="13834" max="13834" width="11.5546875" style="13" customWidth="1"/>
    <col min="13835" max="14080" width="8.88671875" style="13"/>
    <col min="14081" max="14081" width="37.109375" style="13" customWidth="1"/>
    <col min="14082" max="14082" width="12.109375" style="13" customWidth="1"/>
    <col min="14083" max="14083" width="12.5546875" style="13" customWidth="1"/>
    <col min="14084" max="14084" width="13" style="13" customWidth="1"/>
    <col min="14085" max="14086" width="13.5546875" style="13" customWidth="1"/>
    <col min="14087" max="14087" width="12.44140625" style="13" customWidth="1"/>
    <col min="14088" max="14089" width="8.88671875" style="13"/>
    <col min="14090" max="14090" width="11.5546875" style="13" customWidth="1"/>
    <col min="14091" max="14336" width="8.88671875" style="13"/>
    <col min="14337" max="14337" width="37.109375" style="13" customWidth="1"/>
    <col min="14338" max="14338" width="12.109375" style="13" customWidth="1"/>
    <col min="14339" max="14339" width="12.5546875" style="13" customWidth="1"/>
    <col min="14340" max="14340" width="13" style="13" customWidth="1"/>
    <col min="14341" max="14342" width="13.5546875" style="13" customWidth="1"/>
    <col min="14343" max="14343" width="12.44140625" style="13" customWidth="1"/>
    <col min="14344" max="14345" width="8.88671875" style="13"/>
    <col min="14346" max="14346" width="11.5546875" style="13" customWidth="1"/>
    <col min="14347" max="14592" width="8.88671875" style="13"/>
    <col min="14593" max="14593" width="37.109375" style="13" customWidth="1"/>
    <col min="14594" max="14594" width="12.109375" style="13" customWidth="1"/>
    <col min="14595" max="14595" width="12.5546875" style="13" customWidth="1"/>
    <col min="14596" max="14596" width="13" style="13" customWidth="1"/>
    <col min="14597" max="14598" width="13.5546875" style="13" customWidth="1"/>
    <col min="14599" max="14599" width="12.44140625" style="13" customWidth="1"/>
    <col min="14600" max="14601" width="8.88671875" style="13"/>
    <col min="14602" max="14602" width="11.5546875" style="13" customWidth="1"/>
    <col min="14603" max="14848" width="8.88671875" style="13"/>
    <col min="14849" max="14849" width="37.109375" style="13" customWidth="1"/>
    <col min="14850" max="14850" width="12.109375" style="13" customWidth="1"/>
    <col min="14851" max="14851" width="12.5546875" style="13" customWidth="1"/>
    <col min="14852" max="14852" width="13" style="13" customWidth="1"/>
    <col min="14853" max="14854" width="13.5546875" style="13" customWidth="1"/>
    <col min="14855" max="14855" width="12.44140625" style="13" customWidth="1"/>
    <col min="14856" max="14857" width="8.88671875" style="13"/>
    <col min="14858" max="14858" width="11.5546875" style="13" customWidth="1"/>
    <col min="14859" max="15104" width="8.88671875" style="13"/>
    <col min="15105" max="15105" width="37.109375" style="13" customWidth="1"/>
    <col min="15106" max="15106" width="12.109375" style="13" customWidth="1"/>
    <col min="15107" max="15107" width="12.5546875" style="13" customWidth="1"/>
    <col min="15108" max="15108" width="13" style="13" customWidth="1"/>
    <col min="15109" max="15110" width="13.5546875" style="13" customWidth="1"/>
    <col min="15111" max="15111" width="12.44140625" style="13" customWidth="1"/>
    <col min="15112" max="15113" width="8.88671875" style="13"/>
    <col min="15114" max="15114" width="11.5546875" style="13" customWidth="1"/>
    <col min="15115" max="15360" width="8.88671875" style="13"/>
    <col min="15361" max="15361" width="37.109375" style="13" customWidth="1"/>
    <col min="15362" max="15362" width="12.109375" style="13" customWidth="1"/>
    <col min="15363" max="15363" width="12.5546875" style="13" customWidth="1"/>
    <col min="15364" max="15364" width="13" style="13" customWidth="1"/>
    <col min="15365" max="15366" width="13.5546875" style="13" customWidth="1"/>
    <col min="15367" max="15367" width="12.44140625" style="13" customWidth="1"/>
    <col min="15368" max="15369" width="8.88671875" style="13"/>
    <col min="15370" max="15370" width="11.5546875" style="13" customWidth="1"/>
    <col min="15371" max="15616" width="8.88671875" style="13"/>
    <col min="15617" max="15617" width="37.109375" style="13" customWidth="1"/>
    <col min="15618" max="15618" width="12.109375" style="13" customWidth="1"/>
    <col min="15619" max="15619" width="12.5546875" style="13" customWidth="1"/>
    <col min="15620" max="15620" width="13" style="13" customWidth="1"/>
    <col min="15621" max="15622" width="13.5546875" style="13" customWidth="1"/>
    <col min="15623" max="15623" width="12.44140625" style="13" customWidth="1"/>
    <col min="15624" max="15625" width="8.88671875" style="13"/>
    <col min="15626" max="15626" width="11.5546875" style="13" customWidth="1"/>
    <col min="15627" max="15872" width="8.88671875" style="13"/>
    <col min="15873" max="15873" width="37.109375" style="13" customWidth="1"/>
    <col min="15874" max="15874" width="12.109375" style="13" customWidth="1"/>
    <col min="15875" max="15875" width="12.5546875" style="13" customWidth="1"/>
    <col min="15876" max="15876" width="13" style="13" customWidth="1"/>
    <col min="15877" max="15878" width="13.5546875" style="13" customWidth="1"/>
    <col min="15879" max="15879" width="12.44140625" style="13" customWidth="1"/>
    <col min="15880" max="15881" width="8.88671875" style="13"/>
    <col min="15882" max="15882" width="11.5546875" style="13" customWidth="1"/>
    <col min="15883" max="16128" width="8.88671875" style="13"/>
    <col min="16129" max="16129" width="37.109375" style="13" customWidth="1"/>
    <col min="16130" max="16130" width="12.109375" style="13" customWidth="1"/>
    <col min="16131" max="16131" width="12.5546875" style="13" customWidth="1"/>
    <col min="16132" max="16132" width="13" style="13" customWidth="1"/>
    <col min="16133" max="16134" width="13.5546875" style="13" customWidth="1"/>
    <col min="16135" max="16135" width="12.44140625" style="13" customWidth="1"/>
    <col min="16136" max="16137" width="8.88671875" style="13"/>
    <col min="16138" max="16138" width="11.5546875" style="13" customWidth="1"/>
    <col min="16139" max="16384" width="8.88671875" style="13"/>
  </cols>
  <sheetData>
    <row r="1" spans="1:14" s="2" customFormat="1" ht="20.399999999999999" x14ac:dyDescent="0.35">
      <c r="A1" s="387" t="s">
        <v>388</v>
      </c>
      <c r="B1" s="387"/>
      <c r="C1" s="387"/>
      <c r="D1" s="387"/>
      <c r="E1" s="387"/>
      <c r="F1" s="387"/>
      <c r="G1" s="387"/>
    </row>
    <row r="2" spans="1:14" s="2" customFormat="1" ht="21" x14ac:dyDescent="0.4">
      <c r="A2" s="388" t="s">
        <v>38</v>
      </c>
      <c r="B2" s="388"/>
      <c r="C2" s="388"/>
      <c r="D2" s="388"/>
      <c r="E2" s="388"/>
      <c r="F2" s="388"/>
      <c r="G2" s="388"/>
    </row>
    <row r="3" spans="1:14" s="4" customFormat="1" ht="15.6" x14ac:dyDescent="0.3">
      <c r="A3" s="127"/>
      <c r="B3" s="127"/>
      <c r="C3" s="127"/>
      <c r="D3" s="127"/>
      <c r="E3" s="127"/>
      <c r="F3" s="127"/>
      <c r="G3" s="195" t="s">
        <v>35</v>
      </c>
    </row>
    <row r="4" spans="1:14" s="4" customFormat="1" ht="58.5" customHeight="1" x14ac:dyDescent="0.2">
      <c r="A4" s="65"/>
      <c r="B4" s="68" t="s">
        <v>444</v>
      </c>
      <c r="C4" s="68" t="s">
        <v>437</v>
      </c>
      <c r="D4" s="43" t="s">
        <v>36</v>
      </c>
      <c r="E4" s="71" t="s">
        <v>432</v>
      </c>
      <c r="F4" s="71" t="s">
        <v>435</v>
      </c>
      <c r="G4" s="43" t="s">
        <v>36</v>
      </c>
    </row>
    <row r="5" spans="1:14" s="7" customFormat="1" ht="28.2" customHeight="1" x14ac:dyDescent="0.3">
      <c r="A5" s="18" t="s">
        <v>6</v>
      </c>
      <c r="B5" s="108">
        <f>SUM(B6:B29)</f>
        <v>3019</v>
      </c>
      <c r="C5" s="6">
        <f>SUM(C6:C29)</f>
        <v>2597</v>
      </c>
      <c r="D5" s="11">
        <f>C5/B5*100</f>
        <v>86.021861543557463</v>
      </c>
      <c r="E5" s="6">
        <f>SUM(E6:E29)</f>
        <v>169</v>
      </c>
      <c r="F5" s="6">
        <f>SUM(F6:F29)</f>
        <v>316</v>
      </c>
      <c r="G5" s="11">
        <f>F5/E5*100</f>
        <v>186.98224852071007</v>
      </c>
    </row>
    <row r="6" spans="1:14" ht="18.600000000000001" customHeight="1" x14ac:dyDescent="0.25">
      <c r="A6" s="181" t="s">
        <v>39</v>
      </c>
      <c r="B6" s="232">
        <v>1268</v>
      </c>
      <c r="C6" s="234">
        <v>1230</v>
      </c>
      <c r="D6" s="11">
        <f t="shared" ref="D6:D29" si="0">C6/B6*100</f>
        <v>97.003154574132495</v>
      </c>
      <c r="E6" s="235">
        <v>29</v>
      </c>
      <c r="F6" s="234">
        <v>108</v>
      </c>
      <c r="G6" s="11" t="s">
        <v>439</v>
      </c>
      <c r="H6" s="12"/>
      <c r="I6" s="19"/>
      <c r="J6" s="19"/>
      <c r="K6" s="19"/>
      <c r="L6" s="19"/>
      <c r="M6" s="19"/>
      <c r="N6" s="19"/>
    </row>
    <row r="7" spans="1:14" ht="18.600000000000001" customHeight="1" x14ac:dyDescent="0.25">
      <c r="A7" s="181" t="s">
        <v>40</v>
      </c>
      <c r="B7" s="233">
        <v>46</v>
      </c>
      <c r="C7" s="234">
        <v>59</v>
      </c>
      <c r="D7" s="11">
        <f t="shared" si="0"/>
        <v>128.26086956521738</v>
      </c>
      <c r="E7" s="235">
        <v>0</v>
      </c>
      <c r="F7" s="234">
        <v>0</v>
      </c>
      <c r="G7" s="11" t="s">
        <v>75</v>
      </c>
      <c r="H7" s="12"/>
      <c r="I7" s="19"/>
      <c r="J7" s="19"/>
      <c r="K7" s="19"/>
      <c r="L7" s="19"/>
      <c r="M7" s="19"/>
      <c r="N7" s="19"/>
    </row>
    <row r="8" spans="1:14" s="16" customFormat="1" ht="18.600000000000001" customHeight="1" x14ac:dyDescent="0.25">
      <c r="A8" s="181" t="s">
        <v>41</v>
      </c>
      <c r="B8" s="233">
        <v>0</v>
      </c>
      <c r="C8" s="234">
        <v>0</v>
      </c>
      <c r="D8" s="11" t="s">
        <v>75</v>
      </c>
      <c r="E8" s="235">
        <v>0</v>
      </c>
      <c r="F8" s="234">
        <v>0</v>
      </c>
      <c r="G8" s="11" t="s">
        <v>75</v>
      </c>
      <c r="H8" s="12"/>
      <c r="I8" s="13"/>
      <c r="J8" s="14"/>
    </row>
    <row r="9" spans="1:14" ht="18.600000000000001" customHeight="1" x14ac:dyDescent="0.25">
      <c r="A9" s="181" t="s">
        <v>42</v>
      </c>
      <c r="B9" s="233">
        <v>3</v>
      </c>
      <c r="C9" s="234">
        <v>42</v>
      </c>
      <c r="D9" s="11" t="s">
        <v>438</v>
      </c>
      <c r="E9" s="233">
        <v>0</v>
      </c>
      <c r="F9" s="234">
        <v>1</v>
      </c>
      <c r="G9" s="11" t="s">
        <v>75</v>
      </c>
      <c r="H9" s="12"/>
      <c r="J9" s="14"/>
      <c r="L9" s="20"/>
    </row>
    <row r="10" spans="1:14" ht="18.600000000000001" customHeight="1" x14ac:dyDescent="0.25">
      <c r="A10" s="181" t="s">
        <v>43</v>
      </c>
      <c r="B10" s="233">
        <v>169</v>
      </c>
      <c r="C10" s="234">
        <v>101</v>
      </c>
      <c r="D10" s="11">
        <f t="shared" si="0"/>
        <v>59.76331360946746</v>
      </c>
      <c r="E10" s="233">
        <v>10</v>
      </c>
      <c r="F10" s="234">
        <v>16</v>
      </c>
      <c r="G10" s="11">
        <f t="shared" ref="G10:G29" si="1">F10/E10*100</f>
        <v>160</v>
      </c>
      <c r="H10" s="12"/>
      <c r="J10" s="14"/>
    </row>
    <row r="11" spans="1:14" ht="31.2" x14ac:dyDescent="0.25">
      <c r="A11" s="181" t="s">
        <v>44</v>
      </c>
      <c r="B11" s="233">
        <v>3</v>
      </c>
      <c r="C11" s="234">
        <v>5</v>
      </c>
      <c r="D11" s="11">
        <f t="shared" si="0"/>
        <v>166.66666666666669</v>
      </c>
      <c r="E11" s="233">
        <v>0</v>
      </c>
      <c r="F11" s="234">
        <v>0</v>
      </c>
      <c r="G11" s="11" t="s">
        <v>75</v>
      </c>
      <c r="H11" s="12"/>
      <c r="J11" s="14"/>
    </row>
    <row r="12" spans="1:14" ht="78" x14ac:dyDescent="0.25">
      <c r="A12" s="181" t="s">
        <v>45</v>
      </c>
      <c r="B12" s="233">
        <v>67</v>
      </c>
      <c r="C12" s="234">
        <v>69</v>
      </c>
      <c r="D12" s="11">
        <f t="shared" si="0"/>
        <v>102.98507462686568</v>
      </c>
      <c r="E12" s="233">
        <v>2</v>
      </c>
      <c r="F12" s="234">
        <v>14</v>
      </c>
      <c r="G12" s="11" t="s">
        <v>440</v>
      </c>
      <c r="H12" s="12"/>
      <c r="J12" s="14"/>
    </row>
    <row r="13" spans="1:14" ht="31.2" x14ac:dyDescent="0.25">
      <c r="A13" s="181" t="s">
        <v>46</v>
      </c>
      <c r="B13" s="234">
        <v>1</v>
      </c>
      <c r="C13" s="234">
        <v>1</v>
      </c>
      <c r="D13" s="11">
        <f t="shared" si="0"/>
        <v>100</v>
      </c>
      <c r="E13" s="234">
        <v>0</v>
      </c>
      <c r="F13" s="234">
        <v>0</v>
      </c>
      <c r="G13" s="11" t="s">
        <v>75</v>
      </c>
      <c r="H13" s="12"/>
      <c r="J13" s="14"/>
    </row>
    <row r="14" spans="1:14" ht="31.2" x14ac:dyDescent="0.25">
      <c r="A14" s="181" t="s">
        <v>47</v>
      </c>
      <c r="B14" s="234">
        <v>23</v>
      </c>
      <c r="C14" s="234">
        <v>13</v>
      </c>
      <c r="D14" s="11">
        <f t="shared" si="0"/>
        <v>56.521739130434781</v>
      </c>
      <c r="E14" s="234">
        <v>7</v>
      </c>
      <c r="F14" s="234">
        <v>1</v>
      </c>
      <c r="G14" s="11">
        <f t="shared" si="1"/>
        <v>14.285714285714285</v>
      </c>
      <c r="H14" s="12"/>
      <c r="J14" s="14"/>
    </row>
    <row r="15" spans="1:14" ht="31.2" x14ac:dyDescent="0.25">
      <c r="A15" s="181" t="s">
        <v>48</v>
      </c>
      <c r="B15" s="234">
        <v>17</v>
      </c>
      <c r="C15" s="234">
        <v>12</v>
      </c>
      <c r="D15" s="11">
        <f t="shared" si="0"/>
        <v>70.588235294117652</v>
      </c>
      <c r="E15" s="234">
        <v>6</v>
      </c>
      <c r="F15" s="234">
        <v>1</v>
      </c>
      <c r="G15" s="11">
        <f t="shared" si="1"/>
        <v>16.666666666666664</v>
      </c>
      <c r="H15" s="12"/>
      <c r="J15" s="14"/>
    </row>
    <row r="16" spans="1:14" ht="31.2" x14ac:dyDescent="0.25">
      <c r="A16" s="181" t="s">
        <v>49</v>
      </c>
      <c r="B16" s="234">
        <v>33</v>
      </c>
      <c r="C16" s="234">
        <v>46</v>
      </c>
      <c r="D16" s="11">
        <f t="shared" si="0"/>
        <v>139.39393939393941</v>
      </c>
      <c r="E16" s="234">
        <v>2</v>
      </c>
      <c r="F16" s="234">
        <v>7</v>
      </c>
      <c r="G16" s="11" t="s">
        <v>441</v>
      </c>
      <c r="H16" s="12"/>
      <c r="J16" s="14"/>
    </row>
    <row r="17" spans="1:10" ht="46.8" x14ac:dyDescent="0.25">
      <c r="A17" s="181" t="s">
        <v>50</v>
      </c>
      <c r="B17" s="234">
        <v>0</v>
      </c>
      <c r="C17" s="234">
        <v>0</v>
      </c>
      <c r="D17" s="11" t="s">
        <v>75</v>
      </c>
      <c r="E17" s="234">
        <v>0</v>
      </c>
      <c r="F17" s="234">
        <v>0</v>
      </c>
      <c r="G17" s="11" t="s">
        <v>75</v>
      </c>
      <c r="H17" s="12"/>
      <c r="J17" s="14"/>
    </row>
    <row r="18" spans="1:10" ht="31.2" x14ac:dyDescent="0.25">
      <c r="A18" s="181" t="s">
        <v>51</v>
      </c>
      <c r="B18" s="234">
        <v>29</v>
      </c>
      <c r="C18" s="234">
        <v>23</v>
      </c>
      <c r="D18" s="11">
        <f t="shared" si="0"/>
        <v>79.310344827586206</v>
      </c>
      <c r="E18" s="234">
        <v>0</v>
      </c>
      <c r="F18" s="234">
        <v>3</v>
      </c>
      <c r="G18" s="11" t="s">
        <v>75</v>
      </c>
      <c r="H18" s="12"/>
      <c r="J18" s="14"/>
    </row>
    <row r="19" spans="1:10" ht="31.2" x14ac:dyDescent="0.25">
      <c r="A19" s="181" t="s">
        <v>52</v>
      </c>
      <c r="B19" s="234">
        <v>290</v>
      </c>
      <c r="C19" s="234">
        <v>312</v>
      </c>
      <c r="D19" s="11">
        <f t="shared" si="0"/>
        <v>107.58620689655172</v>
      </c>
      <c r="E19" s="234">
        <v>39</v>
      </c>
      <c r="F19" s="234">
        <v>23</v>
      </c>
      <c r="G19" s="11">
        <f t="shared" si="1"/>
        <v>58.974358974358978</v>
      </c>
      <c r="H19" s="12"/>
      <c r="J19" s="14"/>
    </row>
    <row r="20" spans="1:10" ht="18.600000000000001" customHeight="1" x14ac:dyDescent="0.25">
      <c r="A20" s="181" t="s">
        <v>53</v>
      </c>
      <c r="B20" s="234">
        <v>179</v>
      </c>
      <c r="C20" s="234">
        <v>105</v>
      </c>
      <c r="D20" s="11">
        <f t="shared" si="0"/>
        <v>58.659217877094974</v>
      </c>
      <c r="E20" s="234">
        <v>7</v>
      </c>
      <c r="F20" s="234">
        <v>24</v>
      </c>
      <c r="G20" s="11" t="s">
        <v>442</v>
      </c>
      <c r="H20" s="12"/>
      <c r="J20" s="14"/>
    </row>
    <row r="21" spans="1:10" ht="31.2" x14ac:dyDescent="0.25">
      <c r="A21" s="181" t="s">
        <v>54</v>
      </c>
      <c r="B21" s="234">
        <v>68</v>
      </c>
      <c r="C21" s="234">
        <v>80</v>
      </c>
      <c r="D21" s="11">
        <f t="shared" si="0"/>
        <v>117.64705882352942</v>
      </c>
      <c r="E21" s="234">
        <v>9</v>
      </c>
      <c r="F21" s="234">
        <v>13</v>
      </c>
      <c r="G21" s="11">
        <f t="shared" si="1"/>
        <v>144.44444444444443</v>
      </c>
      <c r="H21" s="12"/>
      <c r="J21" s="14"/>
    </row>
    <row r="22" spans="1:10" ht="31.2" x14ac:dyDescent="0.25">
      <c r="A22" s="181" t="s">
        <v>55</v>
      </c>
      <c r="B22" s="234">
        <v>12</v>
      </c>
      <c r="C22" s="234">
        <v>11</v>
      </c>
      <c r="D22" s="11">
        <f t="shared" si="0"/>
        <v>91.666666666666657</v>
      </c>
      <c r="E22" s="234">
        <v>4</v>
      </c>
      <c r="F22" s="234">
        <v>4</v>
      </c>
      <c r="G22" s="11">
        <f t="shared" si="1"/>
        <v>100</v>
      </c>
      <c r="H22" s="12"/>
      <c r="J22" s="17"/>
    </row>
    <row r="23" spans="1:10" ht="31.2" x14ac:dyDescent="0.25">
      <c r="A23" s="181" t="s">
        <v>56</v>
      </c>
      <c r="B23" s="234">
        <v>211</v>
      </c>
      <c r="C23" s="234">
        <v>16</v>
      </c>
      <c r="D23" s="11">
        <f t="shared" si="0"/>
        <v>7.5829383886255926</v>
      </c>
      <c r="E23" s="234">
        <v>2</v>
      </c>
      <c r="F23" s="234">
        <v>0</v>
      </c>
      <c r="G23" s="11">
        <f t="shared" si="1"/>
        <v>0</v>
      </c>
      <c r="H23" s="12"/>
      <c r="J23" s="17"/>
    </row>
    <row r="24" spans="1:10" ht="31.2" x14ac:dyDescent="0.25">
      <c r="A24" s="181" t="s">
        <v>57</v>
      </c>
      <c r="B24" s="234">
        <v>315</v>
      </c>
      <c r="C24" s="234">
        <v>303</v>
      </c>
      <c r="D24" s="11">
        <f t="shared" si="0"/>
        <v>96.19047619047619</v>
      </c>
      <c r="E24" s="234">
        <v>36</v>
      </c>
      <c r="F24" s="234">
        <v>71</v>
      </c>
      <c r="G24" s="11">
        <f t="shared" si="1"/>
        <v>197.22222222222223</v>
      </c>
      <c r="H24" s="12"/>
      <c r="J24" s="17"/>
    </row>
    <row r="25" spans="1:10" ht="31.2" x14ac:dyDescent="0.25">
      <c r="A25" s="181" t="s">
        <v>58</v>
      </c>
      <c r="B25" s="234">
        <v>13</v>
      </c>
      <c r="C25" s="234">
        <v>12</v>
      </c>
      <c r="D25" s="11">
        <f t="shared" si="0"/>
        <v>92.307692307692307</v>
      </c>
      <c r="E25" s="234">
        <v>7</v>
      </c>
      <c r="F25" s="234">
        <v>7</v>
      </c>
      <c r="G25" s="11">
        <f t="shared" si="1"/>
        <v>100</v>
      </c>
    </row>
    <row r="26" spans="1:10" ht="31.2" x14ac:dyDescent="0.25">
      <c r="A26" s="181" t="s">
        <v>59</v>
      </c>
      <c r="B26" s="234">
        <v>31</v>
      </c>
      <c r="C26" s="234">
        <v>26</v>
      </c>
      <c r="D26" s="11">
        <f t="shared" si="0"/>
        <v>83.870967741935488</v>
      </c>
      <c r="E26" s="234">
        <v>0</v>
      </c>
      <c r="F26" s="234">
        <v>4</v>
      </c>
      <c r="G26" s="11" t="s">
        <v>75</v>
      </c>
    </row>
    <row r="27" spans="1:10" ht="18.600000000000001" customHeight="1" x14ac:dyDescent="0.25">
      <c r="A27" s="181" t="s">
        <v>60</v>
      </c>
      <c r="B27" s="234">
        <v>185</v>
      </c>
      <c r="C27" s="234">
        <v>79</v>
      </c>
      <c r="D27" s="11">
        <f t="shared" si="0"/>
        <v>42.702702702702702</v>
      </c>
      <c r="E27" s="234">
        <v>2</v>
      </c>
      <c r="F27" s="234">
        <v>15</v>
      </c>
      <c r="G27" s="11" t="s">
        <v>443</v>
      </c>
    </row>
    <row r="28" spans="1:10" ht="18.600000000000001" customHeight="1" x14ac:dyDescent="0.25">
      <c r="A28" s="181" t="s">
        <v>61</v>
      </c>
      <c r="B28" s="234">
        <v>14</v>
      </c>
      <c r="C28" s="234">
        <v>2</v>
      </c>
      <c r="D28" s="11">
        <f t="shared" si="0"/>
        <v>14.285714285714285</v>
      </c>
      <c r="E28" s="234">
        <v>0</v>
      </c>
      <c r="F28" s="234">
        <v>0</v>
      </c>
      <c r="G28" s="11" t="s">
        <v>75</v>
      </c>
    </row>
    <row r="29" spans="1:10" ht="31.2" x14ac:dyDescent="0.25">
      <c r="A29" s="181" t="s">
        <v>62</v>
      </c>
      <c r="B29" s="234">
        <v>42</v>
      </c>
      <c r="C29" s="234">
        <v>50</v>
      </c>
      <c r="D29" s="11">
        <f t="shared" si="0"/>
        <v>119.04761904761905</v>
      </c>
      <c r="E29" s="234">
        <v>7</v>
      </c>
      <c r="F29" s="234">
        <v>4</v>
      </c>
      <c r="G29" s="11">
        <f t="shared" si="1"/>
        <v>57.142857142857139</v>
      </c>
    </row>
    <row r="30" spans="1:10" x14ac:dyDescent="0.25">
      <c r="B30" s="164"/>
      <c r="C30" s="198"/>
      <c r="D30" s="164"/>
      <c r="F30" s="140"/>
      <c r="G30" s="164"/>
    </row>
    <row r="31" spans="1:10" x14ac:dyDescent="0.25">
      <c r="B31" s="164"/>
      <c r="C31" s="140"/>
      <c r="D31" s="164"/>
    </row>
    <row r="32" spans="1:10" x14ac:dyDescent="0.25">
      <c r="B32" s="164"/>
      <c r="C32" s="140"/>
      <c r="D32" s="164"/>
    </row>
    <row r="33" spans="2:4" x14ac:dyDescent="0.25">
      <c r="B33" s="164"/>
      <c r="C33" s="140"/>
      <c r="D33" s="164"/>
    </row>
    <row r="34" spans="2:4" x14ac:dyDescent="0.25">
      <c r="B34" s="164"/>
      <c r="C34" s="140"/>
      <c r="D34" s="164"/>
    </row>
    <row r="35" spans="2:4" x14ac:dyDescent="0.25">
      <c r="B35" s="164"/>
      <c r="C35" s="164"/>
      <c r="D35" s="164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A2" sqref="A2:G2"/>
    </sheetView>
  </sheetViews>
  <sheetFormatPr defaultColWidth="8.88671875" defaultRowHeight="13.2" x14ac:dyDescent="0.25"/>
  <cols>
    <col min="1" max="1" width="55" style="13" customWidth="1"/>
    <col min="2" max="3" width="15.6640625" style="13" customWidth="1"/>
    <col min="4" max="4" width="14" style="13" customWidth="1"/>
    <col min="5" max="6" width="15.6640625" style="13" customWidth="1"/>
    <col min="7" max="7" width="14.5546875" style="13" customWidth="1"/>
    <col min="8" max="8" width="8.88671875" style="13"/>
    <col min="9" max="9" width="13.6640625" style="13" bestFit="1" customWidth="1"/>
    <col min="10" max="10" width="6" style="13" bestFit="1" customWidth="1"/>
    <col min="11" max="11" width="3.6640625" style="13" bestFit="1" customWidth="1"/>
    <col min="12" max="13" width="8.33203125" style="13" bestFit="1" customWidth="1"/>
    <col min="14" max="14" width="3.6640625" style="13" bestFit="1" customWidth="1"/>
    <col min="15" max="256" width="8.88671875" style="13"/>
    <col min="257" max="257" width="55" style="13" customWidth="1"/>
    <col min="258" max="259" width="15.6640625" style="13" customWidth="1"/>
    <col min="260" max="260" width="14" style="13" customWidth="1"/>
    <col min="261" max="262" width="15.6640625" style="13" customWidth="1"/>
    <col min="263" max="263" width="14.5546875" style="13" customWidth="1"/>
    <col min="264" max="264" width="8.88671875" style="13"/>
    <col min="265" max="265" width="13.6640625" style="13" bestFit="1" customWidth="1"/>
    <col min="266" max="266" width="6" style="13" bestFit="1" customWidth="1"/>
    <col min="267" max="267" width="3.6640625" style="13" bestFit="1" customWidth="1"/>
    <col min="268" max="269" width="8.33203125" style="13" bestFit="1" customWidth="1"/>
    <col min="270" max="270" width="3.6640625" style="13" bestFit="1" customWidth="1"/>
    <col min="271" max="512" width="8.88671875" style="13"/>
    <col min="513" max="513" width="55" style="13" customWidth="1"/>
    <col min="514" max="515" width="15.6640625" style="13" customWidth="1"/>
    <col min="516" max="516" width="14" style="13" customWidth="1"/>
    <col min="517" max="518" width="15.6640625" style="13" customWidth="1"/>
    <col min="519" max="519" width="14.5546875" style="13" customWidth="1"/>
    <col min="520" max="520" width="8.88671875" style="13"/>
    <col min="521" max="521" width="13.6640625" style="13" bestFit="1" customWidth="1"/>
    <col min="522" max="522" width="6" style="13" bestFit="1" customWidth="1"/>
    <col min="523" max="523" width="3.6640625" style="13" bestFit="1" customWidth="1"/>
    <col min="524" max="525" width="8.33203125" style="13" bestFit="1" customWidth="1"/>
    <col min="526" max="526" width="3.6640625" style="13" bestFit="1" customWidth="1"/>
    <col min="527" max="768" width="8.88671875" style="13"/>
    <col min="769" max="769" width="55" style="13" customWidth="1"/>
    <col min="770" max="771" width="15.6640625" style="13" customWidth="1"/>
    <col min="772" max="772" width="14" style="13" customWidth="1"/>
    <col min="773" max="774" width="15.6640625" style="13" customWidth="1"/>
    <col min="775" max="775" width="14.5546875" style="13" customWidth="1"/>
    <col min="776" max="776" width="8.88671875" style="13"/>
    <col min="777" max="777" width="13.6640625" style="13" bestFit="1" customWidth="1"/>
    <col min="778" max="778" width="6" style="13" bestFit="1" customWidth="1"/>
    <col min="779" max="779" width="3.6640625" style="13" bestFit="1" customWidth="1"/>
    <col min="780" max="781" width="8.33203125" style="13" bestFit="1" customWidth="1"/>
    <col min="782" max="782" width="3.6640625" style="13" bestFit="1" customWidth="1"/>
    <col min="783" max="1024" width="8.88671875" style="13"/>
    <col min="1025" max="1025" width="55" style="13" customWidth="1"/>
    <col min="1026" max="1027" width="15.6640625" style="13" customWidth="1"/>
    <col min="1028" max="1028" width="14" style="13" customWidth="1"/>
    <col min="1029" max="1030" width="15.6640625" style="13" customWidth="1"/>
    <col min="1031" max="1031" width="14.5546875" style="13" customWidth="1"/>
    <col min="1032" max="1032" width="8.88671875" style="13"/>
    <col min="1033" max="1033" width="13.6640625" style="13" bestFit="1" customWidth="1"/>
    <col min="1034" max="1034" width="6" style="13" bestFit="1" customWidth="1"/>
    <col min="1035" max="1035" width="3.6640625" style="13" bestFit="1" customWidth="1"/>
    <col min="1036" max="1037" width="8.33203125" style="13" bestFit="1" customWidth="1"/>
    <col min="1038" max="1038" width="3.6640625" style="13" bestFit="1" customWidth="1"/>
    <col min="1039" max="1280" width="8.88671875" style="13"/>
    <col min="1281" max="1281" width="55" style="13" customWidth="1"/>
    <col min="1282" max="1283" width="15.6640625" style="13" customWidth="1"/>
    <col min="1284" max="1284" width="14" style="13" customWidth="1"/>
    <col min="1285" max="1286" width="15.6640625" style="13" customWidth="1"/>
    <col min="1287" max="1287" width="14.5546875" style="13" customWidth="1"/>
    <col min="1288" max="1288" width="8.88671875" style="13"/>
    <col min="1289" max="1289" width="13.6640625" style="13" bestFit="1" customWidth="1"/>
    <col min="1290" max="1290" width="6" style="13" bestFit="1" customWidth="1"/>
    <col min="1291" max="1291" width="3.6640625" style="13" bestFit="1" customWidth="1"/>
    <col min="1292" max="1293" width="8.33203125" style="13" bestFit="1" customWidth="1"/>
    <col min="1294" max="1294" width="3.6640625" style="13" bestFit="1" customWidth="1"/>
    <col min="1295" max="1536" width="8.88671875" style="13"/>
    <col min="1537" max="1537" width="55" style="13" customWidth="1"/>
    <col min="1538" max="1539" width="15.6640625" style="13" customWidth="1"/>
    <col min="1540" max="1540" width="14" style="13" customWidth="1"/>
    <col min="1541" max="1542" width="15.6640625" style="13" customWidth="1"/>
    <col min="1543" max="1543" width="14.5546875" style="13" customWidth="1"/>
    <col min="1544" max="1544" width="8.88671875" style="13"/>
    <col min="1545" max="1545" width="13.6640625" style="13" bestFit="1" customWidth="1"/>
    <col min="1546" max="1546" width="6" style="13" bestFit="1" customWidth="1"/>
    <col min="1547" max="1547" width="3.6640625" style="13" bestFit="1" customWidth="1"/>
    <col min="1548" max="1549" width="8.33203125" style="13" bestFit="1" customWidth="1"/>
    <col min="1550" max="1550" width="3.6640625" style="13" bestFit="1" customWidth="1"/>
    <col min="1551" max="1792" width="8.88671875" style="13"/>
    <col min="1793" max="1793" width="55" style="13" customWidth="1"/>
    <col min="1794" max="1795" width="15.6640625" style="13" customWidth="1"/>
    <col min="1796" max="1796" width="14" style="13" customWidth="1"/>
    <col min="1797" max="1798" width="15.6640625" style="13" customWidth="1"/>
    <col min="1799" max="1799" width="14.5546875" style="13" customWidth="1"/>
    <col min="1800" max="1800" width="8.88671875" style="13"/>
    <col min="1801" max="1801" width="13.6640625" style="13" bestFit="1" customWidth="1"/>
    <col min="1802" max="1802" width="6" style="13" bestFit="1" customWidth="1"/>
    <col min="1803" max="1803" width="3.6640625" style="13" bestFit="1" customWidth="1"/>
    <col min="1804" max="1805" width="8.33203125" style="13" bestFit="1" customWidth="1"/>
    <col min="1806" max="1806" width="3.6640625" style="13" bestFit="1" customWidth="1"/>
    <col min="1807" max="2048" width="8.88671875" style="13"/>
    <col min="2049" max="2049" width="55" style="13" customWidth="1"/>
    <col min="2050" max="2051" width="15.6640625" style="13" customWidth="1"/>
    <col min="2052" max="2052" width="14" style="13" customWidth="1"/>
    <col min="2053" max="2054" width="15.6640625" style="13" customWidth="1"/>
    <col min="2055" max="2055" width="14.5546875" style="13" customWidth="1"/>
    <col min="2056" max="2056" width="8.88671875" style="13"/>
    <col min="2057" max="2057" width="13.6640625" style="13" bestFit="1" customWidth="1"/>
    <col min="2058" max="2058" width="6" style="13" bestFit="1" customWidth="1"/>
    <col min="2059" max="2059" width="3.6640625" style="13" bestFit="1" customWidth="1"/>
    <col min="2060" max="2061" width="8.33203125" style="13" bestFit="1" customWidth="1"/>
    <col min="2062" max="2062" width="3.6640625" style="13" bestFit="1" customWidth="1"/>
    <col min="2063" max="2304" width="8.88671875" style="13"/>
    <col min="2305" max="2305" width="55" style="13" customWidth="1"/>
    <col min="2306" max="2307" width="15.6640625" style="13" customWidth="1"/>
    <col min="2308" max="2308" width="14" style="13" customWidth="1"/>
    <col min="2309" max="2310" width="15.6640625" style="13" customWidth="1"/>
    <col min="2311" max="2311" width="14.5546875" style="13" customWidth="1"/>
    <col min="2312" max="2312" width="8.88671875" style="13"/>
    <col min="2313" max="2313" width="13.6640625" style="13" bestFit="1" customWidth="1"/>
    <col min="2314" max="2314" width="6" style="13" bestFit="1" customWidth="1"/>
    <col min="2315" max="2315" width="3.6640625" style="13" bestFit="1" customWidth="1"/>
    <col min="2316" max="2317" width="8.33203125" style="13" bestFit="1" customWidth="1"/>
    <col min="2318" max="2318" width="3.6640625" style="13" bestFit="1" customWidth="1"/>
    <col min="2319" max="2560" width="8.88671875" style="13"/>
    <col min="2561" max="2561" width="55" style="13" customWidth="1"/>
    <col min="2562" max="2563" width="15.6640625" style="13" customWidth="1"/>
    <col min="2564" max="2564" width="14" style="13" customWidth="1"/>
    <col min="2565" max="2566" width="15.6640625" style="13" customWidth="1"/>
    <col min="2567" max="2567" width="14.5546875" style="13" customWidth="1"/>
    <col min="2568" max="2568" width="8.88671875" style="13"/>
    <col min="2569" max="2569" width="13.6640625" style="13" bestFit="1" customWidth="1"/>
    <col min="2570" max="2570" width="6" style="13" bestFit="1" customWidth="1"/>
    <col min="2571" max="2571" width="3.6640625" style="13" bestFit="1" customWidth="1"/>
    <col min="2572" max="2573" width="8.33203125" style="13" bestFit="1" customWidth="1"/>
    <col min="2574" max="2574" width="3.6640625" style="13" bestFit="1" customWidth="1"/>
    <col min="2575" max="2816" width="8.88671875" style="13"/>
    <col min="2817" max="2817" width="55" style="13" customWidth="1"/>
    <col min="2818" max="2819" width="15.6640625" style="13" customWidth="1"/>
    <col min="2820" max="2820" width="14" style="13" customWidth="1"/>
    <col min="2821" max="2822" width="15.6640625" style="13" customWidth="1"/>
    <col min="2823" max="2823" width="14.5546875" style="13" customWidth="1"/>
    <col min="2824" max="2824" width="8.88671875" style="13"/>
    <col min="2825" max="2825" width="13.6640625" style="13" bestFit="1" customWidth="1"/>
    <col min="2826" max="2826" width="6" style="13" bestFit="1" customWidth="1"/>
    <col min="2827" max="2827" width="3.6640625" style="13" bestFit="1" customWidth="1"/>
    <col min="2828" max="2829" width="8.33203125" style="13" bestFit="1" customWidth="1"/>
    <col min="2830" max="2830" width="3.6640625" style="13" bestFit="1" customWidth="1"/>
    <col min="2831" max="3072" width="8.88671875" style="13"/>
    <col min="3073" max="3073" width="55" style="13" customWidth="1"/>
    <col min="3074" max="3075" width="15.6640625" style="13" customWidth="1"/>
    <col min="3076" max="3076" width="14" style="13" customWidth="1"/>
    <col min="3077" max="3078" width="15.6640625" style="13" customWidth="1"/>
    <col min="3079" max="3079" width="14.5546875" style="13" customWidth="1"/>
    <col min="3080" max="3080" width="8.88671875" style="13"/>
    <col min="3081" max="3081" width="13.6640625" style="13" bestFit="1" customWidth="1"/>
    <col min="3082" max="3082" width="6" style="13" bestFit="1" customWidth="1"/>
    <col min="3083" max="3083" width="3.6640625" style="13" bestFit="1" customWidth="1"/>
    <col min="3084" max="3085" width="8.33203125" style="13" bestFit="1" customWidth="1"/>
    <col min="3086" max="3086" width="3.6640625" style="13" bestFit="1" customWidth="1"/>
    <col min="3087" max="3328" width="8.88671875" style="13"/>
    <col min="3329" max="3329" width="55" style="13" customWidth="1"/>
    <col min="3330" max="3331" width="15.6640625" style="13" customWidth="1"/>
    <col min="3332" max="3332" width="14" style="13" customWidth="1"/>
    <col min="3333" max="3334" width="15.6640625" style="13" customWidth="1"/>
    <col min="3335" max="3335" width="14.5546875" style="13" customWidth="1"/>
    <col min="3336" max="3336" width="8.88671875" style="13"/>
    <col min="3337" max="3337" width="13.6640625" style="13" bestFit="1" customWidth="1"/>
    <col min="3338" max="3338" width="6" style="13" bestFit="1" customWidth="1"/>
    <col min="3339" max="3339" width="3.6640625" style="13" bestFit="1" customWidth="1"/>
    <col min="3340" max="3341" width="8.33203125" style="13" bestFit="1" customWidth="1"/>
    <col min="3342" max="3342" width="3.6640625" style="13" bestFit="1" customWidth="1"/>
    <col min="3343" max="3584" width="8.88671875" style="13"/>
    <col min="3585" max="3585" width="55" style="13" customWidth="1"/>
    <col min="3586" max="3587" width="15.6640625" style="13" customWidth="1"/>
    <col min="3588" max="3588" width="14" style="13" customWidth="1"/>
    <col min="3589" max="3590" width="15.6640625" style="13" customWidth="1"/>
    <col min="3591" max="3591" width="14.5546875" style="13" customWidth="1"/>
    <col min="3592" max="3592" width="8.88671875" style="13"/>
    <col min="3593" max="3593" width="13.6640625" style="13" bestFit="1" customWidth="1"/>
    <col min="3594" max="3594" width="6" style="13" bestFit="1" customWidth="1"/>
    <col min="3595" max="3595" width="3.6640625" style="13" bestFit="1" customWidth="1"/>
    <col min="3596" max="3597" width="8.33203125" style="13" bestFit="1" customWidth="1"/>
    <col min="3598" max="3598" width="3.6640625" style="13" bestFit="1" customWidth="1"/>
    <col min="3599" max="3840" width="8.88671875" style="13"/>
    <col min="3841" max="3841" width="55" style="13" customWidth="1"/>
    <col min="3842" max="3843" width="15.6640625" style="13" customWidth="1"/>
    <col min="3844" max="3844" width="14" style="13" customWidth="1"/>
    <col min="3845" max="3846" width="15.6640625" style="13" customWidth="1"/>
    <col min="3847" max="3847" width="14.5546875" style="13" customWidth="1"/>
    <col min="3848" max="3848" width="8.88671875" style="13"/>
    <col min="3849" max="3849" width="13.6640625" style="13" bestFit="1" customWidth="1"/>
    <col min="3850" max="3850" width="6" style="13" bestFit="1" customWidth="1"/>
    <col min="3851" max="3851" width="3.6640625" style="13" bestFit="1" customWidth="1"/>
    <col min="3852" max="3853" width="8.33203125" style="13" bestFit="1" customWidth="1"/>
    <col min="3854" max="3854" width="3.6640625" style="13" bestFit="1" customWidth="1"/>
    <col min="3855" max="4096" width="8.88671875" style="13"/>
    <col min="4097" max="4097" width="55" style="13" customWidth="1"/>
    <col min="4098" max="4099" width="15.6640625" style="13" customWidth="1"/>
    <col min="4100" max="4100" width="14" style="13" customWidth="1"/>
    <col min="4101" max="4102" width="15.6640625" style="13" customWidth="1"/>
    <col min="4103" max="4103" width="14.5546875" style="13" customWidth="1"/>
    <col min="4104" max="4104" width="8.88671875" style="13"/>
    <col min="4105" max="4105" width="13.6640625" style="13" bestFit="1" customWidth="1"/>
    <col min="4106" max="4106" width="6" style="13" bestFit="1" customWidth="1"/>
    <col min="4107" max="4107" width="3.6640625" style="13" bestFit="1" customWidth="1"/>
    <col min="4108" max="4109" width="8.33203125" style="13" bestFit="1" customWidth="1"/>
    <col min="4110" max="4110" width="3.6640625" style="13" bestFit="1" customWidth="1"/>
    <col min="4111" max="4352" width="8.88671875" style="13"/>
    <col min="4353" max="4353" width="55" style="13" customWidth="1"/>
    <col min="4354" max="4355" width="15.6640625" style="13" customWidth="1"/>
    <col min="4356" max="4356" width="14" style="13" customWidth="1"/>
    <col min="4357" max="4358" width="15.6640625" style="13" customWidth="1"/>
    <col min="4359" max="4359" width="14.5546875" style="13" customWidth="1"/>
    <col min="4360" max="4360" width="8.88671875" style="13"/>
    <col min="4361" max="4361" width="13.6640625" style="13" bestFit="1" customWidth="1"/>
    <col min="4362" max="4362" width="6" style="13" bestFit="1" customWidth="1"/>
    <col min="4363" max="4363" width="3.6640625" style="13" bestFit="1" customWidth="1"/>
    <col min="4364" max="4365" width="8.33203125" style="13" bestFit="1" customWidth="1"/>
    <col min="4366" max="4366" width="3.6640625" style="13" bestFit="1" customWidth="1"/>
    <col min="4367" max="4608" width="8.88671875" style="13"/>
    <col min="4609" max="4609" width="55" style="13" customWidth="1"/>
    <col min="4610" max="4611" width="15.6640625" style="13" customWidth="1"/>
    <col min="4612" max="4612" width="14" style="13" customWidth="1"/>
    <col min="4613" max="4614" width="15.6640625" style="13" customWidth="1"/>
    <col min="4615" max="4615" width="14.5546875" style="13" customWidth="1"/>
    <col min="4616" max="4616" width="8.88671875" style="13"/>
    <col min="4617" max="4617" width="13.6640625" style="13" bestFit="1" customWidth="1"/>
    <col min="4618" max="4618" width="6" style="13" bestFit="1" customWidth="1"/>
    <col min="4619" max="4619" width="3.6640625" style="13" bestFit="1" customWidth="1"/>
    <col min="4620" max="4621" width="8.33203125" style="13" bestFit="1" customWidth="1"/>
    <col min="4622" max="4622" width="3.6640625" style="13" bestFit="1" customWidth="1"/>
    <col min="4623" max="4864" width="8.88671875" style="13"/>
    <col min="4865" max="4865" width="55" style="13" customWidth="1"/>
    <col min="4866" max="4867" width="15.6640625" style="13" customWidth="1"/>
    <col min="4868" max="4868" width="14" style="13" customWidth="1"/>
    <col min="4869" max="4870" width="15.6640625" style="13" customWidth="1"/>
    <col min="4871" max="4871" width="14.5546875" style="13" customWidth="1"/>
    <col min="4872" max="4872" width="8.88671875" style="13"/>
    <col min="4873" max="4873" width="13.6640625" style="13" bestFit="1" customWidth="1"/>
    <col min="4874" max="4874" width="6" style="13" bestFit="1" customWidth="1"/>
    <col min="4875" max="4875" width="3.6640625" style="13" bestFit="1" customWidth="1"/>
    <col min="4876" max="4877" width="8.33203125" style="13" bestFit="1" customWidth="1"/>
    <col min="4878" max="4878" width="3.6640625" style="13" bestFit="1" customWidth="1"/>
    <col min="4879" max="5120" width="8.88671875" style="13"/>
    <col min="5121" max="5121" width="55" style="13" customWidth="1"/>
    <col min="5122" max="5123" width="15.6640625" style="13" customWidth="1"/>
    <col min="5124" max="5124" width="14" style="13" customWidth="1"/>
    <col min="5125" max="5126" width="15.6640625" style="13" customWidth="1"/>
    <col min="5127" max="5127" width="14.5546875" style="13" customWidth="1"/>
    <col min="5128" max="5128" width="8.88671875" style="13"/>
    <col min="5129" max="5129" width="13.6640625" style="13" bestFit="1" customWidth="1"/>
    <col min="5130" max="5130" width="6" style="13" bestFit="1" customWidth="1"/>
    <col min="5131" max="5131" width="3.6640625" style="13" bestFit="1" customWidth="1"/>
    <col min="5132" max="5133" width="8.33203125" style="13" bestFit="1" customWidth="1"/>
    <col min="5134" max="5134" width="3.6640625" style="13" bestFit="1" customWidth="1"/>
    <col min="5135" max="5376" width="8.88671875" style="13"/>
    <col min="5377" max="5377" width="55" style="13" customWidth="1"/>
    <col min="5378" max="5379" width="15.6640625" style="13" customWidth="1"/>
    <col min="5380" max="5380" width="14" style="13" customWidth="1"/>
    <col min="5381" max="5382" width="15.6640625" style="13" customWidth="1"/>
    <col min="5383" max="5383" width="14.5546875" style="13" customWidth="1"/>
    <col min="5384" max="5384" width="8.88671875" style="13"/>
    <col min="5385" max="5385" width="13.6640625" style="13" bestFit="1" customWidth="1"/>
    <col min="5386" max="5386" width="6" style="13" bestFit="1" customWidth="1"/>
    <col min="5387" max="5387" width="3.6640625" style="13" bestFit="1" customWidth="1"/>
    <col min="5388" max="5389" width="8.33203125" style="13" bestFit="1" customWidth="1"/>
    <col min="5390" max="5390" width="3.6640625" style="13" bestFit="1" customWidth="1"/>
    <col min="5391" max="5632" width="8.88671875" style="13"/>
    <col min="5633" max="5633" width="55" style="13" customWidth="1"/>
    <col min="5634" max="5635" width="15.6640625" style="13" customWidth="1"/>
    <col min="5636" max="5636" width="14" style="13" customWidth="1"/>
    <col min="5637" max="5638" width="15.6640625" style="13" customWidth="1"/>
    <col min="5639" max="5639" width="14.5546875" style="13" customWidth="1"/>
    <col min="5640" max="5640" width="8.88671875" style="13"/>
    <col min="5641" max="5641" width="13.6640625" style="13" bestFit="1" customWidth="1"/>
    <col min="5642" max="5642" width="6" style="13" bestFit="1" customWidth="1"/>
    <col min="5643" max="5643" width="3.6640625" style="13" bestFit="1" customWidth="1"/>
    <col min="5644" max="5645" width="8.33203125" style="13" bestFit="1" customWidth="1"/>
    <col min="5646" max="5646" width="3.6640625" style="13" bestFit="1" customWidth="1"/>
    <col min="5647" max="5888" width="8.88671875" style="13"/>
    <col min="5889" max="5889" width="55" style="13" customWidth="1"/>
    <col min="5890" max="5891" width="15.6640625" style="13" customWidth="1"/>
    <col min="5892" max="5892" width="14" style="13" customWidth="1"/>
    <col min="5893" max="5894" width="15.6640625" style="13" customWidth="1"/>
    <col min="5895" max="5895" width="14.5546875" style="13" customWidth="1"/>
    <col min="5896" max="5896" width="8.88671875" style="13"/>
    <col min="5897" max="5897" width="13.6640625" style="13" bestFit="1" customWidth="1"/>
    <col min="5898" max="5898" width="6" style="13" bestFit="1" customWidth="1"/>
    <col min="5899" max="5899" width="3.6640625" style="13" bestFit="1" customWidth="1"/>
    <col min="5900" max="5901" width="8.33203125" style="13" bestFit="1" customWidth="1"/>
    <col min="5902" max="5902" width="3.6640625" style="13" bestFit="1" customWidth="1"/>
    <col min="5903" max="6144" width="8.88671875" style="13"/>
    <col min="6145" max="6145" width="55" style="13" customWidth="1"/>
    <col min="6146" max="6147" width="15.6640625" style="13" customWidth="1"/>
    <col min="6148" max="6148" width="14" style="13" customWidth="1"/>
    <col min="6149" max="6150" width="15.6640625" style="13" customWidth="1"/>
    <col min="6151" max="6151" width="14.5546875" style="13" customWidth="1"/>
    <col min="6152" max="6152" width="8.88671875" style="13"/>
    <col min="6153" max="6153" width="13.6640625" style="13" bestFit="1" customWidth="1"/>
    <col min="6154" max="6154" width="6" style="13" bestFit="1" customWidth="1"/>
    <col min="6155" max="6155" width="3.6640625" style="13" bestFit="1" customWidth="1"/>
    <col min="6156" max="6157" width="8.33203125" style="13" bestFit="1" customWidth="1"/>
    <col min="6158" max="6158" width="3.6640625" style="13" bestFit="1" customWidth="1"/>
    <col min="6159" max="6400" width="8.88671875" style="13"/>
    <col min="6401" max="6401" width="55" style="13" customWidth="1"/>
    <col min="6402" max="6403" width="15.6640625" style="13" customWidth="1"/>
    <col min="6404" max="6404" width="14" style="13" customWidth="1"/>
    <col min="6405" max="6406" width="15.6640625" style="13" customWidth="1"/>
    <col min="6407" max="6407" width="14.5546875" style="13" customWidth="1"/>
    <col min="6408" max="6408" width="8.88671875" style="13"/>
    <col min="6409" max="6409" width="13.6640625" style="13" bestFit="1" customWidth="1"/>
    <col min="6410" max="6410" width="6" style="13" bestFit="1" customWidth="1"/>
    <col min="6411" max="6411" width="3.6640625" style="13" bestFit="1" customWidth="1"/>
    <col min="6412" max="6413" width="8.33203125" style="13" bestFit="1" customWidth="1"/>
    <col min="6414" max="6414" width="3.6640625" style="13" bestFit="1" customWidth="1"/>
    <col min="6415" max="6656" width="8.88671875" style="13"/>
    <col min="6657" max="6657" width="55" style="13" customWidth="1"/>
    <col min="6658" max="6659" width="15.6640625" style="13" customWidth="1"/>
    <col min="6660" max="6660" width="14" style="13" customWidth="1"/>
    <col min="6661" max="6662" width="15.6640625" style="13" customWidth="1"/>
    <col min="6663" max="6663" width="14.5546875" style="13" customWidth="1"/>
    <col min="6664" max="6664" width="8.88671875" style="13"/>
    <col min="6665" max="6665" width="13.6640625" style="13" bestFit="1" customWidth="1"/>
    <col min="6666" max="6666" width="6" style="13" bestFit="1" customWidth="1"/>
    <col min="6667" max="6667" width="3.6640625" style="13" bestFit="1" customWidth="1"/>
    <col min="6668" max="6669" width="8.33203125" style="13" bestFit="1" customWidth="1"/>
    <col min="6670" max="6670" width="3.6640625" style="13" bestFit="1" customWidth="1"/>
    <col min="6671" max="6912" width="8.88671875" style="13"/>
    <col min="6913" max="6913" width="55" style="13" customWidth="1"/>
    <col min="6914" max="6915" width="15.6640625" style="13" customWidth="1"/>
    <col min="6916" max="6916" width="14" style="13" customWidth="1"/>
    <col min="6917" max="6918" width="15.6640625" style="13" customWidth="1"/>
    <col min="6919" max="6919" width="14.5546875" style="13" customWidth="1"/>
    <col min="6920" max="6920" width="8.88671875" style="13"/>
    <col min="6921" max="6921" width="13.6640625" style="13" bestFit="1" customWidth="1"/>
    <col min="6922" max="6922" width="6" style="13" bestFit="1" customWidth="1"/>
    <col min="6923" max="6923" width="3.6640625" style="13" bestFit="1" customWidth="1"/>
    <col min="6924" max="6925" width="8.33203125" style="13" bestFit="1" customWidth="1"/>
    <col min="6926" max="6926" width="3.6640625" style="13" bestFit="1" customWidth="1"/>
    <col min="6927" max="7168" width="8.88671875" style="13"/>
    <col min="7169" max="7169" width="55" style="13" customWidth="1"/>
    <col min="7170" max="7171" width="15.6640625" style="13" customWidth="1"/>
    <col min="7172" max="7172" width="14" style="13" customWidth="1"/>
    <col min="7173" max="7174" width="15.6640625" style="13" customWidth="1"/>
    <col min="7175" max="7175" width="14.5546875" style="13" customWidth="1"/>
    <col min="7176" max="7176" width="8.88671875" style="13"/>
    <col min="7177" max="7177" width="13.6640625" style="13" bestFit="1" customWidth="1"/>
    <col min="7178" max="7178" width="6" style="13" bestFit="1" customWidth="1"/>
    <col min="7179" max="7179" width="3.6640625" style="13" bestFit="1" customWidth="1"/>
    <col min="7180" max="7181" width="8.33203125" style="13" bestFit="1" customWidth="1"/>
    <col min="7182" max="7182" width="3.6640625" style="13" bestFit="1" customWidth="1"/>
    <col min="7183" max="7424" width="8.88671875" style="13"/>
    <col min="7425" max="7425" width="55" style="13" customWidth="1"/>
    <col min="7426" max="7427" width="15.6640625" style="13" customWidth="1"/>
    <col min="7428" max="7428" width="14" style="13" customWidth="1"/>
    <col min="7429" max="7430" width="15.6640625" style="13" customWidth="1"/>
    <col min="7431" max="7431" width="14.5546875" style="13" customWidth="1"/>
    <col min="7432" max="7432" width="8.88671875" style="13"/>
    <col min="7433" max="7433" width="13.6640625" style="13" bestFit="1" customWidth="1"/>
    <col min="7434" max="7434" width="6" style="13" bestFit="1" customWidth="1"/>
    <col min="7435" max="7435" width="3.6640625" style="13" bestFit="1" customWidth="1"/>
    <col min="7436" max="7437" width="8.33203125" style="13" bestFit="1" customWidth="1"/>
    <col min="7438" max="7438" width="3.6640625" style="13" bestFit="1" customWidth="1"/>
    <col min="7439" max="7680" width="8.88671875" style="13"/>
    <col min="7681" max="7681" width="55" style="13" customWidth="1"/>
    <col min="7682" max="7683" width="15.6640625" style="13" customWidth="1"/>
    <col min="7684" max="7684" width="14" style="13" customWidth="1"/>
    <col min="7685" max="7686" width="15.6640625" style="13" customWidth="1"/>
    <col min="7687" max="7687" width="14.5546875" style="13" customWidth="1"/>
    <col min="7688" max="7688" width="8.88671875" style="13"/>
    <col min="7689" max="7689" width="13.6640625" style="13" bestFit="1" customWidth="1"/>
    <col min="7690" max="7690" width="6" style="13" bestFit="1" customWidth="1"/>
    <col min="7691" max="7691" width="3.6640625" style="13" bestFit="1" customWidth="1"/>
    <col min="7692" max="7693" width="8.33203125" style="13" bestFit="1" customWidth="1"/>
    <col min="7694" max="7694" width="3.6640625" style="13" bestFit="1" customWidth="1"/>
    <col min="7695" max="7936" width="8.88671875" style="13"/>
    <col min="7937" max="7937" width="55" style="13" customWidth="1"/>
    <col min="7938" max="7939" width="15.6640625" style="13" customWidth="1"/>
    <col min="7940" max="7940" width="14" style="13" customWidth="1"/>
    <col min="7941" max="7942" width="15.6640625" style="13" customWidth="1"/>
    <col min="7943" max="7943" width="14.5546875" style="13" customWidth="1"/>
    <col min="7944" max="7944" width="8.88671875" style="13"/>
    <col min="7945" max="7945" width="13.6640625" style="13" bestFit="1" customWidth="1"/>
    <col min="7946" max="7946" width="6" style="13" bestFit="1" customWidth="1"/>
    <col min="7947" max="7947" width="3.6640625" style="13" bestFit="1" customWidth="1"/>
    <col min="7948" max="7949" width="8.33203125" style="13" bestFit="1" customWidth="1"/>
    <col min="7950" max="7950" width="3.6640625" style="13" bestFit="1" customWidth="1"/>
    <col min="7951" max="8192" width="8.88671875" style="13"/>
    <col min="8193" max="8193" width="55" style="13" customWidth="1"/>
    <col min="8194" max="8195" width="15.6640625" style="13" customWidth="1"/>
    <col min="8196" max="8196" width="14" style="13" customWidth="1"/>
    <col min="8197" max="8198" width="15.6640625" style="13" customWidth="1"/>
    <col min="8199" max="8199" width="14.5546875" style="13" customWidth="1"/>
    <col min="8200" max="8200" width="8.88671875" style="13"/>
    <col min="8201" max="8201" width="13.6640625" style="13" bestFit="1" customWidth="1"/>
    <col min="8202" max="8202" width="6" style="13" bestFit="1" customWidth="1"/>
    <col min="8203" max="8203" width="3.6640625" style="13" bestFit="1" customWidth="1"/>
    <col min="8204" max="8205" width="8.33203125" style="13" bestFit="1" customWidth="1"/>
    <col min="8206" max="8206" width="3.6640625" style="13" bestFit="1" customWidth="1"/>
    <col min="8207" max="8448" width="8.88671875" style="13"/>
    <col min="8449" max="8449" width="55" style="13" customWidth="1"/>
    <col min="8450" max="8451" width="15.6640625" style="13" customWidth="1"/>
    <col min="8452" max="8452" width="14" style="13" customWidth="1"/>
    <col min="8453" max="8454" width="15.6640625" style="13" customWidth="1"/>
    <col min="8455" max="8455" width="14.5546875" style="13" customWidth="1"/>
    <col min="8456" max="8456" width="8.88671875" style="13"/>
    <col min="8457" max="8457" width="13.6640625" style="13" bestFit="1" customWidth="1"/>
    <col min="8458" max="8458" width="6" style="13" bestFit="1" customWidth="1"/>
    <col min="8459" max="8459" width="3.6640625" style="13" bestFit="1" customWidth="1"/>
    <col min="8460" max="8461" width="8.33203125" style="13" bestFit="1" customWidth="1"/>
    <col min="8462" max="8462" width="3.6640625" style="13" bestFit="1" customWidth="1"/>
    <col min="8463" max="8704" width="8.88671875" style="13"/>
    <col min="8705" max="8705" width="55" style="13" customWidth="1"/>
    <col min="8706" max="8707" width="15.6640625" style="13" customWidth="1"/>
    <col min="8708" max="8708" width="14" style="13" customWidth="1"/>
    <col min="8709" max="8710" width="15.6640625" style="13" customWidth="1"/>
    <col min="8711" max="8711" width="14.5546875" style="13" customWidth="1"/>
    <col min="8712" max="8712" width="8.88671875" style="13"/>
    <col min="8713" max="8713" width="13.6640625" style="13" bestFit="1" customWidth="1"/>
    <col min="8714" max="8714" width="6" style="13" bestFit="1" customWidth="1"/>
    <col min="8715" max="8715" width="3.6640625" style="13" bestFit="1" customWidth="1"/>
    <col min="8716" max="8717" width="8.33203125" style="13" bestFit="1" customWidth="1"/>
    <col min="8718" max="8718" width="3.6640625" style="13" bestFit="1" customWidth="1"/>
    <col min="8719" max="8960" width="8.88671875" style="13"/>
    <col min="8961" max="8961" width="55" style="13" customWidth="1"/>
    <col min="8962" max="8963" width="15.6640625" style="13" customWidth="1"/>
    <col min="8964" max="8964" width="14" style="13" customWidth="1"/>
    <col min="8965" max="8966" width="15.6640625" style="13" customWidth="1"/>
    <col min="8967" max="8967" width="14.5546875" style="13" customWidth="1"/>
    <col min="8968" max="8968" width="8.88671875" style="13"/>
    <col min="8969" max="8969" width="13.6640625" style="13" bestFit="1" customWidth="1"/>
    <col min="8970" max="8970" width="6" style="13" bestFit="1" customWidth="1"/>
    <col min="8971" max="8971" width="3.6640625" style="13" bestFit="1" customWidth="1"/>
    <col min="8972" max="8973" width="8.33203125" style="13" bestFit="1" customWidth="1"/>
    <col min="8974" max="8974" width="3.6640625" style="13" bestFit="1" customWidth="1"/>
    <col min="8975" max="9216" width="8.88671875" style="13"/>
    <col min="9217" max="9217" width="55" style="13" customWidth="1"/>
    <col min="9218" max="9219" width="15.6640625" style="13" customWidth="1"/>
    <col min="9220" max="9220" width="14" style="13" customWidth="1"/>
    <col min="9221" max="9222" width="15.6640625" style="13" customWidth="1"/>
    <col min="9223" max="9223" width="14.5546875" style="13" customWidth="1"/>
    <col min="9224" max="9224" width="8.88671875" style="13"/>
    <col min="9225" max="9225" width="13.6640625" style="13" bestFit="1" customWidth="1"/>
    <col min="9226" max="9226" width="6" style="13" bestFit="1" customWidth="1"/>
    <col min="9227" max="9227" width="3.6640625" style="13" bestFit="1" customWidth="1"/>
    <col min="9228" max="9229" width="8.33203125" style="13" bestFit="1" customWidth="1"/>
    <col min="9230" max="9230" width="3.6640625" style="13" bestFit="1" customWidth="1"/>
    <col min="9231" max="9472" width="8.88671875" style="13"/>
    <col min="9473" max="9473" width="55" style="13" customWidth="1"/>
    <col min="9474" max="9475" width="15.6640625" style="13" customWidth="1"/>
    <col min="9476" max="9476" width="14" style="13" customWidth="1"/>
    <col min="9477" max="9478" width="15.6640625" style="13" customWidth="1"/>
    <col min="9479" max="9479" width="14.5546875" style="13" customWidth="1"/>
    <col min="9480" max="9480" width="8.88671875" style="13"/>
    <col min="9481" max="9481" width="13.6640625" style="13" bestFit="1" customWidth="1"/>
    <col min="9482" max="9482" width="6" style="13" bestFit="1" customWidth="1"/>
    <col min="9483" max="9483" width="3.6640625" style="13" bestFit="1" customWidth="1"/>
    <col min="9484" max="9485" width="8.33203125" style="13" bestFit="1" customWidth="1"/>
    <col min="9486" max="9486" width="3.6640625" style="13" bestFit="1" customWidth="1"/>
    <col min="9487" max="9728" width="8.88671875" style="13"/>
    <col min="9729" max="9729" width="55" style="13" customWidth="1"/>
    <col min="9730" max="9731" width="15.6640625" style="13" customWidth="1"/>
    <col min="9732" max="9732" width="14" style="13" customWidth="1"/>
    <col min="9733" max="9734" width="15.6640625" style="13" customWidth="1"/>
    <col min="9735" max="9735" width="14.5546875" style="13" customWidth="1"/>
    <col min="9736" max="9736" width="8.88671875" style="13"/>
    <col min="9737" max="9737" width="13.6640625" style="13" bestFit="1" customWidth="1"/>
    <col min="9738" max="9738" width="6" style="13" bestFit="1" customWidth="1"/>
    <col min="9739" max="9739" width="3.6640625" style="13" bestFit="1" customWidth="1"/>
    <col min="9740" max="9741" width="8.33203125" style="13" bestFit="1" customWidth="1"/>
    <col min="9742" max="9742" width="3.6640625" style="13" bestFit="1" customWidth="1"/>
    <col min="9743" max="9984" width="8.88671875" style="13"/>
    <col min="9985" max="9985" width="55" style="13" customWidth="1"/>
    <col min="9986" max="9987" width="15.6640625" style="13" customWidth="1"/>
    <col min="9988" max="9988" width="14" style="13" customWidth="1"/>
    <col min="9989" max="9990" width="15.6640625" style="13" customWidth="1"/>
    <col min="9991" max="9991" width="14.5546875" style="13" customWidth="1"/>
    <col min="9992" max="9992" width="8.88671875" style="13"/>
    <col min="9993" max="9993" width="13.6640625" style="13" bestFit="1" customWidth="1"/>
    <col min="9994" max="9994" width="6" style="13" bestFit="1" customWidth="1"/>
    <col min="9995" max="9995" width="3.6640625" style="13" bestFit="1" customWidth="1"/>
    <col min="9996" max="9997" width="8.33203125" style="13" bestFit="1" customWidth="1"/>
    <col min="9998" max="9998" width="3.6640625" style="13" bestFit="1" customWidth="1"/>
    <col min="9999" max="10240" width="8.88671875" style="13"/>
    <col min="10241" max="10241" width="55" style="13" customWidth="1"/>
    <col min="10242" max="10243" width="15.6640625" style="13" customWidth="1"/>
    <col min="10244" max="10244" width="14" style="13" customWidth="1"/>
    <col min="10245" max="10246" width="15.6640625" style="13" customWidth="1"/>
    <col min="10247" max="10247" width="14.5546875" style="13" customWidth="1"/>
    <col min="10248" max="10248" width="8.88671875" style="13"/>
    <col min="10249" max="10249" width="13.6640625" style="13" bestFit="1" customWidth="1"/>
    <col min="10250" max="10250" width="6" style="13" bestFit="1" customWidth="1"/>
    <col min="10251" max="10251" width="3.6640625" style="13" bestFit="1" customWidth="1"/>
    <col min="10252" max="10253" width="8.33203125" style="13" bestFit="1" customWidth="1"/>
    <col min="10254" max="10254" width="3.6640625" style="13" bestFit="1" customWidth="1"/>
    <col min="10255" max="10496" width="8.88671875" style="13"/>
    <col min="10497" max="10497" width="55" style="13" customWidth="1"/>
    <col min="10498" max="10499" width="15.6640625" style="13" customWidth="1"/>
    <col min="10500" max="10500" width="14" style="13" customWidth="1"/>
    <col min="10501" max="10502" width="15.6640625" style="13" customWidth="1"/>
    <col min="10503" max="10503" width="14.5546875" style="13" customWidth="1"/>
    <col min="10504" max="10504" width="8.88671875" style="13"/>
    <col min="10505" max="10505" width="13.6640625" style="13" bestFit="1" customWidth="1"/>
    <col min="10506" max="10506" width="6" style="13" bestFit="1" customWidth="1"/>
    <col min="10507" max="10507" width="3.6640625" style="13" bestFit="1" customWidth="1"/>
    <col min="10508" max="10509" width="8.33203125" style="13" bestFit="1" customWidth="1"/>
    <col min="10510" max="10510" width="3.6640625" style="13" bestFit="1" customWidth="1"/>
    <col min="10511" max="10752" width="8.88671875" style="13"/>
    <col min="10753" max="10753" width="55" style="13" customWidth="1"/>
    <col min="10754" max="10755" width="15.6640625" style="13" customWidth="1"/>
    <col min="10756" max="10756" width="14" style="13" customWidth="1"/>
    <col min="10757" max="10758" width="15.6640625" style="13" customWidth="1"/>
    <col min="10759" max="10759" width="14.5546875" style="13" customWidth="1"/>
    <col min="10760" max="10760" width="8.88671875" style="13"/>
    <col min="10761" max="10761" width="13.6640625" style="13" bestFit="1" customWidth="1"/>
    <col min="10762" max="10762" width="6" style="13" bestFit="1" customWidth="1"/>
    <col min="10763" max="10763" width="3.6640625" style="13" bestFit="1" customWidth="1"/>
    <col min="10764" max="10765" width="8.33203125" style="13" bestFit="1" customWidth="1"/>
    <col min="10766" max="10766" width="3.6640625" style="13" bestFit="1" customWidth="1"/>
    <col min="10767" max="11008" width="8.88671875" style="13"/>
    <col min="11009" max="11009" width="55" style="13" customWidth="1"/>
    <col min="11010" max="11011" width="15.6640625" style="13" customWidth="1"/>
    <col min="11012" max="11012" width="14" style="13" customWidth="1"/>
    <col min="11013" max="11014" width="15.6640625" style="13" customWidth="1"/>
    <col min="11015" max="11015" width="14.5546875" style="13" customWidth="1"/>
    <col min="11016" max="11016" width="8.88671875" style="13"/>
    <col min="11017" max="11017" width="13.6640625" style="13" bestFit="1" customWidth="1"/>
    <col min="11018" max="11018" width="6" style="13" bestFit="1" customWidth="1"/>
    <col min="11019" max="11019" width="3.6640625" style="13" bestFit="1" customWidth="1"/>
    <col min="11020" max="11021" width="8.33203125" style="13" bestFit="1" customWidth="1"/>
    <col min="11022" max="11022" width="3.6640625" style="13" bestFit="1" customWidth="1"/>
    <col min="11023" max="11264" width="8.88671875" style="13"/>
    <col min="11265" max="11265" width="55" style="13" customWidth="1"/>
    <col min="11266" max="11267" width="15.6640625" style="13" customWidth="1"/>
    <col min="11268" max="11268" width="14" style="13" customWidth="1"/>
    <col min="11269" max="11270" width="15.6640625" style="13" customWidth="1"/>
    <col min="11271" max="11271" width="14.5546875" style="13" customWidth="1"/>
    <col min="11272" max="11272" width="8.88671875" style="13"/>
    <col min="11273" max="11273" width="13.6640625" style="13" bestFit="1" customWidth="1"/>
    <col min="11274" max="11274" width="6" style="13" bestFit="1" customWidth="1"/>
    <col min="11275" max="11275" width="3.6640625" style="13" bestFit="1" customWidth="1"/>
    <col min="11276" max="11277" width="8.33203125" style="13" bestFit="1" customWidth="1"/>
    <col min="11278" max="11278" width="3.6640625" style="13" bestFit="1" customWidth="1"/>
    <col min="11279" max="11520" width="8.88671875" style="13"/>
    <col min="11521" max="11521" width="55" style="13" customWidth="1"/>
    <col min="11522" max="11523" width="15.6640625" style="13" customWidth="1"/>
    <col min="11524" max="11524" width="14" style="13" customWidth="1"/>
    <col min="11525" max="11526" width="15.6640625" style="13" customWidth="1"/>
    <col min="11527" max="11527" width="14.5546875" style="13" customWidth="1"/>
    <col min="11528" max="11528" width="8.88671875" style="13"/>
    <col min="11529" max="11529" width="13.6640625" style="13" bestFit="1" customWidth="1"/>
    <col min="11530" max="11530" width="6" style="13" bestFit="1" customWidth="1"/>
    <col min="11531" max="11531" width="3.6640625" style="13" bestFit="1" customWidth="1"/>
    <col min="11532" max="11533" width="8.33203125" style="13" bestFit="1" customWidth="1"/>
    <col min="11534" max="11534" width="3.6640625" style="13" bestFit="1" customWidth="1"/>
    <col min="11535" max="11776" width="8.88671875" style="13"/>
    <col min="11777" max="11777" width="55" style="13" customWidth="1"/>
    <col min="11778" max="11779" width="15.6640625" style="13" customWidth="1"/>
    <col min="11780" max="11780" width="14" style="13" customWidth="1"/>
    <col min="11781" max="11782" width="15.6640625" style="13" customWidth="1"/>
    <col min="11783" max="11783" width="14.5546875" style="13" customWidth="1"/>
    <col min="11784" max="11784" width="8.88671875" style="13"/>
    <col min="11785" max="11785" width="13.6640625" style="13" bestFit="1" customWidth="1"/>
    <col min="11786" max="11786" width="6" style="13" bestFit="1" customWidth="1"/>
    <col min="11787" max="11787" width="3.6640625" style="13" bestFit="1" customWidth="1"/>
    <col min="11788" max="11789" width="8.33203125" style="13" bestFit="1" customWidth="1"/>
    <col min="11790" max="11790" width="3.6640625" style="13" bestFit="1" customWidth="1"/>
    <col min="11791" max="12032" width="8.88671875" style="13"/>
    <col min="12033" max="12033" width="55" style="13" customWidth="1"/>
    <col min="12034" max="12035" width="15.6640625" style="13" customWidth="1"/>
    <col min="12036" max="12036" width="14" style="13" customWidth="1"/>
    <col min="12037" max="12038" width="15.6640625" style="13" customWidth="1"/>
    <col min="12039" max="12039" width="14.5546875" style="13" customWidth="1"/>
    <col min="12040" max="12040" width="8.88671875" style="13"/>
    <col min="12041" max="12041" width="13.6640625" style="13" bestFit="1" customWidth="1"/>
    <col min="12042" max="12042" width="6" style="13" bestFit="1" customWidth="1"/>
    <col min="12043" max="12043" width="3.6640625" style="13" bestFit="1" customWidth="1"/>
    <col min="12044" max="12045" width="8.33203125" style="13" bestFit="1" customWidth="1"/>
    <col min="12046" max="12046" width="3.6640625" style="13" bestFit="1" customWidth="1"/>
    <col min="12047" max="12288" width="8.88671875" style="13"/>
    <col min="12289" max="12289" width="55" style="13" customWidth="1"/>
    <col min="12290" max="12291" width="15.6640625" style="13" customWidth="1"/>
    <col min="12292" max="12292" width="14" style="13" customWidth="1"/>
    <col min="12293" max="12294" width="15.6640625" style="13" customWidth="1"/>
    <col min="12295" max="12295" width="14.5546875" style="13" customWidth="1"/>
    <col min="12296" max="12296" width="8.88671875" style="13"/>
    <col min="12297" max="12297" width="13.6640625" style="13" bestFit="1" customWidth="1"/>
    <col min="12298" max="12298" width="6" style="13" bestFit="1" customWidth="1"/>
    <col min="12299" max="12299" width="3.6640625" style="13" bestFit="1" customWidth="1"/>
    <col min="12300" max="12301" width="8.33203125" style="13" bestFit="1" customWidth="1"/>
    <col min="12302" max="12302" width="3.6640625" style="13" bestFit="1" customWidth="1"/>
    <col min="12303" max="12544" width="8.88671875" style="13"/>
    <col min="12545" max="12545" width="55" style="13" customWidth="1"/>
    <col min="12546" max="12547" width="15.6640625" style="13" customWidth="1"/>
    <col min="12548" max="12548" width="14" style="13" customWidth="1"/>
    <col min="12549" max="12550" width="15.6640625" style="13" customWidth="1"/>
    <col min="12551" max="12551" width="14.5546875" style="13" customWidth="1"/>
    <col min="12552" max="12552" width="8.88671875" style="13"/>
    <col min="12553" max="12553" width="13.6640625" style="13" bestFit="1" customWidth="1"/>
    <col min="12554" max="12554" width="6" style="13" bestFit="1" customWidth="1"/>
    <col min="12555" max="12555" width="3.6640625" style="13" bestFit="1" customWidth="1"/>
    <col min="12556" max="12557" width="8.33203125" style="13" bestFit="1" customWidth="1"/>
    <col min="12558" max="12558" width="3.6640625" style="13" bestFit="1" customWidth="1"/>
    <col min="12559" max="12800" width="8.88671875" style="13"/>
    <col min="12801" max="12801" width="55" style="13" customWidth="1"/>
    <col min="12802" max="12803" width="15.6640625" style="13" customWidth="1"/>
    <col min="12804" max="12804" width="14" style="13" customWidth="1"/>
    <col min="12805" max="12806" width="15.6640625" style="13" customWidth="1"/>
    <col min="12807" max="12807" width="14.5546875" style="13" customWidth="1"/>
    <col min="12808" max="12808" width="8.88671875" style="13"/>
    <col min="12809" max="12809" width="13.6640625" style="13" bestFit="1" customWidth="1"/>
    <col min="12810" max="12810" width="6" style="13" bestFit="1" customWidth="1"/>
    <col min="12811" max="12811" width="3.6640625" style="13" bestFit="1" customWidth="1"/>
    <col min="12812" max="12813" width="8.33203125" style="13" bestFit="1" customWidth="1"/>
    <col min="12814" max="12814" width="3.6640625" style="13" bestFit="1" customWidth="1"/>
    <col min="12815" max="13056" width="8.88671875" style="13"/>
    <col min="13057" max="13057" width="55" style="13" customWidth="1"/>
    <col min="13058" max="13059" width="15.6640625" style="13" customWidth="1"/>
    <col min="13060" max="13060" width="14" style="13" customWidth="1"/>
    <col min="13061" max="13062" width="15.6640625" style="13" customWidth="1"/>
    <col min="13063" max="13063" width="14.5546875" style="13" customWidth="1"/>
    <col min="13064" max="13064" width="8.88671875" style="13"/>
    <col min="13065" max="13065" width="13.6640625" style="13" bestFit="1" customWidth="1"/>
    <col min="13066" max="13066" width="6" style="13" bestFit="1" customWidth="1"/>
    <col min="13067" max="13067" width="3.6640625" style="13" bestFit="1" customWidth="1"/>
    <col min="13068" max="13069" width="8.33203125" style="13" bestFit="1" customWidth="1"/>
    <col min="13070" max="13070" width="3.6640625" style="13" bestFit="1" customWidth="1"/>
    <col min="13071" max="13312" width="8.88671875" style="13"/>
    <col min="13313" max="13313" width="55" style="13" customWidth="1"/>
    <col min="13314" max="13315" width="15.6640625" style="13" customWidth="1"/>
    <col min="13316" max="13316" width="14" style="13" customWidth="1"/>
    <col min="13317" max="13318" width="15.6640625" style="13" customWidth="1"/>
    <col min="13319" max="13319" width="14.5546875" style="13" customWidth="1"/>
    <col min="13320" max="13320" width="8.88671875" style="13"/>
    <col min="13321" max="13321" width="13.6640625" style="13" bestFit="1" customWidth="1"/>
    <col min="13322" max="13322" width="6" style="13" bestFit="1" customWidth="1"/>
    <col min="13323" max="13323" width="3.6640625" style="13" bestFit="1" customWidth="1"/>
    <col min="13324" max="13325" width="8.33203125" style="13" bestFit="1" customWidth="1"/>
    <col min="13326" max="13326" width="3.6640625" style="13" bestFit="1" customWidth="1"/>
    <col min="13327" max="13568" width="8.88671875" style="13"/>
    <col min="13569" max="13569" width="55" style="13" customWidth="1"/>
    <col min="13570" max="13571" width="15.6640625" style="13" customWidth="1"/>
    <col min="13572" max="13572" width="14" style="13" customWidth="1"/>
    <col min="13573" max="13574" width="15.6640625" style="13" customWidth="1"/>
    <col min="13575" max="13575" width="14.5546875" style="13" customWidth="1"/>
    <col min="13576" max="13576" width="8.88671875" style="13"/>
    <col min="13577" max="13577" width="13.6640625" style="13" bestFit="1" customWidth="1"/>
    <col min="13578" max="13578" width="6" style="13" bestFit="1" customWidth="1"/>
    <col min="13579" max="13579" width="3.6640625" style="13" bestFit="1" customWidth="1"/>
    <col min="13580" max="13581" width="8.33203125" style="13" bestFit="1" customWidth="1"/>
    <col min="13582" max="13582" width="3.6640625" style="13" bestFit="1" customWidth="1"/>
    <col min="13583" max="13824" width="8.88671875" style="13"/>
    <col min="13825" max="13825" width="55" style="13" customWidth="1"/>
    <col min="13826" max="13827" width="15.6640625" style="13" customWidth="1"/>
    <col min="13828" max="13828" width="14" style="13" customWidth="1"/>
    <col min="13829" max="13830" width="15.6640625" style="13" customWidth="1"/>
    <col min="13831" max="13831" width="14.5546875" style="13" customWidth="1"/>
    <col min="13832" max="13832" width="8.88671875" style="13"/>
    <col min="13833" max="13833" width="13.6640625" style="13" bestFit="1" customWidth="1"/>
    <col min="13834" max="13834" width="6" style="13" bestFit="1" customWidth="1"/>
    <col min="13835" max="13835" width="3.6640625" style="13" bestFit="1" customWidth="1"/>
    <col min="13836" max="13837" width="8.33203125" style="13" bestFit="1" customWidth="1"/>
    <col min="13838" max="13838" width="3.6640625" style="13" bestFit="1" customWidth="1"/>
    <col min="13839" max="14080" width="8.88671875" style="13"/>
    <col min="14081" max="14081" width="55" style="13" customWidth="1"/>
    <col min="14082" max="14083" width="15.6640625" style="13" customWidth="1"/>
    <col min="14084" max="14084" width="14" style="13" customWidth="1"/>
    <col min="14085" max="14086" width="15.6640625" style="13" customWidth="1"/>
    <col min="14087" max="14087" width="14.5546875" style="13" customWidth="1"/>
    <col min="14088" max="14088" width="8.88671875" style="13"/>
    <col min="14089" max="14089" width="13.6640625" style="13" bestFit="1" customWidth="1"/>
    <col min="14090" max="14090" width="6" style="13" bestFit="1" customWidth="1"/>
    <col min="14091" max="14091" width="3.6640625" style="13" bestFit="1" customWidth="1"/>
    <col min="14092" max="14093" width="8.33203125" style="13" bestFit="1" customWidth="1"/>
    <col min="14094" max="14094" width="3.6640625" style="13" bestFit="1" customWidth="1"/>
    <col min="14095" max="14336" width="8.88671875" style="13"/>
    <col min="14337" max="14337" width="55" style="13" customWidth="1"/>
    <col min="14338" max="14339" width="15.6640625" style="13" customWidth="1"/>
    <col min="14340" max="14340" width="14" style="13" customWidth="1"/>
    <col min="14341" max="14342" width="15.6640625" style="13" customWidth="1"/>
    <col min="14343" max="14343" width="14.5546875" style="13" customWidth="1"/>
    <col min="14344" max="14344" width="8.88671875" style="13"/>
    <col min="14345" max="14345" width="13.6640625" style="13" bestFit="1" customWidth="1"/>
    <col min="14346" max="14346" width="6" style="13" bestFit="1" customWidth="1"/>
    <col min="14347" max="14347" width="3.6640625" style="13" bestFit="1" customWidth="1"/>
    <col min="14348" max="14349" width="8.33203125" style="13" bestFit="1" customWidth="1"/>
    <col min="14350" max="14350" width="3.6640625" style="13" bestFit="1" customWidth="1"/>
    <col min="14351" max="14592" width="8.88671875" style="13"/>
    <col min="14593" max="14593" width="55" style="13" customWidth="1"/>
    <col min="14594" max="14595" width="15.6640625" style="13" customWidth="1"/>
    <col min="14596" max="14596" width="14" style="13" customWidth="1"/>
    <col min="14597" max="14598" width="15.6640625" style="13" customWidth="1"/>
    <col min="14599" max="14599" width="14.5546875" style="13" customWidth="1"/>
    <col min="14600" max="14600" width="8.88671875" style="13"/>
    <col min="14601" max="14601" width="13.6640625" style="13" bestFit="1" customWidth="1"/>
    <col min="14602" max="14602" width="6" style="13" bestFit="1" customWidth="1"/>
    <col min="14603" max="14603" width="3.6640625" style="13" bestFit="1" customWidth="1"/>
    <col min="14604" max="14605" width="8.33203125" style="13" bestFit="1" customWidth="1"/>
    <col min="14606" max="14606" width="3.6640625" style="13" bestFit="1" customWidth="1"/>
    <col min="14607" max="14848" width="8.88671875" style="13"/>
    <col min="14849" max="14849" width="55" style="13" customWidth="1"/>
    <col min="14850" max="14851" width="15.6640625" style="13" customWidth="1"/>
    <col min="14852" max="14852" width="14" style="13" customWidth="1"/>
    <col min="14853" max="14854" width="15.6640625" style="13" customWidth="1"/>
    <col min="14855" max="14855" width="14.5546875" style="13" customWidth="1"/>
    <col min="14856" max="14856" width="8.88671875" style="13"/>
    <col min="14857" max="14857" width="13.6640625" style="13" bestFit="1" customWidth="1"/>
    <col min="14858" max="14858" width="6" style="13" bestFit="1" customWidth="1"/>
    <col min="14859" max="14859" width="3.6640625" style="13" bestFit="1" customWidth="1"/>
    <col min="14860" max="14861" width="8.33203125" style="13" bestFit="1" customWidth="1"/>
    <col min="14862" max="14862" width="3.6640625" style="13" bestFit="1" customWidth="1"/>
    <col min="14863" max="15104" width="8.88671875" style="13"/>
    <col min="15105" max="15105" width="55" style="13" customWidth="1"/>
    <col min="15106" max="15107" width="15.6640625" style="13" customWidth="1"/>
    <col min="15108" max="15108" width="14" style="13" customWidth="1"/>
    <col min="15109" max="15110" width="15.6640625" style="13" customWidth="1"/>
    <col min="15111" max="15111" width="14.5546875" style="13" customWidth="1"/>
    <col min="15112" max="15112" width="8.88671875" style="13"/>
    <col min="15113" max="15113" width="13.6640625" style="13" bestFit="1" customWidth="1"/>
    <col min="15114" max="15114" width="6" style="13" bestFit="1" customWidth="1"/>
    <col min="15115" max="15115" width="3.6640625" style="13" bestFit="1" customWidth="1"/>
    <col min="15116" max="15117" width="8.33203125" style="13" bestFit="1" customWidth="1"/>
    <col min="15118" max="15118" width="3.6640625" style="13" bestFit="1" customWidth="1"/>
    <col min="15119" max="15360" width="8.88671875" style="13"/>
    <col min="15361" max="15361" width="55" style="13" customWidth="1"/>
    <col min="15362" max="15363" width="15.6640625" style="13" customWidth="1"/>
    <col min="15364" max="15364" width="14" style="13" customWidth="1"/>
    <col min="15365" max="15366" width="15.6640625" style="13" customWidth="1"/>
    <col min="15367" max="15367" width="14.5546875" style="13" customWidth="1"/>
    <col min="15368" max="15368" width="8.88671875" style="13"/>
    <col min="15369" max="15369" width="13.6640625" style="13" bestFit="1" customWidth="1"/>
    <col min="15370" max="15370" width="6" style="13" bestFit="1" customWidth="1"/>
    <col min="15371" max="15371" width="3.6640625" style="13" bestFit="1" customWidth="1"/>
    <col min="15372" max="15373" width="8.33203125" style="13" bestFit="1" customWidth="1"/>
    <col min="15374" max="15374" width="3.6640625" style="13" bestFit="1" customWidth="1"/>
    <col min="15375" max="15616" width="8.88671875" style="13"/>
    <col min="15617" max="15617" width="55" style="13" customWidth="1"/>
    <col min="15618" max="15619" width="15.6640625" style="13" customWidth="1"/>
    <col min="15620" max="15620" width="14" style="13" customWidth="1"/>
    <col min="15621" max="15622" width="15.6640625" style="13" customWidth="1"/>
    <col min="15623" max="15623" width="14.5546875" style="13" customWidth="1"/>
    <col min="15624" max="15624" width="8.88671875" style="13"/>
    <col min="15625" max="15625" width="13.6640625" style="13" bestFit="1" customWidth="1"/>
    <col min="15626" max="15626" width="6" style="13" bestFit="1" customWidth="1"/>
    <col min="15627" max="15627" width="3.6640625" style="13" bestFit="1" customWidth="1"/>
    <col min="15628" max="15629" width="8.33203125" style="13" bestFit="1" customWidth="1"/>
    <col min="15630" max="15630" width="3.6640625" style="13" bestFit="1" customWidth="1"/>
    <col min="15631" max="15872" width="8.88671875" style="13"/>
    <col min="15873" max="15873" width="55" style="13" customWidth="1"/>
    <col min="15874" max="15875" width="15.6640625" style="13" customWidth="1"/>
    <col min="15876" max="15876" width="14" style="13" customWidth="1"/>
    <col min="15877" max="15878" width="15.6640625" style="13" customWidth="1"/>
    <col min="15879" max="15879" width="14.5546875" style="13" customWidth="1"/>
    <col min="15880" max="15880" width="8.88671875" style="13"/>
    <col min="15881" max="15881" width="13.6640625" style="13" bestFit="1" customWidth="1"/>
    <col min="15882" max="15882" width="6" style="13" bestFit="1" customWidth="1"/>
    <col min="15883" max="15883" width="3.6640625" style="13" bestFit="1" customWidth="1"/>
    <col min="15884" max="15885" width="8.33203125" style="13" bestFit="1" customWidth="1"/>
    <col min="15886" max="15886" width="3.6640625" style="13" bestFit="1" customWidth="1"/>
    <col min="15887" max="16128" width="8.88671875" style="13"/>
    <col min="16129" max="16129" width="55" style="13" customWidth="1"/>
    <col min="16130" max="16131" width="15.6640625" style="13" customWidth="1"/>
    <col min="16132" max="16132" width="14" style="13" customWidth="1"/>
    <col min="16133" max="16134" width="15.6640625" style="13" customWidth="1"/>
    <col min="16135" max="16135" width="14.5546875" style="13" customWidth="1"/>
    <col min="16136" max="16136" width="8.88671875" style="13"/>
    <col min="16137" max="16137" width="13.6640625" style="13" bestFit="1" customWidth="1"/>
    <col min="16138" max="16138" width="6" style="13" bestFit="1" customWidth="1"/>
    <col min="16139" max="16139" width="3.6640625" style="13" bestFit="1" customWidth="1"/>
    <col min="16140" max="16141" width="8.33203125" style="13" bestFit="1" customWidth="1"/>
    <col min="16142" max="16142" width="3.6640625" style="13" bestFit="1" customWidth="1"/>
    <col min="16143" max="16384" width="8.88671875" style="13"/>
  </cols>
  <sheetData>
    <row r="1" spans="1:21" s="2" customFormat="1" ht="25.5" customHeight="1" x14ac:dyDescent="0.4">
      <c r="A1" s="389" t="s">
        <v>388</v>
      </c>
      <c r="B1" s="389"/>
      <c r="C1" s="389"/>
      <c r="D1" s="389"/>
      <c r="E1" s="389"/>
      <c r="F1" s="389"/>
      <c r="G1" s="389"/>
    </row>
    <row r="2" spans="1:21" s="2" customFormat="1" ht="19.5" customHeight="1" x14ac:dyDescent="0.4">
      <c r="A2" s="390" t="s">
        <v>23</v>
      </c>
      <c r="B2" s="390"/>
      <c r="C2" s="390"/>
      <c r="D2" s="390"/>
      <c r="E2" s="390"/>
      <c r="F2" s="390"/>
      <c r="G2" s="390"/>
    </row>
    <row r="3" spans="1:21" s="4" customFormat="1" ht="27.75" customHeight="1" x14ac:dyDescent="0.3">
      <c r="A3" s="127"/>
      <c r="B3" s="127"/>
      <c r="C3" s="127"/>
      <c r="D3" s="127"/>
      <c r="E3" s="127"/>
      <c r="F3" s="127"/>
      <c r="G3" s="196" t="s">
        <v>35</v>
      </c>
    </row>
    <row r="4" spans="1:21" s="4" customFormat="1" ht="54.75" customHeight="1" x14ac:dyDescent="0.2">
      <c r="A4" s="65"/>
      <c r="B4" s="68" t="s">
        <v>444</v>
      </c>
      <c r="C4" s="68" t="s">
        <v>437</v>
      </c>
      <c r="D4" s="43" t="s">
        <v>36</v>
      </c>
      <c r="E4" s="71" t="s">
        <v>432</v>
      </c>
      <c r="F4" s="71" t="s">
        <v>435</v>
      </c>
      <c r="G4" s="43" t="s">
        <v>36</v>
      </c>
    </row>
    <row r="5" spans="1:21" s="22" customFormat="1" ht="34.5" customHeight="1" x14ac:dyDescent="0.3">
      <c r="A5" s="21" t="s">
        <v>37</v>
      </c>
      <c r="B5" s="75">
        <f>SUM(B7:B15)</f>
        <v>22438</v>
      </c>
      <c r="C5" s="173">
        <f>SUM(C7:C15)</f>
        <v>20841</v>
      </c>
      <c r="D5" s="66">
        <f>C5/B5*100</f>
        <v>92.88260985827614</v>
      </c>
      <c r="E5" s="75">
        <f>SUM(E7:E15)</f>
        <v>1731</v>
      </c>
      <c r="F5" s="177">
        <f>SUM(F7:F15)</f>
        <v>1862</v>
      </c>
      <c r="G5" s="66">
        <f>F5/E5*100</f>
        <v>107.56787983824378</v>
      </c>
      <c r="I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2" customFormat="1" ht="21" x14ac:dyDescent="0.3">
      <c r="A6" s="25" t="s">
        <v>24</v>
      </c>
      <c r="B6" s="151"/>
      <c r="C6" s="172"/>
      <c r="D6" s="174"/>
      <c r="E6" s="151"/>
      <c r="F6" s="175"/>
      <c r="G6" s="174"/>
      <c r="I6" s="23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</row>
    <row r="7" spans="1:21" ht="54" customHeight="1" x14ac:dyDescent="0.25">
      <c r="A7" s="182" t="s">
        <v>25</v>
      </c>
      <c r="B7" s="209">
        <v>1182</v>
      </c>
      <c r="C7" s="209">
        <v>1142</v>
      </c>
      <c r="D7" s="210">
        <f t="shared" ref="D7:D15" si="0">C7/B7*100</f>
        <v>96.615905245346866</v>
      </c>
      <c r="E7" s="209">
        <v>86</v>
      </c>
      <c r="F7" s="209">
        <v>82</v>
      </c>
      <c r="G7" s="11">
        <f t="shared" ref="G7:G15" si="1">F7/E7*100</f>
        <v>95.348837209302332</v>
      </c>
      <c r="I7" s="23"/>
      <c r="J7" s="19"/>
      <c r="M7" s="19"/>
    </row>
    <row r="8" spans="1:21" ht="35.25" customHeight="1" x14ac:dyDescent="0.25">
      <c r="A8" s="182" t="s">
        <v>26</v>
      </c>
      <c r="B8" s="209">
        <v>1683</v>
      </c>
      <c r="C8" s="209">
        <v>1626</v>
      </c>
      <c r="D8" s="239">
        <f t="shared" si="0"/>
        <v>96.6131907308378</v>
      </c>
      <c r="E8" s="209">
        <v>249</v>
      </c>
      <c r="F8" s="209">
        <v>298</v>
      </c>
      <c r="G8" s="66">
        <f t="shared" si="1"/>
        <v>119.67871485943775</v>
      </c>
      <c r="I8" s="23"/>
      <c r="J8" s="19"/>
      <c r="M8" s="19"/>
    </row>
    <row r="9" spans="1:21" s="16" customFormat="1" ht="25.5" customHeight="1" x14ac:dyDescent="0.25">
      <c r="A9" s="182" t="s">
        <v>27</v>
      </c>
      <c r="B9" s="236">
        <v>1712</v>
      </c>
      <c r="C9" s="236">
        <v>1502</v>
      </c>
      <c r="D9" s="239">
        <f t="shared" si="0"/>
        <v>87.733644859813083</v>
      </c>
      <c r="E9" s="236">
        <v>145</v>
      </c>
      <c r="F9" s="236">
        <v>169</v>
      </c>
      <c r="G9" s="66">
        <f t="shared" si="1"/>
        <v>116.55172413793105</v>
      </c>
      <c r="H9" s="13"/>
      <c r="I9" s="23"/>
      <c r="J9" s="19"/>
      <c r="K9" s="13"/>
      <c r="M9" s="19"/>
    </row>
    <row r="10" spans="1:21" ht="36.75" customHeight="1" x14ac:dyDescent="0.25">
      <c r="A10" s="182" t="s">
        <v>28</v>
      </c>
      <c r="B10" s="236">
        <v>602</v>
      </c>
      <c r="C10" s="236">
        <v>674</v>
      </c>
      <c r="D10" s="239">
        <f t="shared" si="0"/>
        <v>111.96013289036544</v>
      </c>
      <c r="E10" s="236">
        <v>27</v>
      </c>
      <c r="F10" s="236">
        <v>40</v>
      </c>
      <c r="G10" s="66">
        <f t="shared" si="1"/>
        <v>148.14814814814815</v>
      </c>
      <c r="I10" s="23"/>
      <c r="J10" s="19"/>
      <c r="M10" s="19"/>
    </row>
    <row r="11" spans="1:21" ht="35.25" customHeight="1" x14ac:dyDescent="0.25">
      <c r="A11" s="182" t="s">
        <v>29</v>
      </c>
      <c r="B11" s="236">
        <v>2800</v>
      </c>
      <c r="C11" s="236">
        <v>2480</v>
      </c>
      <c r="D11" s="239">
        <f t="shared" si="0"/>
        <v>88.571428571428569</v>
      </c>
      <c r="E11" s="236">
        <v>164</v>
      </c>
      <c r="F11" s="236">
        <v>149</v>
      </c>
      <c r="G11" s="66">
        <f t="shared" si="1"/>
        <v>90.853658536585371</v>
      </c>
      <c r="I11" s="23"/>
      <c r="J11" s="19"/>
      <c r="M11" s="19"/>
    </row>
    <row r="12" spans="1:21" ht="40.200000000000003" customHeight="1" x14ac:dyDescent="0.25">
      <c r="A12" s="182" t="s">
        <v>30</v>
      </c>
      <c r="B12" s="236">
        <v>998</v>
      </c>
      <c r="C12" s="236">
        <v>922</v>
      </c>
      <c r="D12" s="239">
        <f t="shared" si="0"/>
        <v>92.384769539078164</v>
      </c>
      <c r="E12" s="236">
        <v>19</v>
      </c>
      <c r="F12" s="236">
        <v>23</v>
      </c>
      <c r="G12" s="66">
        <f t="shared" si="1"/>
        <v>121.05263157894737</v>
      </c>
      <c r="I12" s="23"/>
      <c r="J12" s="19"/>
      <c r="M12" s="19"/>
    </row>
    <row r="13" spans="1:21" ht="30" customHeight="1" x14ac:dyDescent="0.25">
      <c r="A13" s="182" t="s">
        <v>31</v>
      </c>
      <c r="B13" s="236">
        <v>3077</v>
      </c>
      <c r="C13" s="236">
        <v>2609</v>
      </c>
      <c r="D13" s="239">
        <f t="shared" si="0"/>
        <v>84.790380240493988</v>
      </c>
      <c r="E13" s="236">
        <v>407</v>
      </c>
      <c r="F13" s="236">
        <v>493</v>
      </c>
      <c r="G13" s="66">
        <f t="shared" si="1"/>
        <v>121.13022113022114</v>
      </c>
      <c r="I13" s="23"/>
      <c r="J13" s="19"/>
      <c r="M13" s="19"/>
      <c r="T13" s="15"/>
    </row>
    <row r="14" spans="1:21" ht="54" x14ac:dyDescent="0.25">
      <c r="A14" s="182" t="s">
        <v>32</v>
      </c>
      <c r="B14" s="236">
        <v>6987</v>
      </c>
      <c r="C14" s="236">
        <v>6494</v>
      </c>
      <c r="D14" s="239">
        <f t="shared" si="0"/>
        <v>92.944038929440381</v>
      </c>
      <c r="E14" s="236">
        <v>515</v>
      </c>
      <c r="F14" s="236">
        <v>418</v>
      </c>
      <c r="G14" s="66">
        <f t="shared" si="1"/>
        <v>81.165048543689323</v>
      </c>
      <c r="I14" s="23"/>
      <c r="J14" s="19"/>
      <c r="M14" s="19"/>
      <c r="T14" s="15"/>
    </row>
    <row r="15" spans="1:21" ht="37.200000000000003" customHeight="1" x14ac:dyDescent="0.25">
      <c r="A15" s="182" t="s">
        <v>63</v>
      </c>
      <c r="B15" s="236">
        <v>3397</v>
      </c>
      <c r="C15" s="236">
        <v>3392</v>
      </c>
      <c r="D15" s="239">
        <f t="shared" si="0"/>
        <v>99.852811304091844</v>
      </c>
      <c r="E15" s="236">
        <v>119</v>
      </c>
      <c r="F15" s="236">
        <v>190</v>
      </c>
      <c r="G15" s="66">
        <f t="shared" si="1"/>
        <v>159.66386554621849</v>
      </c>
      <c r="I15" s="23"/>
      <c r="J15" s="19"/>
      <c r="M15" s="19"/>
      <c r="T15" s="15"/>
    </row>
    <row r="16" spans="1:21" ht="12.75" x14ac:dyDescent="0.2">
      <c r="A16" s="17"/>
      <c r="B16" s="17"/>
      <c r="C16" s="17"/>
      <c r="D16" s="17"/>
      <c r="E16" s="17"/>
      <c r="F16" s="17"/>
      <c r="T16" s="15"/>
    </row>
    <row r="17" spans="1:20" ht="12.75" x14ac:dyDescent="0.2">
      <c r="A17" s="17"/>
      <c r="B17" s="17"/>
      <c r="C17" s="17"/>
      <c r="D17" s="17"/>
      <c r="E17" s="17"/>
      <c r="F17" s="17"/>
      <c r="T17" s="15"/>
    </row>
    <row r="18" spans="1:20" ht="12.75" x14ac:dyDescent="0.2">
      <c r="T18" s="15"/>
    </row>
    <row r="19" spans="1:20" ht="12.75" x14ac:dyDescent="0.2">
      <c r="T19" s="15"/>
    </row>
    <row r="20" spans="1:20" ht="12.75" x14ac:dyDescent="0.2">
      <c r="B20" s="19"/>
      <c r="C20" s="19"/>
      <c r="D20" s="19"/>
      <c r="E20" s="19"/>
      <c r="F20" s="19"/>
      <c r="G20" s="19"/>
      <c r="T20" s="15"/>
    </row>
    <row r="21" spans="1:20" ht="12.75" x14ac:dyDescent="0.2">
      <c r="T21" s="1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70" zoomScaleNormal="100" zoomScaleSheetLayoutView="70" workbookViewId="0">
      <selection activeCell="F6" sqref="F6:F7"/>
    </sheetView>
  </sheetViews>
  <sheetFormatPr defaultColWidth="9.109375" defaultRowHeight="15.6" x14ac:dyDescent="0.3"/>
  <cols>
    <col min="1" max="1" width="3.88671875" style="48" customWidth="1"/>
    <col min="2" max="2" width="28.109375" style="53" customWidth="1"/>
    <col min="3" max="3" width="10" style="49" customWidth="1"/>
    <col min="4" max="4" width="14.109375" style="49" customWidth="1"/>
    <col min="5" max="5" width="13.33203125" style="54" customWidth="1"/>
    <col min="6" max="6" width="10.33203125" style="49" customWidth="1"/>
    <col min="7" max="7" width="13.109375" style="49" customWidth="1"/>
    <col min="8" max="8" width="12.88671875" style="54" customWidth="1"/>
    <col min="9" max="16384" width="9.109375" style="49"/>
  </cols>
  <sheetData>
    <row r="1" spans="1:8" x14ac:dyDescent="0.3">
      <c r="A1" s="391" t="s">
        <v>389</v>
      </c>
      <c r="B1" s="391"/>
      <c r="C1" s="391"/>
    </row>
    <row r="2" spans="1:8" ht="20.25" customHeight="1" x14ac:dyDescent="0.3">
      <c r="B2" s="394" t="s">
        <v>78</v>
      </c>
      <c r="C2" s="394"/>
      <c r="D2" s="394"/>
      <c r="E2" s="394"/>
      <c r="F2" s="394"/>
      <c r="G2" s="394"/>
      <c r="H2" s="394"/>
    </row>
    <row r="3" spans="1:8" ht="20.25" customHeight="1" x14ac:dyDescent="0.3">
      <c r="B3" s="394" t="s">
        <v>79</v>
      </c>
      <c r="C3" s="394"/>
      <c r="D3" s="394"/>
      <c r="E3" s="394"/>
      <c r="F3" s="394"/>
      <c r="G3" s="394"/>
      <c r="H3" s="394"/>
    </row>
    <row r="4" spans="1:8" ht="15.75" x14ac:dyDescent="0.25">
      <c r="B4" s="135"/>
      <c r="C4" s="134"/>
      <c r="D4" s="134"/>
      <c r="E4" s="187"/>
      <c r="F4" s="134"/>
      <c r="G4" s="134"/>
      <c r="H4" s="187"/>
    </row>
    <row r="5" spans="1:8" s="50" customFormat="1" ht="31.5" customHeight="1" x14ac:dyDescent="0.3">
      <c r="A5" s="395"/>
      <c r="B5" s="396" t="s">
        <v>80</v>
      </c>
      <c r="C5" s="397" t="s">
        <v>451</v>
      </c>
      <c r="D5" s="397"/>
      <c r="E5" s="397"/>
      <c r="F5" s="393" t="s">
        <v>452</v>
      </c>
      <c r="G5" s="393"/>
      <c r="H5" s="393"/>
    </row>
    <row r="6" spans="1:8" ht="15.6" customHeight="1" x14ac:dyDescent="0.3">
      <c r="A6" s="395"/>
      <c r="B6" s="396"/>
      <c r="C6" s="392" t="s">
        <v>0</v>
      </c>
      <c r="D6" s="392" t="s">
        <v>81</v>
      </c>
      <c r="E6" s="392" t="s">
        <v>82</v>
      </c>
      <c r="F6" s="392" t="s">
        <v>83</v>
      </c>
      <c r="G6" s="392" t="s">
        <v>84</v>
      </c>
      <c r="H6" s="392" t="s">
        <v>82</v>
      </c>
    </row>
    <row r="7" spans="1:8" ht="51.6" customHeight="1" x14ac:dyDescent="0.3">
      <c r="A7" s="395"/>
      <c r="B7" s="396"/>
      <c r="C7" s="392"/>
      <c r="D7" s="392"/>
      <c r="E7" s="392"/>
      <c r="F7" s="392"/>
      <c r="G7" s="392"/>
      <c r="H7" s="392"/>
    </row>
    <row r="8" spans="1:8" s="57" customFormat="1" ht="13.2" x14ac:dyDescent="0.25">
      <c r="A8" s="85" t="s">
        <v>85</v>
      </c>
      <c r="B8" s="86" t="s">
        <v>1</v>
      </c>
      <c r="C8" s="58">
        <v>1</v>
      </c>
      <c r="D8" s="58">
        <v>2</v>
      </c>
      <c r="E8" s="58">
        <v>3</v>
      </c>
      <c r="F8" s="58">
        <v>4</v>
      </c>
      <c r="G8" s="58">
        <v>5</v>
      </c>
      <c r="H8" s="58">
        <v>6</v>
      </c>
    </row>
    <row r="9" spans="1:8" ht="52.8" x14ac:dyDescent="0.3">
      <c r="A9" s="51">
        <v>1</v>
      </c>
      <c r="B9" s="160" t="s">
        <v>327</v>
      </c>
      <c r="C9" s="236">
        <v>1987</v>
      </c>
      <c r="D9" s="236">
        <v>2061</v>
      </c>
      <c r="E9" s="154">
        <f>C9-D9</f>
        <v>-74</v>
      </c>
      <c r="F9" s="236">
        <v>6</v>
      </c>
      <c r="G9" s="236">
        <v>79</v>
      </c>
      <c r="H9" s="76">
        <f>F9-G9</f>
        <v>-73</v>
      </c>
    </row>
    <row r="10" spans="1:8" x14ac:dyDescent="0.3">
      <c r="A10" s="51">
        <v>2</v>
      </c>
      <c r="B10" s="160" t="s">
        <v>87</v>
      </c>
      <c r="C10" s="236">
        <v>1682</v>
      </c>
      <c r="D10" s="236">
        <v>2862</v>
      </c>
      <c r="E10" s="154">
        <f t="shared" ref="E10:E58" si="0">C10-D10</f>
        <v>-1180</v>
      </c>
      <c r="F10" s="236">
        <v>43</v>
      </c>
      <c r="G10" s="236">
        <v>595</v>
      </c>
      <c r="H10" s="76">
        <f t="shared" ref="H10:H58" si="1">F10-G10</f>
        <v>-552</v>
      </c>
    </row>
    <row r="11" spans="1:8" ht="20.25" customHeight="1" x14ac:dyDescent="0.3">
      <c r="A11" s="51">
        <v>3</v>
      </c>
      <c r="B11" s="160" t="s">
        <v>86</v>
      </c>
      <c r="C11" s="236">
        <v>1628</v>
      </c>
      <c r="D11" s="236">
        <v>2096</v>
      </c>
      <c r="E11" s="154">
        <f t="shared" si="0"/>
        <v>-468</v>
      </c>
      <c r="F11" s="236">
        <v>96</v>
      </c>
      <c r="G11" s="236">
        <v>266</v>
      </c>
      <c r="H11" s="76">
        <f t="shared" si="1"/>
        <v>-170</v>
      </c>
    </row>
    <row r="12" spans="1:8" s="52" customFormat="1" ht="18.600000000000001" customHeight="1" x14ac:dyDescent="0.3">
      <c r="A12" s="51">
        <v>4</v>
      </c>
      <c r="B12" s="160" t="s">
        <v>97</v>
      </c>
      <c r="C12" s="236">
        <v>857</v>
      </c>
      <c r="D12" s="236">
        <v>1032</v>
      </c>
      <c r="E12" s="154">
        <f t="shared" si="0"/>
        <v>-175</v>
      </c>
      <c r="F12" s="236">
        <v>24</v>
      </c>
      <c r="G12" s="236">
        <v>46</v>
      </c>
      <c r="H12" s="76">
        <f t="shared" si="1"/>
        <v>-22</v>
      </c>
    </row>
    <row r="13" spans="1:8" s="52" customFormat="1" ht="24" customHeight="1" x14ac:dyDescent="0.3">
      <c r="A13" s="51">
        <v>5</v>
      </c>
      <c r="B13" s="160" t="s">
        <v>88</v>
      </c>
      <c r="C13" s="236">
        <v>573</v>
      </c>
      <c r="D13" s="236">
        <v>1701</v>
      </c>
      <c r="E13" s="154">
        <f t="shared" si="0"/>
        <v>-1128</v>
      </c>
      <c r="F13" s="236">
        <v>26</v>
      </c>
      <c r="G13" s="236">
        <v>487</v>
      </c>
      <c r="H13" s="76">
        <f t="shared" si="1"/>
        <v>-461</v>
      </c>
    </row>
    <row r="14" spans="1:8" s="52" customFormat="1" ht="21" customHeight="1" x14ac:dyDescent="0.3">
      <c r="A14" s="51">
        <v>6</v>
      </c>
      <c r="B14" s="160" t="s">
        <v>90</v>
      </c>
      <c r="C14" s="236">
        <v>434</v>
      </c>
      <c r="D14" s="236">
        <v>1091</v>
      </c>
      <c r="E14" s="154">
        <f t="shared" si="0"/>
        <v>-657</v>
      </c>
      <c r="F14" s="236">
        <v>33</v>
      </c>
      <c r="G14" s="236">
        <v>249</v>
      </c>
      <c r="H14" s="76">
        <f t="shared" si="1"/>
        <v>-216</v>
      </c>
    </row>
    <row r="15" spans="1:8" s="52" customFormat="1" ht="25.5" customHeight="1" x14ac:dyDescent="0.3">
      <c r="A15" s="51">
        <v>7</v>
      </c>
      <c r="B15" s="160" t="s">
        <v>92</v>
      </c>
      <c r="C15" s="236">
        <v>431</v>
      </c>
      <c r="D15" s="236">
        <v>527</v>
      </c>
      <c r="E15" s="154">
        <f t="shared" si="0"/>
        <v>-96</v>
      </c>
      <c r="F15" s="236">
        <v>68</v>
      </c>
      <c r="G15" s="236">
        <v>114</v>
      </c>
      <c r="H15" s="76">
        <f t="shared" si="1"/>
        <v>-46</v>
      </c>
    </row>
    <row r="16" spans="1:8" s="52" customFormat="1" ht="21" customHeight="1" x14ac:dyDescent="0.3">
      <c r="A16" s="51">
        <v>8</v>
      </c>
      <c r="B16" s="160" t="s">
        <v>93</v>
      </c>
      <c r="C16" s="236">
        <v>367</v>
      </c>
      <c r="D16" s="236">
        <v>709</v>
      </c>
      <c r="E16" s="154">
        <f t="shared" si="0"/>
        <v>-342</v>
      </c>
      <c r="F16" s="236">
        <v>21</v>
      </c>
      <c r="G16" s="236">
        <v>207</v>
      </c>
      <c r="H16" s="76">
        <f t="shared" si="1"/>
        <v>-186</v>
      </c>
    </row>
    <row r="17" spans="1:8" s="52" customFormat="1" ht="33" customHeight="1" x14ac:dyDescent="0.3">
      <c r="A17" s="51">
        <v>9</v>
      </c>
      <c r="B17" s="160" t="s">
        <v>91</v>
      </c>
      <c r="C17" s="236">
        <v>350</v>
      </c>
      <c r="D17" s="236">
        <v>940</v>
      </c>
      <c r="E17" s="154">
        <f t="shared" si="0"/>
        <v>-590</v>
      </c>
      <c r="F17" s="236">
        <v>16</v>
      </c>
      <c r="G17" s="236">
        <v>375</v>
      </c>
      <c r="H17" s="76">
        <f t="shared" si="1"/>
        <v>-359</v>
      </c>
    </row>
    <row r="18" spans="1:8" s="52" customFormat="1" ht="52.8" x14ac:dyDescent="0.3">
      <c r="A18" s="51">
        <v>10</v>
      </c>
      <c r="B18" s="160" t="s">
        <v>277</v>
      </c>
      <c r="C18" s="236">
        <v>338</v>
      </c>
      <c r="D18" s="236">
        <v>402</v>
      </c>
      <c r="E18" s="154">
        <f t="shared" si="0"/>
        <v>-64</v>
      </c>
      <c r="F18" s="236">
        <v>6</v>
      </c>
      <c r="G18" s="236">
        <v>63</v>
      </c>
      <c r="H18" s="76">
        <f t="shared" si="1"/>
        <v>-57</v>
      </c>
    </row>
    <row r="19" spans="1:8" s="52" customFormat="1" ht="35.25" customHeight="1" x14ac:dyDescent="0.3">
      <c r="A19" s="51">
        <v>11</v>
      </c>
      <c r="B19" s="160" t="s">
        <v>309</v>
      </c>
      <c r="C19" s="236">
        <v>333</v>
      </c>
      <c r="D19" s="236">
        <v>720</v>
      </c>
      <c r="E19" s="154">
        <f t="shared" si="0"/>
        <v>-387</v>
      </c>
      <c r="F19" s="236">
        <v>12</v>
      </c>
      <c r="G19" s="236">
        <v>296</v>
      </c>
      <c r="H19" s="76">
        <f t="shared" si="1"/>
        <v>-284</v>
      </c>
    </row>
    <row r="20" spans="1:8" s="52" customFormat="1" ht="23.25" customHeight="1" x14ac:dyDescent="0.3">
      <c r="A20" s="51">
        <v>12</v>
      </c>
      <c r="B20" s="160" t="s">
        <v>95</v>
      </c>
      <c r="C20" s="236">
        <v>303</v>
      </c>
      <c r="D20" s="236">
        <v>1065</v>
      </c>
      <c r="E20" s="154">
        <f t="shared" si="0"/>
        <v>-762</v>
      </c>
      <c r="F20" s="236">
        <v>17</v>
      </c>
      <c r="G20" s="236">
        <v>274</v>
      </c>
      <c r="H20" s="76">
        <f t="shared" si="1"/>
        <v>-257</v>
      </c>
    </row>
    <row r="21" spans="1:8" s="52" customFormat="1" ht="20.25" customHeight="1" x14ac:dyDescent="0.3">
      <c r="A21" s="51">
        <v>13</v>
      </c>
      <c r="B21" s="160" t="s">
        <v>99</v>
      </c>
      <c r="C21" s="236">
        <v>277</v>
      </c>
      <c r="D21" s="236">
        <v>337</v>
      </c>
      <c r="E21" s="154">
        <f t="shared" si="0"/>
        <v>-60</v>
      </c>
      <c r="F21" s="236">
        <v>20</v>
      </c>
      <c r="G21" s="236">
        <v>44</v>
      </c>
      <c r="H21" s="76">
        <f t="shared" si="1"/>
        <v>-24</v>
      </c>
    </row>
    <row r="22" spans="1:8" s="52" customFormat="1" ht="18.75" customHeight="1" x14ac:dyDescent="0.3">
      <c r="A22" s="51">
        <v>14</v>
      </c>
      <c r="B22" s="160" t="s">
        <v>276</v>
      </c>
      <c r="C22" s="236">
        <v>265</v>
      </c>
      <c r="D22" s="236">
        <v>778</v>
      </c>
      <c r="E22" s="154">
        <f t="shared" si="0"/>
        <v>-513</v>
      </c>
      <c r="F22" s="236">
        <v>15</v>
      </c>
      <c r="G22" s="236">
        <v>167</v>
      </c>
      <c r="H22" s="76">
        <f t="shared" si="1"/>
        <v>-152</v>
      </c>
    </row>
    <row r="23" spans="1:8" s="52" customFormat="1" ht="23.25" customHeight="1" x14ac:dyDescent="0.3">
      <c r="A23" s="51">
        <v>15</v>
      </c>
      <c r="B23" s="160" t="s">
        <v>94</v>
      </c>
      <c r="C23" s="236">
        <v>255</v>
      </c>
      <c r="D23" s="236">
        <v>964</v>
      </c>
      <c r="E23" s="154">
        <f t="shared" si="0"/>
        <v>-709</v>
      </c>
      <c r="F23" s="236">
        <v>17</v>
      </c>
      <c r="G23" s="236">
        <v>228</v>
      </c>
      <c r="H23" s="76">
        <f t="shared" si="1"/>
        <v>-211</v>
      </c>
    </row>
    <row r="24" spans="1:8" s="52" customFormat="1" x14ac:dyDescent="0.3">
      <c r="A24" s="51">
        <v>16</v>
      </c>
      <c r="B24" s="160" t="s">
        <v>291</v>
      </c>
      <c r="C24" s="236">
        <v>241</v>
      </c>
      <c r="D24" s="236">
        <v>250</v>
      </c>
      <c r="E24" s="154">
        <f t="shared" si="0"/>
        <v>-9</v>
      </c>
      <c r="F24" s="236">
        <v>45</v>
      </c>
      <c r="G24" s="236">
        <v>40</v>
      </c>
      <c r="H24" s="76">
        <f t="shared" si="1"/>
        <v>5</v>
      </c>
    </row>
    <row r="25" spans="1:8" s="52" customFormat="1" ht="25.5" customHeight="1" x14ac:dyDescent="0.3">
      <c r="A25" s="51">
        <v>17</v>
      </c>
      <c r="B25" s="160" t="s">
        <v>148</v>
      </c>
      <c r="C25" s="236">
        <v>220</v>
      </c>
      <c r="D25" s="236">
        <v>347</v>
      </c>
      <c r="E25" s="154">
        <f t="shared" si="0"/>
        <v>-127</v>
      </c>
      <c r="F25" s="236">
        <v>2</v>
      </c>
      <c r="G25" s="236">
        <v>72</v>
      </c>
      <c r="H25" s="76">
        <f t="shared" si="1"/>
        <v>-70</v>
      </c>
    </row>
    <row r="26" spans="1:8" s="52" customFormat="1" ht="24.75" customHeight="1" x14ac:dyDescent="0.3">
      <c r="A26" s="51">
        <v>18</v>
      </c>
      <c r="B26" s="160" t="s">
        <v>98</v>
      </c>
      <c r="C26" s="236">
        <v>220</v>
      </c>
      <c r="D26" s="236">
        <v>367</v>
      </c>
      <c r="E26" s="154">
        <f t="shared" si="0"/>
        <v>-147</v>
      </c>
      <c r="F26" s="236">
        <v>25</v>
      </c>
      <c r="G26" s="236">
        <v>55</v>
      </c>
      <c r="H26" s="76">
        <f t="shared" si="1"/>
        <v>-30</v>
      </c>
    </row>
    <row r="27" spans="1:8" s="52" customFormat="1" ht="25.5" customHeight="1" x14ac:dyDescent="0.3">
      <c r="A27" s="51">
        <v>19</v>
      </c>
      <c r="B27" s="160" t="s">
        <v>100</v>
      </c>
      <c r="C27" s="236">
        <v>197</v>
      </c>
      <c r="D27" s="236">
        <v>499</v>
      </c>
      <c r="E27" s="154">
        <f t="shared" si="0"/>
        <v>-302</v>
      </c>
      <c r="F27" s="236">
        <v>7</v>
      </c>
      <c r="G27" s="236">
        <v>178</v>
      </c>
      <c r="H27" s="76">
        <f t="shared" si="1"/>
        <v>-171</v>
      </c>
    </row>
    <row r="28" spans="1:8" s="52" customFormat="1" x14ac:dyDescent="0.3">
      <c r="A28" s="51">
        <v>20</v>
      </c>
      <c r="B28" s="160" t="s">
        <v>89</v>
      </c>
      <c r="C28" s="236">
        <v>172</v>
      </c>
      <c r="D28" s="236">
        <v>229</v>
      </c>
      <c r="E28" s="154">
        <f t="shared" si="0"/>
        <v>-57</v>
      </c>
      <c r="F28" s="236">
        <v>32</v>
      </c>
      <c r="G28" s="236">
        <v>45</v>
      </c>
      <c r="H28" s="76">
        <f t="shared" si="1"/>
        <v>-13</v>
      </c>
    </row>
    <row r="29" spans="1:8" s="52" customFormat="1" ht="24.75" customHeight="1" x14ac:dyDescent="0.3">
      <c r="A29" s="51">
        <v>21</v>
      </c>
      <c r="B29" s="160" t="s">
        <v>329</v>
      </c>
      <c r="C29" s="236">
        <v>161</v>
      </c>
      <c r="D29" s="236">
        <v>299</v>
      </c>
      <c r="E29" s="154">
        <f t="shared" si="0"/>
        <v>-138</v>
      </c>
      <c r="F29" s="236">
        <v>26</v>
      </c>
      <c r="G29" s="236">
        <v>85</v>
      </c>
      <c r="H29" s="76">
        <f t="shared" si="1"/>
        <v>-59</v>
      </c>
    </row>
    <row r="30" spans="1:8" s="52" customFormat="1" ht="20.25" customHeight="1" x14ac:dyDescent="0.3">
      <c r="A30" s="51">
        <v>22</v>
      </c>
      <c r="B30" s="160" t="s">
        <v>101</v>
      </c>
      <c r="C30" s="236">
        <v>158</v>
      </c>
      <c r="D30" s="236">
        <v>375</v>
      </c>
      <c r="E30" s="154">
        <f t="shared" si="0"/>
        <v>-217</v>
      </c>
      <c r="F30" s="236">
        <v>15</v>
      </c>
      <c r="G30" s="236">
        <v>102</v>
      </c>
      <c r="H30" s="76">
        <f t="shared" si="1"/>
        <v>-87</v>
      </c>
    </row>
    <row r="31" spans="1:8" s="52" customFormat="1" ht="24" customHeight="1" x14ac:dyDescent="0.3">
      <c r="A31" s="51">
        <v>23</v>
      </c>
      <c r="B31" s="160" t="s">
        <v>119</v>
      </c>
      <c r="C31" s="236">
        <v>155</v>
      </c>
      <c r="D31" s="236">
        <v>242</v>
      </c>
      <c r="E31" s="154">
        <f t="shared" si="0"/>
        <v>-87</v>
      </c>
      <c r="F31" s="236">
        <v>2</v>
      </c>
      <c r="G31" s="236">
        <v>70</v>
      </c>
      <c r="H31" s="76">
        <f t="shared" si="1"/>
        <v>-68</v>
      </c>
    </row>
    <row r="32" spans="1:8" s="52" customFormat="1" ht="51" customHeight="1" x14ac:dyDescent="0.3">
      <c r="A32" s="51">
        <v>24</v>
      </c>
      <c r="B32" s="160" t="s">
        <v>104</v>
      </c>
      <c r="C32" s="236">
        <v>153</v>
      </c>
      <c r="D32" s="236">
        <v>109</v>
      </c>
      <c r="E32" s="154">
        <f t="shared" si="0"/>
        <v>44</v>
      </c>
      <c r="F32" s="236">
        <v>40</v>
      </c>
      <c r="G32" s="236">
        <v>22</v>
      </c>
      <c r="H32" s="76">
        <f t="shared" si="1"/>
        <v>18</v>
      </c>
    </row>
    <row r="33" spans="1:8" s="52" customFormat="1" ht="24.75" customHeight="1" x14ac:dyDescent="0.3">
      <c r="A33" s="51">
        <v>25</v>
      </c>
      <c r="B33" s="160" t="s">
        <v>102</v>
      </c>
      <c r="C33" s="236">
        <v>146</v>
      </c>
      <c r="D33" s="236">
        <v>216</v>
      </c>
      <c r="E33" s="154">
        <f t="shared" si="0"/>
        <v>-70</v>
      </c>
      <c r="F33" s="236">
        <v>17</v>
      </c>
      <c r="G33" s="236">
        <v>70</v>
      </c>
      <c r="H33" s="76">
        <f t="shared" si="1"/>
        <v>-53</v>
      </c>
    </row>
    <row r="34" spans="1:8" s="52" customFormat="1" ht="30" customHeight="1" x14ac:dyDescent="0.3">
      <c r="A34" s="51">
        <v>26</v>
      </c>
      <c r="B34" s="160" t="s">
        <v>103</v>
      </c>
      <c r="C34" s="236">
        <v>127</v>
      </c>
      <c r="D34" s="236">
        <v>274</v>
      </c>
      <c r="E34" s="154">
        <f t="shared" si="0"/>
        <v>-147</v>
      </c>
      <c r="F34" s="236">
        <v>34</v>
      </c>
      <c r="G34" s="236">
        <v>84</v>
      </c>
      <c r="H34" s="76">
        <f t="shared" si="1"/>
        <v>-50</v>
      </c>
    </row>
    <row r="35" spans="1:8" s="52" customFormat="1" x14ac:dyDescent="0.3">
      <c r="A35" s="51">
        <v>27</v>
      </c>
      <c r="B35" s="160" t="s">
        <v>145</v>
      </c>
      <c r="C35" s="236">
        <v>125</v>
      </c>
      <c r="D35" s="236">
        <v>176</v>
      </c>
      <c r="E35" s="154">
        <f t="shared" si="0"/>
        <v>-51</v>
      </c>
      <c r="F35" s="236">
        <v>4</v>
      </c>
      <c r="G35" s="236">
        <v>59</v>
      </c>
      <c r="H35" s="76">
        <f t="shared" si="1"/>
        <v>-55</v>
      </c>
    </row>
    <row r="36" spans="1:8" s="52" customFormat="1" x14ac:dyDescent="0.3">
      <c r="A36" s="51">
        <v>28</v>
      </c>
      <c r="B36" s="160" t="s">
        <v>96</v>
      </c>
      <c r="C36" s="236">
        <v>125</v>
      </c>
      <c r="D36" s="236">
        <v>237</v>
      </c>
      <c r="E36" s="154">
        <f t="shared" si="0"/>
        <v>-112</v>
      </c>
      <c r="F36" s="236">
        <v>16</v>
      </c>
      <c r="G36" s="236">
        <v>69</v>
      </c>
      <c r="H36" s="76">
        <f t="shared" si="1"/>
        <v>-53</v>
      </c>
    </row>
    <row r="37" spans="1:8" s="52" customFormat="1" ht="46.5" customHeight="1" x14ac:dyDescent="0.3">
      <c r="A37" s="51">
        <v>29</v>
      </c>
      <c r="B37" s="160" t="s">
        <v>189</v>
      </c>
      <c r="C37" s="236">
        <v>119</v>
      </c>
      <c r="D37" s="236">
        <v>133</v>
      </c>
      <c r="E37" s="154">
        <f t="shared" si="0"/>
        <v>-14</v>
      </c>
      <c r="F37" s="236">
        <v>2</v>
      </c>
      <c r="G37" s="236">
        <v>11</v>
      </c>
      <c r="H37" s="76">
        <f t="shared" si="1"/>
        <v>-9</v>
      </c>
    </row>
    <row r="38" spans="1:8" s="52" customFormat="1" ht="96.75" customHeight="1" x14ac:dyDescent="0.3">
      <c r="A38" s="51">
        <v>30</v>
      </c>
      <c r="B38" s="160" t="s">
        <v>328</v>
      </c>
      <c r="C38" s="236">
        <v>106</v>
      </c>
      <c r="D38" s="236">
        <v>486</v>
      </c>
      <c r="E38" s="154">
        <f t="shared" si="0"/>
        <v>-380</v>
      </c>
      <c r="F38" s="236">
        <v>3</v>
      </c>
      <c r="G38" s="236">
        <v>150</v>
      </c>
      <c r="H38" s="76">
        <f t="shared" si="1"/>
        <v>-147</v>
      </c>
    </row>
    <row r="39" spans="1:8" s="52" customFormat="1" ht="24.75" customHeight="1" x14ac:dyDescent="0.3">
      <c r="A39" s="51">
        <v>31</v>
      </c>
      <c r="B39" s="160" t="s">
        <v>111</v>
      </c>
      <c r="C39" s="236">
        <v>102</v>
      </c>
      <c r="D39" s="236">
        <v>110</v>
      </c>
      <c r="E39" s="154">
        <f t="shared" si="0"/>
        <v>-8</v>
      </c>
      <c r="F39" s="236">
        <v>6</v>
      </c>
      <c r="G39" s="236">
        <v>36</v>
      </c>
      <c r="H39" s="76">
        <f t="shared" si="1"/>
        <v>-30</v>
      </c>
    </row>
    <row r="40" spans="1:8" s="52" customFormat="1" ht="27" customHeight="1" x14ac:dyDescent="0.3">
      <c r="A40" s="51">
        <v>32</v>
      </c>
      <c r="B40" s="160" t="s">
        <v>107</v>
      </c>
      <c r="C40" s="236">
        <v>102</v>
      </c>
      <c r="D40" s="236">
        <v>222</v>
      </c>
      <c r="E40" s="154">
        <f t="shared" si="0"/>
        <v>-120</v>
      </c>
      <c r="F40" s="236">
        <v>8</v>
      </c>
      <c r="G40" s="236">
        <v>60</v>
      </c>
      <c r="H40" s="76">
        <f t="shared" si="1"/>
        <v>-52</v>
      </c>
    </row>
    <row r="41" spans="1:8" s="52" customFormat="1" ht="24.75" customHeight="1" x14ac:dyDescent="0.3">
      <c r="A41" s="51">
        <v>33</v>
      </c>
      <c r="B41" s="160" t="s">
        <v>140</v>
      </c>
      <c r="C41" s="236">
        <v>99</v>
      </c>
      <c r="D41" s="236">
        <v>205</v>
      </c>
      <c r="E41" s="154">
        <f t="shared" si="0"/>
        <v>-106</v>
      </c>
      <c r="F41" s="236">
        <v>13</v>
      </c>
      <c r="G41" s="236">
        <v>58</v>
      </c>
      <c r="H41" s="76">
        <f t="shared" si="1"/>
        <v>-45</v>
      </c>
    </row>
    <row r="42" spans="1:8" s="52" customFormat="1" ht="38.25" customHeight="1" x14ac:dyDescent="0.3">
      <c r="A42" s="51">
        <v>34</v>
      </c>
      <c r="B42" s="160" t="s">
        <v>267</v>
      </c>
      <c r="C42" s="236">
        <v>99</v>
      </c>
      <c r="D42" s="236">
        <v>116</v>
      </c>
      <c r="E42" s="154">
        <f t="shared" si="0"/>
        <v>-17</v>
      </c>
      <c r="F42" s="236">
        <v>3</v>
      </c>
      <c r="G42" s="236">
        <v>23</v>
      </c>
      <c r="H42" s="76">
        <f t="shared" si="1"/>
        <v>-20</v>
      </c>
    </row>
    <row r="43" spans="1:8" s="52" customFormat="1" x14ac:dyDescent="0.3">
      <c r="A43" s="51">
        <v>35</v>
      </c>
      <c r="B43" s="160" t="s">
        <v>187</v>
      </c>
      <c r="C43" s="236">
        <v>93</v>
      </c>
      <c r="D43" s="236">
        <v>94</v>
      </c>
      <c r="E43" s="154">
        <f t="shared" si="0"/>
        <v>-1</v>
      </c>
      <c r="F43" s="236">
        <v>4</v>
      </c>
      <c r="G43" s="236">
        <v>2</v>
      </c>
      <c r="H43" s="76">
        <f t="shared" si="1"/>
        <v>2</v>
      </c>
    </row>
    <row r="44" spans="1:8" s="52" customFormat="1" ht="18.600000000000001" customHeight="1" x14ac:dyDescent="0.3">
      <c r="A44" s="51">
        <v>36</v>
      </c>
      <c r="B44" s="160" t="s">
        <v>190</v>
      </c>
      <c r="C44" s="236">
        <v>88</v>
      </c>
      <c r="D44" s="236">
        <v>127</v>
      </c>
      <c r="E44" s="154">
        <f t="shared" si="0"/>
        <v>-39</v>
      </c>
      <c r="F44" s="236">
        <v>8</v>
      </c>
      <c r="G44" s="236">
        <v>19</v>
      </c>
      <c r="H44" s="76">
        <f t="shared" si="1"/>
        <v>-11</v>
      </c>
    </row>
    <row r="45" spans="1:8" ht="23.25" customHeight="1" x14ac:dyDescent="0.3">
      <c r="A45" s="51">
        <v>37</v>
      </c>
      <c r="B45" s="160" t="s">
        <v>141</v>
      </c>
      <c r="C45" s="236">
        <v>87</v>
      </c>
      <c r="D45" s="236">
        <v>134</v>
      </c>
      <c r="E45" s="154">
        <f t="shared" si="0"/>
        <v>-47</v>
      </c>
      <c r="F45" s="236">
        <v>1</v>
      </c>
      <c r="G45" s="236">
        <v>67</v>
      </c>
      <c r="H45" s="76">
        <f t="shared" si="1"/>
        <v>-66</v>
      </c>
    </row>
    <row r="46" spans="1:8" ht="26.4" x14ac:dyDescent="0.3">
      <c r="A46" s="51">
        <v>38</v>
      </c>
      <c r="B46" s="160" t="s">
        <v>310</v>
      </c>
      <c r="C46" s="236">
        <v>86</v>
      </c>
      <c r="D46" s="236">
        <v>216</v>
      </c>
      <c r="E46" s="154">
        <f t="shared" si="0"/>
        <v>-130</v>
      </c>
      <c r="F46" s="236">
        <v>11</v>
      </c>
      <c r="G46" s="236">
        <v>64</v>
      </c>
      <c r="H46" s="76">
        <f t="shared" si="1"/>
        <v>-53</v>
      </c>
    </row>
    <row r="47" spans="1:8" ht="19.5" customHeight="1" x14ac:dyDescent="0.3">
      <c r="A47" s="51">
        <v>39</v>
      </c>
      <c r="B47" s="160" t="s">
        <v>126</v>
      </c>
      <c r="C47" s="236">
        <v>82</v>
      </c>
      <c r="D47" s="236">
        <v>249</v>
      </c>
      <c r="E47" s="154">
        <f t="shared" si="0"/>
        <v>-167</v>
      </c>
      <c r="F47" s="236">
        <v>9</v>
      </c>
      <c r="G47" s="236">
        <v>134</v>
      </c>
      <c r="H47" s="76">
        <f t="shared" si="1"/>
        <v>-125</v>
      </c>
    </row>
    <row r="48" spans="1:8" ht="18.75" customHeight="1" x14ac:dyDescent="0.3">
      <c r="A48" s="51">
        <v>40</v>
      </c>
      <c r="B48" s="160" t="s">
        <v>192</v>
      </c>
      <c r="C48" s="236">
        <v>82</v>
      </c>
      <c r="D48" s="236">
        <v>136</v>
      </c>
      <c r="E48" s="154">
        <f t="shared" si="0"/>
        <v>-54</v>
      </c>
      <c r="F48" s="236">
        <v>2</v>
      </c>
      <c r="G48" s="236">
        <v>20</v>
      </c>
      <c r="H48" s="76">
        <f t="shared" si="1"/>
        <v>-18</v>
      </c>
    </row>
    <row r="49" spans="1:8" x14ac:dyDescent="0.3">
      <c r="A49" s="51">
        <v>41</v>
      </c>
      <c r="B49" s="160" t="s">
        <v>290</v>
      </c>
      <c r="C49" s="236">
        <v>81</v>
      </c>
      <c r="D49" s="236">
        <v>103</v>
      </c>
      <c r="E49" s="154">
        <f t="shared" si="0"/>
        <v>-22</v>
      </c>
      <c r="F49" s="236">
        <v>1</v>
      </c>
      <c r="G49" s="236">
        <v>17</v>
      </c>
      <c r="H49" s="76">
        <f t="shared" si="1"/>
        <v>-16</v>
      </c>
    </row>
    <row r="50" spans="1:8" ht="23.25" customHeight="1" x14ac:dyDescent="0.3">
      <c r="A50" s="51">
        <v>42</v>
      </c>
      <c r="B50" s="160" t="s">
        <v>197</v>
      </c>
      <c r="C50" s="236">
        <v>80</v>
      </c>
      <c r="D50" s="236">
        <v>201</v>
      </c>
      <c r="E50" s="154">
        <f t="shared" si="0"/>
        <v>-121</v>
      </c>
      <c r="F50" s="236">
        <v>5</v>
      </c>
      <c r="G50" s="236">
        <v>84</v>
      </c>
      <c r="H50" s="76">
        <f t="shared" si="1"/>
        <v>-79</v>
      </c>
    </row>
    <row r="51" spans="1:8" ht="18.75" customHeight="1" x14ac:dyDescent="0.3">
      <c r="A51" s="51">
        <v>43</v>
      </c>
      <c r="B51" s="160" t="s">
        <v>268</v>
      </c>
      <c r="C51" s="236">
        <v>80</v>
      </c>
      <c r="D51" s="236">
        <v>118</v>
      </c>
      <c r="E51" s="154">
        <f t="shared" si="0"/>
        <v>-38</v>
      </c>
      <c r="F51" s="236">
        <v>1</v>
      </c>
      <c r="G51" s="236">
        <v>18</v>
      </c>
      <c r="H51" s="76">
        <f t="shared" si="1"/>
        <v>-17</v>
      </c>
    </row>
    <row r="52" spans="1:8" ht="22.5" customHeight="1" x14ac:dyDescent="0.3">
      <c r="A52" s="51">
        <v>44</v>
      </c>
      <c r="B52" s="160" t="s">
        <v>161</v>
      </c>
      <c r="C52" s="236">
        <v>76</v>
      </c>
      <c r="D52" s="236">
        <v>90</v>
      </c>
      <c r="E52" s="154">
        <f t="shared" si="0"/>
        <v>-14</v>
      </c>
      <c r="F52" s="236">
        <v>13</v>
      </c>
      <c r="G52" s="236">
        <v>17</v>
      </c>
      <c r="H52" s="76">
        <f t="shared" si="1"/>
        <v>-4</v>
      </c>
    </row>
    <row r="53" spans="1:8" ht="18" customHeight="1" x14ac:dyDescent="0.3">
      <c r="A53" s="51">
        <v>45</v>
      </c>
      <c r="B53" s="160" t="s">
        <v>335</v>
      </c>
      <c r="C53" s="236">
        <v>74</v>
      </c>
      <c r="D53" s="236">
        <v>18</v>
      </c>
      <c r="E53" s="154">
        <f t="shared" si="0"/>
        <v>56</v>
      </c>
      <c r="F53" s="236">
        <v>6</v>
      </c>
      <c r="G53" s="236">
        <v>8</v>
      </c>
      <c r="H53" s="76">
        <f t="shared" si="1"/>
        <v>-2</v>
      </c>
    </row>
    <row r="54" spans="1:8" ht="23.25" customHeight="1" x14ac:dyDescent="0.3">
      <c r="A54" s="51">
        <v>46</v>
      </c>
      <c r="B54" s="160" t="s">
        <v>305</v>
      </c>
      <c r="C54" s="236">
        <v>74</v>
      </c>
      <c r="D54" s="236">
        <v>139</v>
      </c>
      <c r="E54" s="154">
        <f t="shared" si="0"/>
        <v>-65</v>
      </c>
      <c r="F54" s="236">
        <v>8</v>
      </c>
      <c r="G54" s="236">
        <v>37</v>
      </c>
      <c r="H54" s="76">
        <f t="shared" si="1"/>
        <v>-29</v>
      </c>
    </row>
    <row r="55" spans="1:8" x14ac:dyDescent="0.3">
      <c r="A55" s="51">
        <v>47</v>
      </c>
      <c r="B55" s="160" t="s">
        <v>332</v>
      </c>
      <c r="C55" s="236">
        <v>73</v>
      </c>
      <c r="D55" s="236">
        <v>68</v>
      </c>
      <c r="E55" s="154">
        <f t="shared" si="0"/>
        <v>5</v>
      </c>
      <c r="F55" s="236">
        <v>17</v>
      </c>
      <c r="G55" s="236">
        <v>22</v>
      </c>
      <c r="H55" s="76">
        <f t="shared" si="1"/>
        <v>-5</v>
      </c>
    </row>
    <row r="56" spans="1:8" ht="34.5" customHeight="1" x14ac:dyDescent="0.3">
      <c r="A56" s="51">
        <v>48</v>
      </c>
      <c r="B56" s="160" t="s">
        <v>304</v>
      </c>
      <c r="C56" s="236">
        <v>73</v>
      </c>
      <c r="D56" s="236">
        <v>121</v>
      </c>
      <c r="E56" s="154">
        <f t="shared" si="0"/>
        <v>-48</v>
      </c>
      <c r="F56" s="236">
        <v>18</v>
      </c>
      <c r="G56" s="236">
        <v>30</v>
      </c>
      <c r="H56" s="76">
        <f t="shared" si="1"/>
        <v>-12</v>
      </c>
    </row>
    <row r="57" spans="1:8" ht="48" customHeight="1" x14ac:dyDescent="0.3">
      <c r="A57" s="51">
        <v>49</v>
      </c>
      <c r="B57" s="160" t="s">
        <v>200</v>
      </c>
      <c r="C57" s="236">
        <v>71</v>
      </c>
      <c r="D57" s="236">
        <v>63</v>
      </c>
      <c r="E57" s="154">
        <f t="shared" si="0"/>
        <v>8</v>
      </c>
      <c r="F57" s="236">
        <v>21</v>
      </c>
      <c r="G57" s="236">
        <v>23</v>
      </c>
      <c r="H57" s="76">
        <f t="shared" si="1"/>
        <v>-2</v>
      </c>
    </row>
    <row r="58" spans="1:8" ht="46.5" customHeight="1" x14ac:dyDescent="0.3">
      <c r="A58" s="51">
        <v>50</v>
      </c>
      <c r="B58" s="160" t="s">
        <v>117</v>
      </c>
      <c r="C58" s="236">
        <v>70</v>
      </c>
      <c r="D58" s="236">
        <v>107</v>
      </c>
      <c r="E58" s="154">
        <f t="shared" si="0"/>
        <v>-37</v>
      </c>
      <c r="F58" s="236">
        <v>7</v>
      </c>
      <c r="G58" s="236">
        <v>40</v>
      </c>
      <c r="H58" s="76">
        <f t="shared" si="1"/>
        <v>-33</v>
      </c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B12" sqref="B12"/>
    </sheetView>
  </sheetViews>
  <sheetFormatPr defaultColWidth="8.88671875" defaultRowHeight="13.2" x14ac:dyDescent="0.25"/>
  <cols>
    <col min="1" max="1" width="36.33203125" style="57" customWidth="1"/>
    <col min="2" max="2" width="10.5546875" style="63" customWidth="1"/>
    <col min="3" max="3" width="12.33203125" style="63" customWidth="1"/>
    <col min="4" max="4" width="12.5546875" style="64" customWidth="1"/>
    <col min="5" max="5" width="10.44140625" style="63" customWidth="1"/>
    <col min="6" max="6" width="12.109375" style="63" customWidth="1"/>
    <col min="7" max="7" width="12.44140625" style="64" customWidth="1"/>
    <col min="8" max="8" width="8.88671875" style="57"/>
    <col min="9" max="9" width="64" style="57" customWidth="1"/>
    <col min="10" max="16384" width="8.88671875" style="57"/>
  </cols>
  <sheetData>
    <row r="1" spans="1:13" x14ac:dyDescent="0.25">
      <c r="A1" s="191" t="s">
        <v>389</v>
      </c>
    </row>
    <row r="2" spans="1:13" s="55" customFormat="1" ht="22.5" customHeight="1" x14ac:dyDescent="0.35">
      <c r="A2" s="399" t="s">
        <v>368</v>
      </c>
      <c r="B2" s="399"/>
      <c r="C2" s="399"/>
      <c r="D2" s="399"/>
      <c r="E2" s="399"/>
      <c r="F2" s="399"/>
      <c r="G2" s="399"/>
    </row>
    <row r="3" spans="1:13" s="55" customFormat="1" ht="20.399999999999999" x14ac:dyDescent="0.35">
      <c r="A3" s="400" t="s">
        <v>124</v>
      </c>
      <c r="B3" s="400"/>
      <c r="C3" s="400"/>
      <c r="D3" s="400"/>
      <c r="E3" s="400"/>
      <c r="F3" s="400"/>
      <c r="G3" s="400"/>
    </row>
    <row r="4" spans="1:13" ht="12.75" x14ac:dyDescent="0.2">
      <c r="A4" s="155"/>
      <c r="B4" s="188"/>
      <c r="C4" s="188"/>
      <c r="D4" s="203"/>
      <c r="E4" s="188"/>
      <c r="F4" s="188"/>
      <c r="G4" s="203"/>
    </row>
    <row r="5" spans="1:13" s="56" customFormat="1" ht="33" customHeight="1" x14ac:dyDescent="0.25">
      <c r="A5" s="402" t="s">
        <v>80</v>
      </c>
      <c r="B5" s="403" t="s">
        <v>451</v>
      </c>
      <c r="C5" s="403"/>
      <c r="D5" s="403"/>
      <c r="E5" s="398" t="s">
        <v>452</v>
      </c>
      <c r="F5" s="398"/>
      <c r="G5" s="398"/>
    </row>
    <row r="6" spans="1:13" ht="18.600000000000001" customHeight="1" x14ac:dyDescent="0.25">
      <c r="A6" s="402"/>
      <c r="B6" s="404" t="s">
        <v>0</v>
      </c>
      <c r="C6" s="404" t="s">
        <v>81</v>
      </c>
      <c r="D6" s="404" t="s">
        <v>82</v>
      </c>
      <c r="E6" s="404" t="s">
        <v>166</v>
      </c>
      <c r="F6" s="404" t="s">
        <v>167</v>
      </c>
      <c r="G6" s="404" t="s">
        <v>82</v>
      </c>
    </row>
    <row r="7" spans="1:13" ht="52.2" customHeight="1" x14ac:dyDescent="0.25">
      <c r="A7" s="402"/>
      <c r="B7" s="404"/>
      <c r="C7" s="404"/>
      <c r="D7" s="404"/>
      <c r="E7" s="404"/>
      <c r="F7" s="404"/>
      <c r="G7" s="404"/>
    </row>
    <row r="8" spans="1:13" x14ac:dyDescent="0.25">
      <c r="A8" s="58" t="s">
        <v>1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</row>
    <row r="9" spans="1:13" ht="38.4" customHeight="1" x14ac:dyDescent="0.25">
      <c r="A9" s="401" t="s">
        <v>125</v>
      </c>
      <c r="B9" s="401"/>
      <c r="C9" s="401"/>
      <c r="D9" s="401"/>
      <c r="E9" s="401"/>
      <c r="F9" s="401"/>
      <c r="G9" s="401"/>
      <c r="M9" s="60"/>
    </row>
    <row r="10" spans="1:13" ht="25.5" customHeight="1" x14ac:dyDescent="0.25">
      <c r="A10" s="144" t="s">
        <v>126</v>
      </c>
      <c r="B10" s="132">
        <v>82</v>
      </c>
      <c r="C10" s="132">
        <v>249</v>
      </c>
      <c r="D10" s="76">
        <f>B10-C10</f>
        <v>-167</v>
      </c>
      <c r="E10" s="132">
        <v>9</v>
      </c>
      <c r="F10" s="132">
        <v>134</v>
      </c>
      <c r="G10" s="76">
        <f>E10-F10</f>
        <v>-125</v>
      </c>
      <c r="M10" s="60"/>
    </row>
    <row r="11" spans="1:13" ht="15.6" x14ac:dyDescent="0.25">
      <c r="A11" s="144" t="s">
        <v>335</v>
      </c>
      <c r="B11" s="132">
        <v>74</v>
      </c>
      <c r="C11" s="132">
        <v>18</v>
      </c>
      <c r="D11" s="76">
        <f t="shared" ref="D11:D24" si="0">B11-C11</f>
        <v>56</v>
      </c>
      <c r="E11" s="132">
        <v>6</v>
      </c>
      <c r="F11" s="132">
        <v>8</v>
      </c>
      <c r="G11" s="76">
        <f t="shared" ref="G11:G24" si="1">E11-F11</f>
        <v>-2</v>
      </c>
    </row>
    <row r="12" spans="1:13" ht="24" customHeight="1" x14ac:dyDescent="0.25">
      <c r="A12" s="144" t="s">
        <v>106</v>
      </c>
      <c r="B12" s="132">
        <v>56</v>
      </c>
      <c r="C12" s="132">
        <v>156</v>
      </c>
      <c r="D12" s="76">
        <f t="shared" si="0"/>
        <v>-100</v>
      </c>
      <c r="E12" s="132">
        <v>6</v>
      </c>
      <c r="F12" s="132">
        <v>37</v>
      </c>
      <c r="G12" s="76">
        <f t="shared" si="1"/>
        <v>-31</v>
      </c>
      <c r="I12" s="57" t="s">
        <v>319</v>
      </c>
    </row>
    <row r="13" spans="1:13" ht="25.5" customHeight="1" x14ac:dyDescent="0.25">
      <c r="A13" s="144" t="s">
        <v>128</v>
      </c>
      <c r="B13" s="132">
        <v>52</v>
      </c>
      <c r="C13" s="132">
        <v>67</v>
      </c>
      <c r="D13" s="76">
        <f t="shared" si="0"/>
        <v>-15</v>
      </c>
      <c r="E13" s="132">
        <v>1</v>
      </c>
      <c r="F13" s="132">
        <v>24</v>
      </c>
      <c r="G13" s="76">
        <f t="shared" si="1"/>
        <v>-23</v>
      </c>
    </row>
    <row r="14" spans="1:13" ht="23.25" customHeight="1" x14ac:dyDescent="0.25">
      <c r="A14" s="144" t="s">
        <v>269</v>
      </c>
      <c r="B14" s="132">
        <v>49</v>
      </c>
      <c r="C14" s="132">
        <v>141</v>
      </c>
      <c r="D14" s="76">
        <f t="shared" si="0"/>
        <v>-92</v>
      </c>
      <c r="E14" s="132">
        <v>2</v>
      </c>
      <c r="F14" s="132">
        <v>53</v>
      </c>
      <c r="G14" s="76">
        <f t="shared" si="1"/>
        <v>-51</v>
      </c>
    </row>
    <row r="15" spans="1:13" ht="15.6" x14ac:dyDescent="0.25">
      <c r="A15" s="144" t="s">
        <v>129</v>
      </c>
      <c r="B15" s="132">
        <v>41</v>
      </c>
      <c r="C15" s="132">
        <v>109</v>
      </c>
      <c r="D15" s="76">
        <f t="shared" si="0"/>
        <v>-68</v>
      </c>
      <c r="E15" s="132">
        <v>1</v>
      </c>
      <c r="F15" s="132">
        <v>24</v>
      </c>
      <c r="G15" s="76">
        <f t="shared" si="1"/>
        <v>-23</v>
      </c>
    </row>
    <row r="16" spans="1:13" ht="15.6" x14ac:dyDescent="0.25">
      <c r="A16" s="144" t="s">
        <v>311</v>
      </c>
      <c r="B16" s="132">
        <v>38</v>
      </c>
      <c r="C16" s="132">
        <v>12</v>
      </c>
      <c r="D16" s="76">
        <f t="shared" si="0"/>
        <v>26</v>
      </c>
      <c r="E16" s="132">
        <v>0</v>
      </c>
      <c r="F16" s="132">
        <v>7</v>
      </c>
      <c r="G16" s="76">
        <f t="shared" si="1"/>
        <v>-7</v>
      </c>
    </row>
    <row r="17" spans="1:7" ht="31.5" customHeight="1" x14ac:dyDescent="0.25">
      <c r="A17" s="160" t="s">
        <v>331</v>
      </c>
      <c r="B17" s="132">
        <v>38</v>
      </c>
      <c r="C17" s="132">
        <v>45</v>
      </c>
      <c r="D17" s="76">
        <f t="shared" si="0"/>
        <v>-7</v>
      </c>
      <c r="E17" s="132">
        <v>0</v>
      </c>
      <c r="F17" s="132">
        <v>14</v>
      </c>
      <c r="G17" s="76">
        <f t="shared" si="1"/>
        <v>-14</v>
      </c>
    </row>
    <row r="18" spans="1:7" ht="17.25" customHeight="1" x14ac:dyDescent="0.25">
      <c r="A18" s="160" t="s">
        <v>127</v>
      </c>
      <c r="B18" s="132">
        <v>37</v>
      </c>
      <c r="C18" s="132">
        <v>47</v>
      </c>
      <c r="D18" s="76">
        <f t="shared" si="0"/>
        <v>-10</v>
      </c>
      <c r="E18" s="132">
        <v>2</v>
      </c>
      <c r="F18" s="132">
        <v>15</v>
      </c>
      <c r="G18" s="76">
        <f t="shared" si="1"/>
        <v>-13</v>
      </c>
    </row>
    <row r="19" spans="1:7" ht="15.6" x14ac:dyDescent="0.25">
      <c r="A19" s="160" t="s">
        <v>422</v>
      </c>
      <c r="B19" s="132">
        <v>30</v>
      </c>
      <c r="C19" s="132">
        <v>50</v>
      </c>
      <c r="D19" s="76">
        <f t="shared" si="0"/>
        <v>-20</v>
      </c>
      <c r="E19" s="132">
        <v>4</v>
      </c>
      <c r="F19" s="132">
        <v>16</v>
      </c>
      <c r="G19" s="76">
        <f t="shared" si="1"/>
        <v>-12</v>
      </c>
    </row>
    <row r="20" spans="1:7" ht="15.6" x14ac:dyDescent="0.25">
      <c r="A20" s="160" t="s">
        <v>295</v>
      </c>
      <c r="B20" s="132">
        <v>30</v>
      </c>
      <c r="C20" s="132">
        <v>91</v>
      </c>
      <c r="D20" s="76">
        <f t="shared" si="0"/>
        <v>-61</v>
      </c>
      <c r="E20" s="132">
        <v>1</v>
      </c>
      <c r="F20" s="132">
        <v>20</v>
      </c>
      <c r="G20" s="76">
        <f t="shared" si="1"/>
        <v>-19</v>
      </c>
    </row>
    <row r="21" spans="1:7" ht="33" customHeight="1" x14ac:dyDescent="0.25">
      <c r="A21" s="160" t="s">
        <v>346</v>
      </c>
      <c r="B21" s="132">
        <v>29</v>
      </c>
      <c r="C21" s="132">
        <v>94</v>
      </c>
      <c r="D21" s="76">
        <f t="shared" si="0"/>
        <v>-65</v>
      </c>
      <c r="E21" s="132">
        <v>0</v>
      </c>
      <c r="F21" s="132">
        <v>12</v>
      </c>
      <c r="G21" s="76">
        <f t="shared" si="1"/>
        <v>-12</v>
      </c>
    </row>
    <row r="22" spans="1:7" ht="21.75" customHeight="1" x14ac:dyDescent="0.25">
      <c r="A22" s="160" t="s">
        <v>453</v>
      </c>
      <c r="B22" s="132">
        <v>25</v>
      </c>
      <c r="C22" s="132">
        <v>37</v>
      </c>
      <c r="D22" s="76">
        <f t="shared" si="0"/>
        <v>-12</v>
      </c>
      <c r="E22" s="132">
        <v>0</v>
      </c>
      <c r="F22" s="132">
        <v>18</v>
      </c>
      <c r="G22" s="76">
        <f t="shared" si="1"/>
        <v>-18</v>
      </c>
    </row>
    <row r="23" spans="1:7" ht="15.6" x14ac:dyDescent="0.25">
      <c r="A23" s="160" t="s">
        <v>171</v>
      </c>
      <c r="B23" s="132">
        <v>25</v>
      </c>
      <c r="C23" s="132">
        <v>9</v>
      </c>
      <c r="D23" s="76">
        <f t="shared" si="0"/>
        <v>16</v>
      </c>
      <c r="E23" s="132">
        <v>0</v>
      </c>
      <c r="F23" s="132">
        <v>5</v>
      </c>
      <c r="G23" s="76">
        <f t="shared" si="1"/>
        <v>-5</v>
      </c>
    </row>
    <row r="24" spans="1:7" ht="28.5" customHeight="1" x14ac:dyDescent="0.25">
      <c r="A24" s="160" t="s">
        <v>130</v>
      </c>
      <c r="B24" s="132">
        <v>24</v>
      </c>
      <c r="C24" s="132">
        <v>104</v>
      </c>
      <c r="D24" s="76">
        <f t="shared" si="0"/>
        <v>-80</v>
      </c>
      <c r="E24" s="132">
        <v>0</v>
      </c>
      <c r="F24" s="132">
        <v>31</v>
      </c>
      <c r="G24" s="76">
        <f t="shared" si="1"/>
        <v>-31</v>
      </c>
    </row>
    <row r="25" spans="1:7" ht="38.4" customHeight="1" x14ac:dyDescent="0.25">
      <c r="A25" s="401" t="s">
        <v>26</v>
      </c>
      <c r="B25" s="401"/>
      <c r="C25" s="401"/>
      <c r="D25" s="401"/>
      <c r="E25" s="401"/>
      <c r="F25" s="401"/>
      <c r="G25" s="401"/>
    </row>
    <row r="26" spans="1:7" ht="30" customHeight="1" x14ac:dyDescent="0.25">
      <c r="A26" s="160" t="s">
        <v>309</v>
      </c>
      <c r="B26" s="132">
        <v>333</v>
      </c>
      <c r="C26" s="132">
        <v>720</v>
      </c>
      <c r="D26" s="154">
        <f>B26-C26</f>
        <v>-387</v>
      </c>
      <c r="E26" s="132">
        <v>12</v>
      </c>
      <c r="F26" s="132">
        <v>296</v>
      </c>
      <c r="G26" s="154">
        <f>E26-F26</f>
        <v>-284</v>
      </c>
    </row>
    <row r="27" spans="1:7" ht="26.25" customHeight="1" x14ac:dyDescent="0.25">
      <c r="A27" s="160" t="s">
        <v>310</v>
      </c>
      <c r="B27" s="132">
        <v>86</v>
      </c>
      <c r="C27" s="132">
        <v>216</v>
      </c>
      <c r="D27" s="154">
        <f t="shared" ref="D27:D40" si="2">B27-C27</f>
        <v>-130</v>
      </c>
      <c r="E27" s="132">
        <v>11</v>
      </c>
      <c r="F27" s="132">
        <v>64</v>
      </c>
      <c r="G27" s="154">
        <f t="shared" ref="G27:G40" si="3">E27-F27</f>
        <v>-53</v>
      </c>
    </row>
    <row r="28" spans="1:7" ht="15.6" x14ac:dyDescent="0.25">
      <c r="A28" s="160" t="s">
        <v>180</v>
      </c>
      <c r="B28" s="132">
        <v>67</v>
      </c>
      <c r="C28" s="132">
        <v>87</v>
      </c>
      <c r="D28" s="154">
        <f t="shared" si="2"/>
        <v>-20</v>
      </c>
      <c r="E28" s="132">
        <v>3</v>
      </c>
      <c r="F28" s="132">
        <v>11</v>
      </c>
      <c r="G28" s="154">
        <f t="shared" si="3"/>
        <v>-8</v>
      </c>
    </row>
    <row r="29" spans="1:7" ht="32.25" customHeight="1" x14ac:dyDescent="0.25">
      <c r="A29" s="160" t="s">
        <v>314</v>
      </c>
      <c r="B29" s="132">
        <v>50</v>
      </c>
      <c r="C29" s="132">
        <v>84</v>
      </c>
      <c r="D29" s="154">
        <f t="shared" si="2"/>
        <v>-34</v>
      </c>
      <c r="E29" s="132">
        <v>6</v>
      </c>
      <c r="F29" s="132">
        <v>29</v>
      </c>
      <c r="G29" s="154">
        <f t="shared" si="3"/>
        <v>-23</v>
      </c>
    </row>
    <row r="30" spans="1:7" ht="15.6" x14ac:dyDescent="0.25">
      <c r="A30" s="160" t="s">
        <v>120</v>
      </c>
      <c r="B30" s="132">
        <v>50</v>
      </c>
      <c r="C30" s="132">
        <v>155</v>
      </c>
      <c r="D30" s="154">
        <f t="shared" si="2"/>
        <v>-105</v>
      </c>
      <c r="E30" s="132">
        <v>4</v>
      </c>
      <c r="F30" s="132">
        <v>44</v>
      </c>
      <c r="G30" s="154">
        <f t="shared" si="3"/>
        <v>-40</v>
      </c>
    </row>
    <row r="31" spans="1:7" ht="19.5" customHeight="1" x14ac:dyDescent="0.25">
      <c r="A31" s="160" t="s">
        <v>123</v>
      </c>
      <c r="B31" s="132">
        <v>48</v>
      </c>
      <c r="C31" s="132">
        <v>73</v>
      </c>
      <c r="D31" s="154">
        <f t="shared" si="2"/>
        <v>-25</v>
      </c>
      <c r="E31" s="132">
        <v>3</v>
      </c>
      <c r="F31" s="132">
        <v>21</v>
      </c>
      <c r="G31" s="154">
        <f t="shared" si="3"/>
        <v>-18</v>
      </c>
    </row>
    <row r="32" spans="1:7" ht="15.6" x14ac:dyDescent="0.25">
      <c r="A32" s="160" t="s">
        <v>333</v>
      </c>
      <c r="B32" s="132">
        <v>48</v>
      </c>
      <c r="C32" s="132">
        <v>25</v>
      </c>
      <c r="D32" s="154">
        <f t="shared" si="2"/>
        <v>23</v>
      </c>
      <c r="E32" s="132">
        <v>20</v>
      </c>
      <c r="F32" s="132">
        <v>7</v>
      </c>
      <c r="G32" s="154">
        <f t="shared" si="3"/>
        <v>13</v>
      </c>
    </row>
    <row r="33" spans="1:7" ht="15.6" x14ac:dyDescent="0.25">
      <c r="A33" s="160" t="s">
        <v>170</v>
      </c>
      <c r="B33" s="132">
        <v>41</v>
      </c>
      <c r="C33" s="132">
        <v>0</v>
      </c>
      <c r="D33" s="154">
        <f t="shared" si="2"/>
        <v>41</v>
      </c>
      <c r="E33" s="132">
        <v>21</v>
      </c>
      <c r="F33" s="132">
        <v>0</v>
      </c>
      <c r="G33" s="154">
        <f t="shared" si="3"/>
        <v>21</v>
      </c>
    </row>
    <row r="34" spans="1:7" ht="15.6" x14ac:dyDescent="0.25">
      <c r="A34" s="160" t="s">
        <v>133</v>
      </c>
      <c r="B34" s="132">
        <v>39</v>
      </c>
      <c r="C34" s="132">
        <v>52</v>
      </c>
      <c r="D34" s="154">
        <f t="shared" si="2"/>
        <v>-13</v>
      </c>
      <c r="E34" s="132">
        <v>3</v>
      </c>
      <c r="F34" s="132">
        <v>9</v>
      </c>
      <c r="G34" s="154">
        <f t="shared" si="3"/>
        <v>-6</v>
      </c>
    </row>
    <row r="35" spans="1:7" ht="18" customHeight="1" x14ac:dyDescent="0.25">
      <c r="A35" s="160" t="s">
        <v>334</v>
      </c>
      <c r="B35" s="132">
        <v>39</v>
      </c>
      <c r="C35" s="132">
        <v>0</v>
      </c>
      <c r="D35" s="154">
        <f t="shared" si="2"/>
        <v>39</v>
      </c>
      <c r="E35" s="132">
        <v>15</v>
      </c>
      <c r="F35" s="132">
        <v>0</v>
      </c>
      <c r="G35" s="154">
        <f t="shared" si="3"/>
        <v>15</v>
      </c>
    </row>
    <row r="36" spans="1:7" ht="15.6" x14ac:dyDescent="0.25">
      <c r="A36" s="160" t="s">
        <v>313</v>
      </c>
      <c r="B36" s="132">
        <v>38</v>
      </c>
      <c r="C36" s="132">
        <v>14</v>
      </c>
      <c r="D36" s="154">
        <f t="shared" si="2"/>
        <v>24</v>
      </c>
      <c r="E36" s="132">
        <v>3</v>
      </c>
      <c r="F36" s="132">
        <v>7</v>
      </c>
      <c r="G36" s="154">
        <f t="shared" si="3"/>
        <v>-4</v>
      </c>
    </row>
    <row r="37" spans="1:7" ht="15.6" x14ac:dyDescent="0.25">
      <c r="A37" s="160" t="s">
        <v>336</v>
      </c>
      <c r="B37" s="132">
        <v>31</v>
      </c>
      <c r="C37" s="132">
        <v>120</v>
      </c>
      <c r="D37" s="154">
        <f t="shared" si="2"/>
        <v>-89</v>
      </c>
      <c r="E37" s="132">
        <v>4</v>
      </c>
      <c r="F37" s="132">
        <v>43</v>
      </c>
      <c r="G37" s="154">
        <f t="shared" si="3"/>
        <v>-39</v>
      </c>
    </row>
    <row r="38" spans="1:7" ht="15.6" x14ac:dyDescent="0.25">
      <c r="A38" s="160" t="s">
        <v>132</v>
      </c>
      <c r="B38" s="132">
        <v>31</v>
      </c>
      <c r="C38" s="132">
        <v>52</v>
      </c>
      <c r="D38" s="154">
        <f t="shared" si="2"/>
        <v>-21</v>
      </c>
      <c r="E38" s="132">
        <v>4</v>
      </c>
      <c r="F38" s="132">
        <v>14</v>
      </c>
      <c r="G38" s="154">
        <f t="shared" si="3"/>
        <v>-10</v>
      </c>
    </row>
    <row r="39" spans="1:7" ht="15.6" x14ac:dyDescent="0.25">
      <c r="A39" s="160" t="s">
        <v>181</v>
      </c>
      <c r="B39" s="132">
        <v>29</v>
      </c>
      <c r="C39" s="132">
        <v>79</v>
      </c>
      <c r="D39" s="154">
        <f t="shared" si="2"/>
        <v>-50</v>
      </c>
      <c r="E39" s="132">
        <v>1</v>
      </c>
      <c r="F39" s="132">
        <v>34</v>
      </c>
      <c r="G39" s="154">
        <f t="shared" si="3"/>
        <v>-33</v>
      </c>
    </row>
    <row r="40" spans="1:7" ht="15.6" x14ac:dyDescent="0.25">
      <c r="A40" s="160" t="s">
        <v>424</v>
      </c>
      <c r="B40" s="132">
        <v>25</v>
      </c>
      <c r="C40" s="132">
        <v>12</v>
      </c>
      <c r="D40" s="154">
        <f t="shared" si="2"/>
        <v>13</v>
      </c>
      <c r="E40" s="132">
        <v>8</v>
      </c>
      <c r="F40" s="132">
        <v>2</v>
      </c>
      <c r="G40" s="154">
        <f t="shared" si="3"/>
        <v>6</v>
      </c>
    </row>
    <row r="41" spans="1:7" ht="38.4" customHeight="1" x14ac:dyDescent="0.25">
      <c r="A41" s="401" t="s">
        <v>27</v>
      </c>
      <c r="B41" s="401"/>
      <c r="C41" s="401"/>
      <c r="D41" s="401"/>
      <c r="E41" s="401"/>
      <c r="F41" s="401"/>
      <c r="G41" s="401"/>
    </row>
    <row r="42" spans="1:7" ht="15.6" x14ac:dyDescent="0.25">
      <c r="A42" s="160" t="s">
        <v>93</v>
      </c>
      <c r="B42" s="132">
        <v>367</v>
      </c>
      <c r="C42" s="132">
        <v>709</v>
      </c>
      <c r="D42" s="76">
        <f>B42-C42</f>
        <v>-342</v>
      </c>
      <c r="E42" s="132">
        <v>21</v>
      </c>
      <c r="F42" s="132">
        <v>207</v>
      </c>
      <c r="G42" s="76">
        <f>E42-F42</f>
        <v>-186</v>
      </c>
    </row>
    <row r="43" spans="1:7" ht="15.6" x14ac:dyDescent="0.25">
      <c r="A43" s="160" t="s">
        <v>329</v>
      </c>
      <c r="B43" s="132">
        <v>161</v>
      </c>
      <c r="C43" s="132">
        <v>299</v>
      </c>
      <c r="D43" s="76">
        <f t="shared" ref="D43:D56" si="4">B43-C43</f>
        <v>-138</v>
      </c>
      <c r="E43" s="132">
        <v>26</v>
      </c>
      <c r="F43" s="132">
        <v>85</v>
      </c>
      <c r="G43" s="76">
        <f t="shared" ref="G43:G56" si="5">E43-F43</f>
        <v>-59</v>
      </c>
    </row>
    <row r="44" spans="1:7" ht="15.6" x14ac:dyDescent="0.25">
      <c r="A44" s="160" t="s">
        <v>101</v>
      </c>
      <c r="B44" s="132">
        <v>158</v>
      </c>
      <c r="C44" s="132">
        <v>375</v>
      </c>
      <c r="D44" s="76">
        <f t="shared" si="4"/>
        <v>-217</v>
      </c>
      <c r="E44" s="132">
        <v>15</v>
      </c>
      <c r="F44" s="132">
        <v>102</v>
      </c>
      <c r="G44" s="76">
        <f t="shared" si="5"/>
        <v>-87</v>
      </c>
    </row>
    <row r="45" spans="1:7" ht="15.6" x14ac:dyDescent="0.25">
      <c r="A45" s="160" t="s">
        <v>111</v>
      </c>
      <c r="B45" s="132">
        <v>102</v>
      </c>
      <c r="C45" s="132">
        <v>110</v>
      </c>
      <c r="D45" s="76">
        <f t="shared" si="4"/>
        <v>-8</v>
      </c>
      <c r="E45" s="132">
        <v>6</v>
      </c>
      <c r="F45" s="132">
        <v>36</v>
      </c>
      <c r="G45" s="76">
        <f t="shared" si="5"/>
        <v>-30</v>
      </c>
    </row>
    <row r="46" spans="1:7" ht="15.6" x14ac:dyDescent="0.25">
      <c r="A46" s="160" t="s">
        <v>409</v>
      </c>
      <c r="B46" s="132">
        <v>57</v>
      </c>
      <c r="C46" s="132">
        <v>47</v>
      </c>
      <c r="D46" s="76">
        <f t="shared" si="4"/>
        <v>10</v>
      </c>
      <c r="E46" s="132">
        <v>3</v>
      </c>
      <c r="F46" s="132">
        <v>9</v>
      </c>
      <c r="G46" s="76">
        <f t="shared" si="5"/>
        <v>-6</v>
      </c>
    </row>
    <row r="47" spans="1:7" ht="15.6" x14ac:dyDescent="0.25">
      <c r="A47" s="160" t="s">
        <v>136</v>
      </c>
      <c r="B47" s="132">
        <v>46</v>
      </c>
      <c r="C47" s="132">
        <v>29</v>
      </c>
      <c r="D47" s="76">
        <f t="shared" si="4"/>
        <v>17</v>
      </c>
      <c r="E47" s="132">
        <v>8</v>
      </c>
      <c r="F47" s="132">
        <v>5</v>
      </c>
      <c r="G47" s="76">
        <f t="shared" si="5"/>
        <v>3</v>
      </c>
    </row>
    <row r="48" spans="1:7" ht="15.6" x14ac:dyDescent="0.25">
      <c r="A48" s="160" t="s">
        <v>274</v>
      </c>
      <c r="B48" s="132">
        <v>35</v>
      </c>
      <c r="C48" s="132">
        <v>55</v>
      </c>
      <c r="D48" s="76">
        <f t="shared" si="4"/>
        <v>-20</v>
      </c>
      <c r="E48" s="132">
        <v>4</v>
      </c>
      <c r="F48" s="132">
        <v>7</v>
      </c>
      <c r="G48" s="76">
        <f t="shared" si="5"/>
        <v>-3</v>
      </c>
    </row>
    <row r="49" spans="1:7" ht="15.6" x14ac:dyDescent="0.25">
      <c r="A49" s="160" t="s">
        <v>137</v>
      </c>
      <c r="B49" s="132">
        <v>35</v>
      </c>
      <c r="C49" s="132">
        <v>54</v>
      </c>
      <c r="D49" s="76">
        <f t="shared" si="4"/>
        <v>-19</v>
      </c>
      <c r="E49" s="132">
        <v>2</v>
      </c>
      <c r="F49" s="132">
        <v>15</v>
      </c>
      <c r="G49" s="76">
        <f t="shared" si="5"/>
        <v>-13</v>
      </c>
    </row>
    <row r="50" spans="1:7" ht="15.6" x14ac:dyDescent="0.25">
      <c r="A50" s="160" t="s">
        <v>135</v>
      </c>
      <c r="B50" s="132">
        <v>34</v>
      </c>
      <c r="C50" s="132">
        <v>52</v>
      </c>
      <c r="D50" s="76">
        <f t="shared" si="4"/>
        <v>-18</v>
      </c>
      <c r="E50" s="132">
        <v>4</v>
      </c>
      <c r="F50" s="132">
        <v>12</v>
      </c>
      <c r="G50" s="76">
        <f t="shared" si="5"/>
        <v>-8</v>
      </c>
    </row>
    <row r="51" spans="1:7" ht="33" customHeight="1" x14ac:dyDescent="0.25">
      <c r="A51" s="160" t="s">
        <v>365</v>
      </c>
      <c r="B51" s="132">
        <v>19</v>
      </c>
      <c r="C51" s="132">
        <v>31</v>
      </c>
      <c r="D51" s="76">
        <f t="shared" si="4"/>
        <v>-12</v>
      </c>
      <c r="E51" s="132">
        <v>0</v>
      </c>
      <c r="F51" s="132">
        <v>7</v>
      </c>
      <c r="G51" s="76">
        <f t="shared" si="5"/>
        <v>-7</v>
      </c>
    </row>
    <row r="52" spans="1:7" ht="21.75" customHeight="1" x14ac:dyDescent="0.25">
      <c r="A52" s="160" t="s">
        <v>421</v>
      </c>
      <c r="B52" s="132">
        <v>18</v>
      </c>
      <c r="C52" s="132">
        <v>46</v>
      </c>
      <c r="D52" s="76">
        <f t="shared" si="4"/>
        <v>-28</v>
      </c>
      <c r="E52" s="132">
        <v>7</v>
      </c>
      <c r="F52" s="132">
        <v>14</v>
      </c>
      <c r="G52" s="76">
        <f t="shared" si="5"/>
        <v>-7</v>
      </c>
    </row>
    <row r="53" spans="1:7" ht="30" customHeight="1" x14ac:dyDescent="0.25">
      <c r="A53" s="160" t="s">
        <v>425</v>
      </c>
      <c r="B53" s="132">
        <v>18</v>
      </c>
      <c r="C53" s="132">
        <v>7</v>
      </c>
      <c r="D53" s="76">
        <f t="shared" si="4"/>
        <v>11</v>
      </c>
      <c r="E53" s="132">
        <v>2</v>
      </c>
      <c r="F53" s="132">
        <v>1</v>
      </c>
      <c r="G53" s="76">
        <f t="shared" si="5"/>
        <v>1</v>
      </c>
    </row>
    <row r="54" spans="1:7" ht="16.5" customHeight="1" x14ac:dyDescent="0.25">
      <c r="A54" s="160" t="s">
        <v>390</v>
      </c>
      <c r="B54" s="132">
        <v>16</v>
      </c>
      <c r="C54" s="132">
        <v>8</v>
      </c>
      <c r="D54" s="76">
        <f t="shared" si="4"/>
        <v>8</v>
      </c>
      <c r="E54" s="132">
        <v>10</v>
      </c>
      <c r="F54" s="132">
        <v>2</v>
      </c>
      <c r="G54" s="76">
        <f t="shared" si="5"/>
        <v>8</v>
      </c>
    </row>
    <row r="55" spans="1:7" ht="21.75" customHeight="1" x14ac:dyDescent="0.25">
      <c r="A55" s="160" t="s">
        <v>298</v>
      </c>
      <c r="B55" s="132">
        <v>15</v>
      </c>
      <c r="C55" s="132">
        <v>26</v>
      </c>
      <c r="D55" s="76">
        <f t="shared" si="4"/>
        <v>-11</v>
      </c>
      <c r="E55" s="132">
        <v>3</v>
      </c>
      <c r="F55" s="132">
        <v>9</v>
      </c>
      <c r="G55" s="76">
        <f t="shared" si="5"/>
        <v>-6</v>
      </c>
    </row>
    <row r="56" spans="1:7" ht="15.6" x14ac:dyDescent="0.25">
      <c r="A56" s="160" t="s">
        <v>299</v>
      </c>
      <c r="B56" s="132">
        <v>15</v>
      </c>
      <c r="C56" s="132">
        <v>38</v>
      </c>
      <c r="D56" s="76">
        <f t="shared" si="4"/>
        <v>-23</v>
      </c>
      <c r="E56" s="132">
        <v>0</v>
      </c>
      <c r="F56" s="132">
        <v>11</v>
      </c>
      <c r="G56" s="76">
        <f t="shared" si="5"/>
        <v>-11</v>
      </c>
    </row>
    <row r="57" spans="1:7" ht="38.4" customHeight="1" x14ac:dyDescent="0.25">
      <c r="A57" s="401" t="s">
        <v>28</v>
      </c>
      <c r="B57" s="401"/>
      <c r="C57" s="401"/>
      <c r="D57" s="401"/>
      <c r="E57" s="401"/>
      <c r="F57" s="401"/>
      <c r="G57" s="401"/>
    </row>
    <row r="58" spans="1:7" ht="15.6" x14ac:dyDescent="0.25">
      <c r="A58" s="160" t="s">
        <v>140</v>
      </c>
      <c r="B58" s="132">
        <v>99</v>
      </c>
      <c r="C58" s="132">
        <v>205</v>
      </c>
      <c r="D58" s="76">
        <f>B58-C58</f>
        <v>-106</v>
      </c>
      <c r="E58" s="132">
        <v>13</v>
      </c>
      <c r="F58" s="132">
        <v>58</v>
      </c>
      <c r="G58" s="76">
        <f>E58-F58</f>
        <v>-45</v>
      </c>
    </row>
    <row r="59" spans="1:7" ht="15.6" x14ac:dyDescent="0.25">
      <c r="A59" s="160" t="s">
        <v>141</v>
      </c>
      <c r="B59" s="132">
        <v>87</v>
      </c>
      <c r="C59" s="132">
        <v>134</v>
      </c>
      <c r="D59" s="76">
        <f t="shared" ref="D59:D72" si="6">B59-C59</f>
        <v>-47</v>
      </c>
      <c r="E59" s="132">
        <v>1</v>
      </c>
      <c r="F59" s="132">
        <v>67</v>
      </c>
      <c r="G59" s="76">
        <f t="shared" ref="G59:G72" si="7">E59-F59</f>
        <v>-66</v>
      </c>
    </row>
    <row r="60" spans="1:7" ht="15.6" x14ac:dyDescent="0.25">
      <c r="A60" s="160" t="s">
        <v>197</v>
      </c>
      <c r="B60" s="132">
        <v>80</v>
      </c>
      <c r="C60" s="132">
        <v>201</v>
      </c>
      <c r="D60" s="76">
        <f t="shared" si="6"/>
        <v>-121</v>
      </c>
      <c r="E60" s="132">
        <v>5</v>
      </c>
      <c r="F60" s="132">
        <v>84</v>
      </c>
      <c r="G60" s="76">
        <f t="shared" si="7"/>
        <v>-79</v>
      </c>
    </row>
    <row r="61" spans="1:7" ht="15.6" x14ac:dyDescent="0.25">
      <c r="A61" s="160" t="s">
        <v>268</v>
      </c>
      <c r="B61" s="132">
        <v>80</v>
      </c>
      <c r="C61" s="132">
        <v>118</v>
      </c>
      <c r="D61" s="76">
        <f t="shared" si="6"/>
        <v>-38</v>
      </c>
      <c r="E61" s="132">
        <v>1</v>
      </c>
      <c r="F61" s="132">
        <v>18</v>
      </c>
      <c r="G61" s="76">
        <f t="shared" si="7"/>
        <v>-17</v>
      </c>
    </row>
    <row r="62" spans="1:7" ht="15.6" x14ac:dyDescent="0.25">
      <c r="A62" s="160" t="s">
        <v>105</v>
      </c>
      <c r="B62" s="132">
        <v>52</v>
      </c>
      <c r="C62" s="132">
        <v>196</v>
      </c>
      <c r="D62" s="76">
        <f t="shared" si="6"/>
        <v>-144</v>
      </c>
      <c r="E62" s="132">
        <v>7</v>
      </c>
      <c r="F62" s="132">
        <v>58</v>
      </c>
      <c r="G62" s="76">
        <f t="shared" si="7"/>
        <v>-51</v>
      </c>
    </row>
    <row r="63" spans="1:7" ht="15.6" x14ac:dyDescent="0.25">
      <c r="A63" s="160" t="s">
        <v>112</v>
      </c>
      <c r="B63" s="132">
        <v>45</v>
      </c>
      <c r="C63" s="132">
        <v>148</v>
      </c>
      <c r="D63" s="76">
        <f t="shared" si="6"/>
        <v>-103</v>
      </c>
      <c r="E63" s="132">
        <v>4</v>
      </c>
      <c r="F63" s="132">
        <v>37</v>
      </c>
      <c r="G63" s="76">
        <f t="shared" si="7"/>
        <v>-33</v>
      </c>
    </row>
    <row r="64" spans="1:7" ht="15.6" x14ac:dyDescent="0.25">
      <c r="A64" s="160" t="s">
        <v>139</v>
      </c>
      <c r="B64" s="132">
        <v>37</v>
      </c>
      <c r="C64" s="132">
        <v>179</v>
      </c>
      <c r="D64" s="76">
        <f t="shared" si="6"/>
        <v>-142</v>
      </c>
      <c r="E64" s="132">
        <v>1</v>
      </c>
      <c r="F64" s="132">
        <v>74</v>
      </c>
      <c r="G64" s="76">
        <f t="shared" si="7"/>
        <v>-73</v>
      </c>
    </row>
    <row r="65" spans="1:7" ht="15.6" x14ac:dyDescent="0.25">
      <c r="A65" s="160" t="s">
        <v>142</v>
      </c>
      <c r="B65" s="132">
        <v>30</v>
      </c>
      <c r="C65" s="132">
        <v>115</v>
      </c>
      <c r="D65" s="76">
        <f t="shared" si="6"/>
        <v>-85</v>
      </c>
      <c r="E65" s="132">
        <v>2</v>
      </c>
      <c r="F65" s="132">
        <v>44</v>
      </c>
      <c r="G65" s="76">
        <f t="shared" si="7"/>
        <v>-42</v>
      </c>
    </row>
    <row r="66" spans="1:7" ht="35.25" customHeight="1" x14ac:dyDescent="0.25">
      <c r="A66" s="160" t="s">
        <v>351</v>
      </c>
      <c r="B66" s="132">
        <v>17</v>
      </c>
      <c r="C66" s="132">
        <v>52</v>
      </c>
      <c r="D66" s="76">
        <f t="shared" si="6"/>
        <v>-35</v>
      </c>
      <c r="E66" s="132">
        <v>0</v>
      </c>
      <c r="F66" s="132">
        <v>14</v>
      </c>
      <c r="G66" s="76">
        <f t="shared" si="7"/>
        <v>-14</v>
      </c>
    </row>
    <row r="67" spans="1:7" ht="24" customHeight="1" x14ac:dyDescent="0.25">
      <c r="A67" s="160" t="s">
        <v>338</v>
      </c>
      <c r="B67" s="132">
        <v>13</v>
      </c>
      <c r="C67" s="132">
        <v>11</v>
      </c>
      <c r="D67" s="76">
        <f t="shared" si="6"/>
        <v>2</v>
      </c>
      <c r="E67" s="132">
        <v>1</v>
      </c>
      <c r="F67" s="132">
        <v>0</v>
      </c>
      <c r="G67" s="76">
        <f t="shared" si="7"/>
        <v>1</v>
      </c>
    </row>
    <row r="68" spans="1:7" ht="15.6" x14ac:dyDescent="0.25">
      <c r="A68" s="160" t="s">
        <v>275</v>
      </c>
      <c r="B68" s="132">
        <v>13</v>
      </c>
      <c r="C68" s="132">
        <v>46</v>
      </c>
      <c r="D68" s="76">
        <f t="shared" si="6"/>
        <v>-33</v>
      </c>
      <c r="E68" s="132">
        <v>2</v>
      </c>
      <c r="F68" s="132">
        <v>17</v>
      </c>
      <c r="G68" s="76">
        <f t="shared" si="7"/>
        <v>-15</v>
      </c>
    </row>
    <row r="69" spans="1:7" ht="33" customHeight="1" x14ac:dyDescent="0.25">
      <c r="A69" s="160" t="s">
        <v>173</v>
      </c>
      <c r="B69" s="132">
        <v>12</v>
      </c>
      <c r="C69" s="132">
        <v>35</v>
      </c>
      <c r="D69" s="76">
        <f t="shared" si="6"/>
        <v>-23</v>
      </c>
      <c r="E69" s="132">
        <v>0</v>
      </c>
      <c r="F69" s="132">
        <v>10</v>
      </c>
      <c r="G69" s="76">
        <f t="shared" si="7"/>
        <v>-10</v>
      </c>
    </row>
    <row r="70" spans="1:7" ht="22.5" customHeight="1" x14ac:dyDescent="0.25">
      <c r="A70" s="160" t="s">
        <v>339</v>
      </c>
      <c r="B70" s="132">
        <v>11</v>
      </c>
      <c r="C70" s="132">
        <v>20</v>
      </c>
      <c r="D70" s="76">
        <f t="shared" si="6"/>
        <v>-9</v>
      </c>
      <c r="E70" s="132">
        <v>0</v>
      </c>
      <c r="F70" s="132">
        <v>6</v>
      </c>
      <c r="G70" s="76">
        <f t="shared" si="7"/>
        <v>-6</v>
      </c>
    </row>
    <row r="71" spans="1:7" ht="33" customHeight="1" x14ac:dyDescent="0.25">
      <c r="A71" s="160" t="s">
        <v>143</v>
      </c>
      <c r="B71" s="132">
        <v>10</v>
      </c>
      <c r="C71" s="132">
        <v>91</v>
      </c>
      <c r="D71" s="76">
        <f t="shared" si="6"/>
        <v>-81</v>
      </c>
      <c r="E71" s="132">
        <v>0</v>
      </c>
      <c r="F71" s="132">
        <v>20</v>
      </c>
      <c r="G71" s="76">
        <f t="shared" si="7"/>
        <v>-20</v>
      </c>
    </row>
    <row r="72" spans="1:7" ht="21" customHeight="1" x14ac:dyDescent="0.25">
      <c r="A72" s="160" t="s">
        <v>144</v>
      </c>
      <c r="B72" s="132">
        <v>10</v>
      </c>
      <c r="C72" s="132">
        <v>21</v>
      </c>
      <c r="D72" s="76">
        <f t="shared" si="6"/>
        <v>-11</v>
      </c>
      <c r="E72" s="132">
        <v>0</v>
      </c>
      <c r="F72" s="132">
        <v>6</v>
      </c>
      <c r="G72" s="76">
        <f t="shared" si="7"/>
        <v>-6</v>
      </c>
    </row>
    <row r="73" spans="1:7" ht="38.4" customHeight="1" x14ac:dyDescent="0.25">
      <c r="A73" s="401" t="s">
        <v>29</v>
      </c>
      <c r="B73" s="401"/>
      <c r="C73" s="401"/>
      <c r="D73" s="401"/>
      <c r="E73" s="401"/>
      <c r="F73" s="401"/>
      <c r="G73" s="401"/>
    </row>
    <row r="74" spans="1:7" ht="15.6" x14ac:dyDescent="0.25">
      <c r="A74" s="160" t="s">
        <v>88</v>
      </c>
      <c r="B74" s="132">
        <v>573</v>
      </c>
      <c r="C74" s="132">
        <v>1701</v>
      </c>
      <c r="D74" s="76">
        <f>B74-C74</f>
        <v>-1128</v>
      </c>
      <c r="E74" s="132">
        <v>26</v>
      </c>
      <c r="F74" s="132">
        <v>487</v>
      </c>
      <c r="G74" s="76">
        <f>E74-F74</f>
        <v>-461</v>
      </c>
    </row>
    <row r="75" spans="1:7" ht="15.6" x14ac:dyDescent="0.25">
      <c r="A75" s="160" t="s">
        <v>90</v>
      </c>
      <c r="B75" s="132">
        <v>434</v>
      </c>
      <c r="C75" s="132">
        <v>1091</v>
      </c>
      <c r="D75" s="76">
        <f t="shared" ref="D75:D88" si="8">B75-C75</f>
        <v>-657</v>
      </c>
      <c r="E75" s="132">
        <v>33</v>
      </c>
      <c r="F75" s="132">
        <v>249</v>
      </c>
      <c r="G75" s="76">
        <f t="shared" ref="G75:G88" si="9">E75-F75</f>
        <v>-216</v>
      </c>
    </row>
    <row r="76" spans="1:7" ht="15.6" x14ac:dyDescent="0.25">
      <c r="A76" s="160" t="s">
        <v>95</v>
      </c>
      <c r="B76" s="132">
        <v>303</v>
      </c>
      <c r="C76" s="132">
        <v>1065</v>
      </c>
      <c r="D76" s="76">
        <f t="shared" si="8"/>
        <v>-762</v>
      </c>
      <c r="E76" s="132">
        <v>17</v>
      </c>
      <c r="F76" s="132">
        <v>274</v>
      </c>
      <c r="G76" s="76">
        <f t="shared" si="9"/>
        <v>-257</v>
      </c>
    </row>
    <row r="77" spans="1:7" ht="15.6" x14ac:dyDescent="0.25">
      <c r="A77" s="160" t="s">
        <v>276</v>
      </c>
      <c r="B77" s="132">
        <v>265</v>
      </c>
      <c r="C77" s="132">
        <v>778</v>
      </c>
      <c r="D77" s="76">
        <f t="shared" si="8"/>
        <v>-513</v>
      </c>
      <c r="E77" s="132">
        <v>15</v>
      </c>
      <c r="F77" s="132">
        <v>167</v>
      </c>
      <c r="G77" s="76">
        <f t="shared" si="9"/>
        <v>-152</v>
      </c>
    </row>
    <row r="78" spans="1:7" ht="15.6" x14ac:dyDescent="0.25">
      <c r="A78" s="160" t="s">
        <v>94</v>
      </c>
      <c r="B78" s="132">
        <v>255</v>
      </c>
      <c r="C78" s="132">
        <v>964</v>
      </c>
      <c r="D78" s="76">
        <f t="shared" si="8"/>
        <v>-709</v>
      </c>
      <c r="E78" s="132">
        <v>17</v>
      </c>
      <c r="F78" s="132">
        <v>228</v>
      </c>
      <c r="G78" s="76">
        <f t="shared" si="9"/>
        <v>-211</v>
      </c>
    </row>
    <row r="79" spans="1:7" ht="15.6" x14ac:dyDescent="0.25">
      <c r="A79" s="160" t="s">
        <v>145</v>
      </c>
      <c r="B79" s="132">
        <v>125</v>
      </c>
      <c r="C79" s="132">
        <v>176</v>
      </c>
      <c r="D79" s="76">
        <f t="shared" si="8"/>
        <v>-51</v>
      </c>
      <c r="E79" s="132">
        <v>4</v>
      </c>
      <c r="F79" s="132">
        <v>59</v>
      </c>
      <c r="G79" s="76">
        <f t="shared" si="9"/>
        <v>-55</v>
      </c>
    </row>
    <row r="80" spans="1:7" ht="74.25" customHeight="1" x14ac:dyDescent="0.25">
      <c r="A80" s="160" t="s">
        <v>328</v>
      </c>
      <c r="B80" s="132">
        <v>106</v>
      </c>
      <c r="C80" s="132">
        <v>486</v>
      </c>
      <c r="D80" s="76">
        <f t="shared" si="8"/>
        <v>-380</v>
      </c>
      <c r="E80" s="132">
        <v>3</v>
      </c>
      <c r="F80" s="132">
        <v>150</v>
      </c>
      <c r="G80" s="76">
        <f t="shared" si="9"/>
        <v>-147</v>
      </c>
    </row>
    <row r="81" spans="1:7" ht="25.5" customHeight="1" x14ac:dyDescent="0.25">
      <c r="A81" s="160" t="s">
        <v>116</v>
      </c>
      <c r="B81" s="132">
        <v>51</v>
      </c>
      <c r="C81" s="132">
        <v>121</v>
      </c>
      <c r="D81" s="76">
        <f t="shared" si="8"/>
        <v>-70</v>
      </c>
      <c r="E81" s="132">
        <v>6</v>
      </c>
      <c r="F81" s="132">
        <v>27</v>
      </c>
      <c r="G81" s="76">
        <f t="shared" si="9"/>
        <v>-21</v>
      </c>
    </row>
    <row r="82" spans="1:7" ht="15.6" x14ac:dyDescent="0.25">
      <c r="A82" s="160" t="s">
        <v>110</v>
      </c>
      <c r="B82" s="132">
        <v>50</v>
      </c>
      <c r="C82" s="132">
        <v>158</v>
      </c>
      <c r="D82" s="76">
        <f t="shared" si="8"/>
        <v>-108</v>
      </c>
      <c r="E82" s="132">
        <v>0</v>
      </c>
      <c r="F82" s="132">
        <v>50</v>
      </c>
      <c r="G82" s="76">
        <f t="shared" si="9"/>
        <v>-50</v>
      </c>
    </row>
    <row r="83" spans="1:7" ht="26.4" x14ac:dyDescent="0.25">
      <c r="A83" s="160" t="s">
        <v>301</v>
      </c>
      <c r="B83" s="132">
        <v>46</v>
      </c>
      <c r="C83" s="132">
        <v>90</v>
      </c>
      <c r="D83" s="76">
        <f t="shared" si="8"/>
        <v>-44</v>
      </c>
      <c r="E83" s="132">
        <v>2</v>
      </c>
      <c r="F83" s="132">
        <v>18</v>
      </c>
      <c r="G83" s="76">
        <f t="shared" si="9"/>
        <v>-16</v>
      </c>
    </row>
    <row r="84" spans="1:7" ht="15.6" x14ac:dyDescent="0.25">
      <c r="A84" s="160" t="s">
        <v>341</v>
      </c>
      <c r="B84" s="132">
        <v>45</v>
      </c>
      <c r="C84" s="132">
        <v>51</v>
      </c>
      <c r="D84" s="76">
        <f t="shared" si="8"/>
        <v>-6</v>
      </c>
      <c r="E84" s="132">
        <v>2</v>
      </c>
      <c r="F84" s="132">
        <v>15</v>
      </c>
      <c r="G84" s="76">
        <f t="shared" si="9"/>
        <v>-13</v>
      </c>
    </row>
    <row r="85" spans="1:7" ht="15.6" x14ac:dyDescent="0.25">
      <c r="A85" s="160" t="s">
        <v>146</v>
      </c>
      <c r="B85" s="132">
        <v>43</v>
      </c>
      <c r="C85" s="132">
        <v>159</v>
      </c>
      <c r="D85" s="76">
        <f t="shared" si="8"/>
        <v>-116</v>
      </c>
      <c r="E85" s="132">
        <v>5</v>
      </c>
      <c r="F85" s="132">
        <v>55</v>
      </c>
      <c r="G85" s="76">
        <f t="shared" si="9"/>
        <v>-50</v>
      </c>
    </row>
    <row r="86" spans="1:7" ht="21.75" customHeight="1" x14ac:dyDescent="0.25">
      <c r="A86" s="160" t="s">
        <v>108</v>
      </c>
      <c r="B86" s="132">
        <v>41</v>
      </c>
      <c r="C86" s="132">
        <v>114</v>
      </c>
      <c r="D86" s="76">
        <f t="shared" si="8"/>
        <v>-73</v>
      </c>
      <c r="E86" s="132">
        <v>11</v>
      </c>
      <c r="F86" s="132">
        <v>32</v>
      </c>
      <c r="G86" s="76">
        <f t="shared" si="9"/>
        <v>-21</v>
      </c>
    </row>
    <row r="87" spans="1:7" ht="36.75" customHeight="1" x14ac:dyDescent="0.25">
      <c r="A87" s="160" t="s">
        <v>340</v>
      </c>
      <c r="B87" s="132">
        <v>35</v>
      </c>
      <c r="C87" s="132">
        <v>79</v>
      </c>
      <c r="D87" s="76">
        <f t="shared" si="8"/>
        <v>-44</v>
      </c>
      <c r="E87" s="132">
        <v>3</v>
      </c>
      <c r="F87" s="132">
        <v>28</v>
      </c>
      <c r="G87" s="76">
        <f t="shared" si="9"/>
        <v>-25</v>
      </c>
    </row>
    <row r="88" spans="1:7" ht="19.5" customHeight="1" x14ac:dyDescent="0.25">
      <c r="A88" s="160" t="s">
        <v>403</v>
      </c>
      <c r="B88" s="132">
        <v>19</v>
      </c>
      <c r="C88" s="132">
        <v>14</v>
      </c>
      <c r="D88" s="76">
        <f t="shared" si="8"/>
        <v>5</v>
      </c>
      <c r="E88" s="132">
        <v>1</v>
      </c>
      <c r="F88" s="132">
        <v>3</v>
      </c>
      <c r="G88" s="76">
        <f t="shared" si="9"/>
        <v>-2</v>
      </c>
    </row>
    <row r="89" spans="1:7" ht="38.4" customHeight="1" x14ac:dyDescent="0.25">
      <c r="A89" s="401" t="s">
        <v>147</v>
      </c>
      <c r="B89" s="401"/>
      <c r="C89" s="401"/>
      <c r="D89" s="401"/>
      <c r="E89" s="401"/>
      <c r="F89" s="401"/>
      <c r="G89" s="401"/>
    </row>
    <row r="90" spans="1:7" ht="46.95" customHeight="1" x14ac:dyDescent="0.25">
      <c r="A90" s="160" t="s">
        <v>277</v>
      </c>
      <c r="B90" s="132">
        <v>338</v>
      </c>
      <c r="C90" s="132">
        <v>402</v>
      </c>
      <c r="D90" s="76">
        <f>B90-C90</f>
        <v>-64</v>
      </c>
      <c r="E90" s="132">
        <v>6</v>
      </c>
      <c r="F90" s="132">
        <v>63</v>
      </c>
      <c r="G90" s="76">
        <f>E90-F90</f>
        <v>-57</v>
      </c>
    </row>
    <row r="91" spans="1:7" ht="15.6" x14ac:dyDescent="0.25">
      <c r="A91" s="160" t="s">
        <v>148</v>
      </c>
      <c r="B91" s="132">
        <v>220</v>
      </c>
      <c r="C91" s="132">
        <v>347</v>
      </c>
      <c r="D91" s="76">
        <f t="shared" ref="D91:D104" si="10">B91-C91</f>
        <v>-127</v>
      </c>
      <c r="E91" s="132">
        <v>2</v>
      </c>
      <c r="F91" s="132">
        <v>72</v>
      </c>
      <c r="G91" s="76">
        <f t="shared" ref="G91:G104" si="11">E91-F91</f>
        <v>-70</v>
      </c>
    </row>
    <row r="92" spans="1:7" ht="40.5" customHeight="1" x14ac:dyDescent="0.25">
      <c r="A92" s="160" t="s">
        <v>267</v>
      </c>
      <c r="B92" s="132">
        <v>99</v>
      </c>
      <c r="C92" s="132">
        <v>116</v>
      </c>
      <c r="D92" s="76">
        <f t="shared" si="10"/>
        <v>-17</v>
      </c>
      <c r="E92" s="132">
        <v>3</v>
      </c>
      <c r="F92" s="132">
        <v>23</v>
      </c>
      <c r="G92" s="76">
        <f t="shared" si="11"/>
        <v>-20</v>
      </c>
    </row>
    <row r="93" spans="1:7" ht="23.25" customHeight="1" x14ac:dyDescent="0.25">
      <c r="A93" s="160" t="s">
        <v>187</v>
      </c>
      <c r="B93" s="132">
        <v>93</v>
      </c>
      <c r="C93" s="132">
        <v>94</v>
      </c>
      <c r="D93" s="76">
        <f t="shared" si="10"/>
        <v>-1</v>
      </c>
      <c r="E93" s="132">
        <v>4</v>
      </c>
      <c r="F93" s="132">
        <v>2</v>
      </c>
      <c r="G93" s="76">
        <f t="shared" si="11"/>
        <v>2</v>
      </c>
    </row>
    <row r="94" spans="1:7" ht="17.25" customHeight="1" x14ac:dyDescent="0.25">
      <c r="A94" s="160" t="s">
        <v>198</v>
      </c>
      <c r="B94" s="132">
        <v>25</v>
      </c>
      <c r="C94" s="132">
        <v>59</v>
      </c>
      <c r="D94" s="76">
        <f t="shared" si="10"/>
        <v>-34</v>
      </c>
      <c r="E94" s="132">
        <v>3</v>
      </c>
      <c r="F94" s="132">
        <v>25</v>
      </c>
      <c r="G94" s="76">
        <f t="shared" si="11"/>
        <v>-22</v>
      </c>
    </row>
    <row r="95" spans="1:7" ht="15.6" x14ac:dyDescent="0.25">
      <c r="A95" s="160" t="s">
        <v>149</v>
      </c>
      <c r="B95" s="132">
        <v>21</v>
      </c>
      <c r="C95" s="132">
        <v>32</v>
      </c>
      <c r="D95" s="76">
        <f t="shared" si="10"/>
        <v>-11</v>
      </c>
      <c r="E95" s="132">
        <v>4</v>
      </c>
      <c r="F95" s="132">
        <v>7</v>
      </c>
      <c r="G95" s="76">
        <f t="shared" si="11"/>
        <v>-3</v>
      </c>
    </row>
    <row r="96" spans="1:7" ht="15.6" x14ac:dyDescent="0.25">
      <c r="A96" s="160" t="s">
        <v>150</v>
      </c>
      <c r="B96" s="132">
        <v>18</v>
      </c>
      <c r="C96" s="132">
        <v>33</v>
      </c>
      <c r="D96" s="76">
        <f t="shared" si="10"/>
        <v>-15</v>
      </c>
      <c r="E96" s="132">
        <v>0</v>
      </c>
      <c r="F96" s="132">
        <v>6</v>
      </c>
      <c r="G96" s="76">
        <f t="shared" si="11"/>
        <v>-6</v>
      </c>
    </row>
    <row r="97" spans="1:7" ht="22.5" customHeight="1" x14ac:dyDescent="0.25">
      <c r="A97" s="160" t="s">
        <v>153</v>
      </c>
      <c r="B97" s="132">
        <v>16</v>
      </c>
      <c r="C97" s="132">
        <v>38</v>
      </c>
      <c r="D97" s="76">
        <f t="shared" si="10"/>
        <v>-22</v>
      </c>
      <c r="E97" s="132">
        <v>0</v>
      </c>
      <c r="F97" s="132">
        <v>9</v>
      </c>
      <c r="G97" s="76">
        <f t="shared" si="11"/>
        <v>-9</v>
      </c>
    </row>
    <row r="98" spans="1:7" ht="42.75" customHeight="1" x14ac:dyDescent="0.25">
      <c r="A98" s="160" t="s">
        <v>343</v>
      </c>
      <c r="B98" s="132">
        <v>16</v>
      </c>
      <c r="C98" s="132">
        <v>15</v>
      </c>
      <c r="D98" s="76">
        <f t="shared" si="10"/>
        <v>1</v>
      </c>
      <c r="E98" s="132">
        <v>0</v>
      </c>
      <c r="F98" s="132">
        <v>3</v>
      </c>
      <c r="G98" s="76">
        <f t="shared" si="11"/>
        <v>-3</v>
      </c>
    </row>
    <row r="99" spans="1:7" ht="34.5" customHeight="1" x14ac:dyDescent="0.25">
      <c r="A99" s="160" t="s">
        <v>278</v>
      </c>
      <c r="B99" s="132">
        <v>11</v>
      </c>
      <c r="C99" s="132">
        <v>20</v>
      </c>
      <c r="D99" s="76">
        <f t="shared" si="10"/>
        <v>-9</v>
      </c>
      <c r="E99" s="132">
        <v>0</v>
      </c>
      <c r="F99" s="132">
        <v>4</v>
      </c>
      <c r="G99" s="76">
        <f t="shared" si="11"/>
        <v>-4</v>
      </c>
    </row>
    <row r="100" spans="1:7" ht="21.75" customHeight="1" x14ac:dyDescent="0.25">
      <c r="A100" s="160" t="s">
        <v>151</v>
      </c>
      <c r="B100" s="132">
        <v>10</v>
      </c>
      <c r="C100" s="132">
        <v>19</v>
      </c>
      <c r="D100" s="76">
        <f t="shared" si="10"/>
        <v>-9</v>
      </c>
      <c r="E100" s="132">
        <v>0</v>
      </c>
      <c r="F100" s="132">
        <v>9</v>
      </c>
      <c r="G100" s="76">
        <f t="shared" si="11"/>
        <v>-9</v>
      </c>
    </row>
    <row r="101" spans="1:7" ht="18.75" customHeight="1" x14ac:dyDescent="0.25">
      <c r="A101" s="160" t="s">
        <v>155</v>
      </c>
      <c r="B101" s="132">
        <v>9</v>
      </c>
      <c r="C101" s="132">
        <v>11</v>
      </c>
      <c r="D101" s="76">
        <f t="shared" si="10"/>
        <v>-2</v>
      </c>
      <c r="E101" s="132">
        <v>0</v>
      </c>
      <c r="F101" s="132">
        <v>3</v>
      </c>
      <c r="G101" s="76">
        <f t="shared" si="11"/>
        <v>-3</v>
      </c>
    </row>
    <row r="102" spans="1:7" ht="22.5" customHeight="1" x14ac:dyDescent="0.25">
      <c r="A102" s="160" t="s">
        <v>157</v>
      </c>
      <c r="B102" s="132">
        <v>9</v>
      </c>
      <c r="C102" s="132">
        <v>75</v>
      </c>
      <c r="D102" s="76">
        <f t="shared" si="10"/>
        <v>-66</v>
      </c>
      <c r="E102" s="132">
        <v>0</v>
      </c>
      <c r="F102" s="132">
        <v>27</v>
      </c>
      <c r="G102" s="76">
        <f t="shared" si="11"/>
        <v>-27</v>
      </c>
    </row>
    <row r="103" spans="1:7" ht="20.25" customHeight="1" x14ac:dyDescent="0.25">
      <c r="A103" s="160" t="s">
        <v>342</v>
      </c>
      <c r="B103" s="132">
        <v>9</v>
      </c>
      <c r="C103" s="132">
        <v>6</v>
      </c>
      <c r="D103" s="76">
        <f t="shared" si="10"/>
        <v>3</v>
      </c>
      <c r="E103" s="132">
        <v>0</v>
      </c>
      <c r="F103" s="132">
        <v>4</v>
      </c>
      <c r="G103" s="76">
        <f t="shared" si="11"/>
        <v>-4</v>
      </c>
    </row>
    <row r="104" spans="1:7" ht="23.25" customHeight="1" x14ac:dyDescent="0.25">
      <c r="A104" s="160" t="s">
        <v>152</v>
      </c>
      <c r="B104" s="132">
        <v>9</v>
      </c>
      <c r="C104" s="132">
        <v>47</v>
      </c>
      <c r="D104" s="76">
        <f t="shared" si="10"/>
        <v>-38</v>
      </c>
      <c r="E104" s="132">
        <v>0</v>
      </c>
      <c r="F104" s="132">
        <v>24</v>
      </c>
      <c r="G104" s="76">
        <f t="shared" si="11"/>
        <v>-24</v>
      </c>
    </row>
    <row r="105" spans="1:7" ht="38.4" customHeight="1" x14ac:dyDescent="0.25">
      <c r="A105" s="401" t="s">
        <v>31</v>
      </c>
      <c r="B105" s="401"/>
      <c r="C105" s="401"/>
      <c r="D105" s="401"/>
      <c r="E105" s="401"/>
      <c r="F105" s="401"/>
      <c r="G105" s="401"/>
    </row>
    <row r="106" spans="1:7" ht="15.6" x14ac:dyDescent="0.25">
      <c r="A106" s="160" t="s">
        <v>99</v>
      </c>
      <c r="B106" s="132">
        <v>277</v>
      </c>
      <c r="C106" s="132">
        <v>337</v>
      </c>
      <c r="D106" s="76">
        <f>B106-C106</f>
        <v>-60</v>
      </c>
      <c r="E106" s="132">
        <v>20</v>
      </c>
      <c r="F106" s="132">
        <v>44</v>
      </c>
      <c r="G106" s="76">
        <f>E106-F106</f>
        <v>-24</v>
      </c>
    </row>
    <row r="107" spans="1:7" ht="32.4" customHeight="1" x14ac:dyDescent="0.25">
      <c r="A107" s="160" t="s">
        <v>291</v>
      </c>
      <c r="B107" s="132">
        <v>241</v>
      </c>
      <c r="C107" s="132">
        <v>250</v>
      </c>
      <c r="D107" s="76">
        <f t="shared" ref="D107:D120" si="12">B107-C107</f>
        <v>-9</v>
      </c>
      <c r="E107" s="132">
        <v>45</v>
      </c>
      <c r="F107" s="132">
        <v>40</v>
      </c>
      <c r="G107" s="76">
        <f t="shared" ref="G107:G120" si="13">E107-F107</f>
        <v>5</v>
      </c>
    </row>
    <row r="108" spans="1:7" ht="39.75" customHeight="1" x14ac:dyDescent="0.25">
      <c r="A108" s="160" t="s">
        <v>104</v>
      </c>
      <c r="B108" s="132">
        <v>153</v>
      </c>
      <c r="C108" s="132">
        <v>109</v>
      </c>
      <c r="D108" s="76">
        <f t="shared" si="12"/>
        <v>44</v>
      </c>
      <c r="E108" s="132">
        <v>40</v>
      </c>
      <c r="F108" s="132">
        <v>22</v>
      </c>
      <c r="G108" s="76">
        <f t="shared" si="13"/>
        <v>18</v>
      </c>
    </row>
    <row r="109" spans="1:7" ht="22.5" customHeight="1" x14ac:dyDescent="0.25">
      <c r="A109" s="160" t="s">
        <v>96</v>
      </c>
      <c r="B109" s="132">
        <v>125</v>
      </c>
      <c r="C109" s="132">
        <v>237</v>
      </c>
      <c r="D109" s="76">
        <f t="shared" si="12"/>
        <v>-112</v>
      </c>
      <c r="E109" s="132">
        <v>16</v>
      </c>
      <c r="F109" s="132">
        <v>69</v>
      </c>
      <c r="G109" s="76">
        <f t="shared" si="13"/>
        <v>-53</v>
      </c>
    </row>
    <row r="110" spans="1:7" ht="48" customHeight="1" x14ac:dyDescent="0.25">
      <c r="A110" s="160" t="s">
        <v>189</v>
      </c>
      <c r="B110" s="132">
        <v>119</v>
      </c>
      <c r="C110" s="132">
        <v>133</v>
      </c>
      <c r="D110" s="76">
        <f t="shared" si="12"/>
        <v>-14</v>
      </c>
      <c r="E110" s="132">
        <v>2</v>
      </c>
      <c r="F110" s="132">
        <v>11</v>
      </c>
      <c r="G110" s="76">
        <f t="shared" si="13"/>
        <v>-9</v>
      </c>
    </row>
    <row r="111" spans="1:7" ht="28.5" customHeight="1" x14ac:dyDescent="0.25">
      <c r="A111" s="160" t="s">
        <v>305</v>
      </c>
      <c r="B111" s="132">
        <v>74</v>
      </c>
      <c r="C111" s="132">
        <v>139</v>
      </c>
      <c r="D111" s="76">
        <f t="shared" si="12"/>
        <v>-65</v>
      </c>
      <c r="E111" s="132">
        <v>8</v>
      </c>
      <c r="F111" s="132">
        <v>37</v>
      </c>
      <c r="G111" s="76">
        <f t="shared" si="13"/>
        <v>-29</v>
      </c>
    </row>
    <row r="112" spans="1:7" ht="21.75" customHeight="1" x14ac:dyDescent="0.25">
      <c r="A112" s="160" t="s">
        <v>332</v>
      </c>
      <c r="B112" s="132">
        <v>73</v>
      </c>
      <c r="C112" s="132">
        <v>68</v>
      </c>
      <c r="D112" s="76">
        <f t="shared" si="12"/>
        <v>5</v>
      </c>
      <c r="E112" s="132">
        <v>17</v>
      </c>
      <c r="F112" s="132">
        <v>22</v>
      </c>
      <c r="G112" s="76">
        <f t="shared" si="13"/>
        <v>-5</v>
      </c>
    </row>
    <row r="113" spans="1:7" ht="31.5" customHeight="1" x14ac:dyDescent="0.25">
      <c r="A113" s="160" t="s">
        <v>304</v>
      </c>
      <c r="B113" s="132">
        <v>73</v>
      </c>
      <c r="C113" s="132">
        <v>121</v>
      </c>
      <c r="D113" s="76">
        <f t="shared" si="12"/>
        <v>-48</v>
      </c>
      <c r="E113" s="132">
        <v>18</v>
      </c>
      <c r="F113" s="132">
        <v>30</v>
      </c>
      <c r="G113" s="76">
        <f t="shared" si="13"/>
        <v>-12</v>
      </c>
    </row>
    <row r="114" spans="1:7" ht="33.75" customHeight="1" x14ac:dyDescent="0.25">
      <c r="A114" s="160" t="s">
        <v>200</v>
      </c>
      <c r="B114" s="132">
        <v>71</v>
      </c>
      <c r="C114" s="132">
        <v>63</v>
      </c>
      <c r="D114" s="76">
        <f t="shared" si="12"/>
        <v>8</v>
      </c>
      <c r="E114" s="132">
        <v>21</v>
      </c>
      <c r="F114" s="132">
        <v>23</v>
      </c>
      <c r="G114" s="76">
        <f t="shared" si="13"/>
        <v>-2</v>
      </c>
    </row>
    <row r="115" spans="1:7" ht="32.25" customHeight="1" x14ac:dyDescent="0.25">
      <c r="A115" s="160" t="s">
        <v>117</v>
      </c>
      <c r="B115" s="132">
        <v>70</v>
      </c>
      <c r="C115" s="132">
        <v>107</v>
      </c>
      <c r="D115" s="76">
        <f t="shared" si="12"/>
        <v>-37</v>
      </c>
      <c r="E115" s="132">
        <v>7</v>
      </c>
      <c r="F115" s="132">
        <v>40</v>
      </c>
      <c r="G115" s="76">
        <f t="shared" si="13"/>
        <v>-33</v>
      </c>
    </row>
    <row r="116" spans="1:7" ht="23.25" customHeight="1" x14ac:dyDescent="0.25">
      <c r="A116" s="160" t="s">
        <v>293</v>
      </c>
      <c r="B116" s="132">
        <v>61</v>
      </c>
      <c r="C116" s="132">
        <v>88</v>
      </c>
      <c r="D116" s="76">
        <f t="shared" si="12"/>
        <v>-27</v>
      </c>
      <c r="E116" s="132">
        <v>7</v>
      </c>
      <c r="F116" s="132">
        <v>16</v>
      </c>
      <c r="G116" s="76">
        <f t="shared" si="13"/>
        <v>-9</v>
      </c>
    </row>
    <row r="117" spans="1:7" ht="19.5" customHeight="1" x14ac:dyDescent="0.25">
      <c r="A117" s="160" t="s">
        <v>114</v>
      </c>
      <c r="B117" s="132">
        <v>58</v>
      </c>
      <c r="C117" s="132">
        <v>58</v>
      </c>
      <c r="D117" s="76">
        <f t="shared" si="12"/>
        <v>0</v>
      </c>
      <c r="E117" s="132">
        <v>10</v>
      </c>
      <c r="F117" s="132">
        <v>17</v>
      </c>
      <c r="G117" s="76">
        <f t="shared" si="13"/>
        <v>-7</v>
      </c>
    </row>
    <row r="118" spans="1:7" ht="23.25" customHeight="1" x14ac:dyDescent="0.25">
      <c r="A118" s="160" t="s">
        <v>158</v>
      </c>
      <c r="B118" s="132">
        <v>56</v>
      </c>
      <c r="C118" s="132">
        <v>104</v>
      </c>
      <c r="D118" s="76">
        <f t="shared" si="12"/>
        <v>-48</v>
      </c>
      <c r="E118" s="132">
        <v>10</v>
      </c>
      <c r="F118" s="132">
        <v>30</v>
      </c>
      <c r="G118" s="76">
        <f t="shared" si="13"/>
        <v>-20</v>
      </c>
    </row>
    <row r="119" spans="1:7" ht="21" customHeight="1" x14ac:dyDescent="0.25">
      <c r="A119" s="160" t="s">
        <v>121</v>
      </c>
      <c r="B119" s="132">
        <v>55</v>
      </c>
      <c r="C119" s="132">
        <v>123</v>
      </c>
      <c r="D119" s="76">
        <f t="shared" si="12"/>
        <v>-68</v>
      </c>
      <c r="E119" s="132">
        <v>6</v>
      </c>
      <c r="F119" s="132">
        <v>37</v>
      </c>
      <c r="G119" s="76">
        <f t="shared" si="13"/>
        <v>-31</v>
      </c>
    </row>
    <row r="120" spans="1:7" ht="15.6" x14ac:dyDescent="0.25">
      <c r="A120" s="160" t="s">
        <v>159</v>
      </c>
      <c r="B120" s="132">
        <v>40</v>
      </c>
      <c r="C120" s="132">
        <v>72</v>
      </c>
      <c r="D120" s="76">
        <f t="shared" si="12"/>
        <v>-32</v>
      </c>
      <c r="E120" s="132">
        <v>5</v>
      </c>
      <c r="F120" s="132">
        <v>14</v>
      </c>
      <c r="G120" s="76">
        <f t="shared" si="13"/>
        <v>-9</v>
      </c>
    </row>
    <row r="121" spans="1:7" ht="38.4" customHeight="1" x14ac:dyDescent="0.25">
      <c r="A121" s="401" t="s">
        <v>160</v>
      </c>
      <c r="B121" s="401"/>
      <c r="C121" s="401"/>
      <c r="D121" s="401"/>
      <c r="E121" s="401"/>
      <c r="F121" s="401"/>
      <c r="G121" s="401"/>
    </row>
    <row r="122" spans="1:7" ht="42" customHeight="1" x14ac:dyDescent="0.25">
      <c r="A122" s="160" t="s">
        <v>327</v>
      </c>
      <c r="B122" s="132">
        <v>1987</v>
      </c>
      <c r="C122" s="132">
        <v>2061</v>
      </c>
      <c r="D122" s="76">
        <f>B122-C122</f>
        <v>-74</v>
      </c>
      <c r="E122" s="132">
        <v>6</v>
      </c>
      <c r="F122" s="132">
        <v>79</v>
      </c>
      <c r="G122" s="76">
        <f>E122-F122</f>
        <v>-73</v>
      </c>
    </row>
    <row r="123" spans="1:7" ht="24.75" customHeight="1" x14ac:dyDescent="0.25">
      <c r="A123" s="160" t="s">
        <v>86</v>
      </c>
      <c r="B123" s="132">
        <v>1628</v>
      </c>
      <c r="C123" s="132">
        <v>2096</v>
      </c>
      <c r="D123" s="76">
        <f t="shared" ref="D123:D136" si="14">B123-C123</f>
        <v>-468</v>
      </c>
      <c r="E123" s="132">
        <v>96</v>
      </c>
      <c r="F123" s="132">
        <v>266</v>
      </c>
      <c r="G123" s="76">
        <f t="shared" ref="G123:G136" si="15">E123-F123</f>
        <v>-170</v>
      </c>
    </row>
    <row r="124" spans="1:7" ht="15.6" x14ac:dyDescent="0.25">
      <c r="A124" s="160" t="s">
        <v>97</v>
      </c>
      <c r="B124" s="132">
        <v>857</v>
      </c>
      <c r="C124" s="132">
        <v>1032</v>
      </c>
      <c r="D124" s="76">
        <f t="shared" si="14"/>
        <v>-175</v>
      </c>
      <c r="E124" s="132">
        <v>24</v>
      </c>
      <c r="F124" s="132">
        <v>46</v>
      </c>
      <c r="G124" s="76">
        <f t="shared" si="15"/>
        <v>-22</v>
      </c>
    </row>
    <row r="125" spans="1:7" ht="15.6" x14ac:dyDescent="0.25">
      <c r="A125" s="160" t="s">
        <v>92</v>
      </c>
      <c r="B125" s="132">
        <v>431</v>
      </c>
      <c r="C125" s="132">
        <v>527</v>
      </c>
      <c r="D125" s="76">
        <f t="shared" si="14"/>
        <v>-96</v>
      </c>
      <c r="E125" s="132">
        <v>68</v>
      </c>
      <c r="F125" s="132">
        <v>114</v>
      </c>
      <c r="G125" s="76">
        <f t="shared" si="15"/>
        <v>-46</v>
      </c>
    </row>
    <row r="126" spans="1:7" ht="15.6" x14ac:dyDescent="0.25">
      <c r="A126" s="160" t="s">
        <v>89</v>
      </c>
      <c r="B126" s="132">
        <v>172</v>
      </c>
      <c r="C126" s="132">
        <v>229</v>
      </c>
      <c r="D126" s="76">
        <f t="shared" si="14"/>
        <v>-57</v>
      </c>
      <c r="E126" s="132">
        <v>32</v>
      </c>
      <c r="F126" s="132">
        <v>45</v>
      </c>
      <c r="G126" s="76">
        <f t="shared" si="15"/>
        <v>-13</v>
      </c>
    </row>
    <row r="127" spans="1:7" ht="15.6" x14ac:dyDescent="0.25">
      <c r="A127" s="160" t="s">
        <v>190</v>
      </c>
      <c r="B127" s="132">
        <v>88</v>
      </c>
      <c r="C127" s="132">
        <v>127</v>
      </c>
      <c r="D127" s="76">
        <f t="shared" si="14"/>
        <v>-39</v>
      </c>
      <c r="E127" s="132">
        <v>8</v>
      </c>
      <c r="F127" s="132">
        <v>19</v>
      </c>
      <c r="G127" s="76">
        <f t="shared" si="15"/>
        <v>-11</v>
      </c>
    </row>
    <row r="128" spans="1:7" ht="15.6" x14ac:dyDescent="0.25">
      <c r="A128" s="160" t="s">
        <v>290</v>
      </c>
      <c r="B128" s="132">
        <v>81</v>
      </c>
      <c r="C128" s="132">
        <v>103</v>
      </c>
      <c r="D128" s="76">
        <f t="shared" si="14"/>
        <v>-22</v>
      </c>
      <c r="E128" s="132">
        <v>1</v>
      </c>
      <c r="F128" s="132">
        <v>17</v>
      </c>
      <c r="G128" s="76">
        <f t="shared" si="15"/>
        <v>-16</v>
      </c>
    </row>
    <row r="129" spans="1:7" ht="15.6" x14ac:dyDescent="0.25">
      <c r="A129" s="160" t="s">
        <v>161</v>
      </c>
      <c r="B129" s="132">
        <v>76</v>
      </c>
      <c r="C129" s="132">
        <v>90</v>
      </c>
      <c r="D129" s="76">
        <f t="shared" si="14"/>
        <v>-14</v>
      </c>
      <c r="E129" s="132">
        <v>13</v>
      </c>
      <c r="F129" s="132">
        <v>17</v>
      </c>
      <c r="G129" s="76">
        <f t="shared" si="15"/>
        <v>-4</v>
      </c>
    </row>
    <row r="130" spans="1:7" ht="15.6" x14ac:dyDescent="0.25">
      <c r="A130" s="160" t="s">
        <v>115</v>
      </c>
      <c r="B130" s="132">
        <v>63</v>
      </c>
      <c r="C130" s="132">
        <v>217</v>
      </c>
      <c r="D130" s="76">
        <f t="shared" si="14"/>
        <v>-154</v>
      </c>
      <c r="E130" s="132">
        <v>2</v>
      </c>
      <c r="F130" s="132">
        <v>51</v>
      </c>
      <c r="G130" s="76">
        <f t="shared" si="15"/>
        <v>-49</v>
      </c>
    </row>
    <row r="131" spans="1:7" ht="19.5" customHeight="1" x14ac:dyDescent="0.25">
      <c r="A131" s="160" t="s">
        <v>163</v>
      </c>
      <c r="B131" s="132">
        <v>54</v>
      </c>
      <c r="C131" s="132">
        <v>27</v>
      </c>
      <c r="D131" s="76">
        <f t="shared" si="14"/>
        <v>27</v>
      </c>
      <c r="E131" s="132">
        <v>14</v>
      </c>
      <c r="F131" s="132">
        <v>6</v>
      </c>
      <c r="G131" s="76">
        <f t="shared" si="15"/>
        <v>8</v>
      </c>
    </row>
    <row r="132" spans="1:7" ht="45" customHeight="1" x14ac:dyDescent="0.25">
      <c r="A132" s="160" t="s">
        <v>283</v>
      </c>
      <c r="B132" s="132">
        <v>50</v>
      </c>
      <c r="C132" s="132">
        <v>78</v>
      </c>
      <c r="D132" s="76">
        <f t="shared" si="14"/>
        <v>-28</v>
      </c>
      <c r="E132" s="132">
        <v>1</v>
      </c>
      <c r="F132" s="132">
        <v>20</v>
      </c>
      <c r="G132" s="76">
        <f t="shared" si="15"/>
        <v>-19</v>
      </c>
    </row>
    <row r="133" spans="1:7" ht="21.75" customHeight="1" x14ac:dyDescent="0.25">
      <c r="A133" s="160" t="s">
        <v>162</v>
      </c>
      <c r="B133" s="132">
        <v>42</v>
      </c>
      <c r="C133" s="132">
        <v>57</v>
      </c>
      <c r="D133" s="76">
        <f t="shared" si="14"/>
        <v>-15</v>
      </c>
      <c r="E133" s="132">
        <v>4</v>
      </c>
      <c r="F133" s="132">
        <v>6</v>
      </c>
      <c r="G133" s="76">
        <f t="shared" si="15"/>
        <v>-2</v>
      </c>
    </row>
    <row r="134" spans="1:7" ht="15.6" x14ac:dyDescent="0.25">
      <c r="A134" s="160" t="s">
        <v>380</v>
      </c>
      <c r="B134" s="132">
        <v>37</v>
      </c>
      <c r="C134" s="132">
        <v>24</v>
      </c>
      <c r="D134" s="76">
        <f t="shared" si="14"/>
        <v>13</v>
      </c>
      <c r="E134" s="132">
        <v>5</v>
      </c>
      <c r="F134" s="132">
        <v>7</v>
      </c>
      <c r="G134" s="76">
        <f t="shared" si="15"/>
        <v>-2</v>
      </c>
    </row>
    <row r="135" spans="1:7" ht="15.6" x14ac:dyDescent="0.25">
      <c r="A135" s="160" t="s">
        <v>391</v>
      </c>
      <c r="B135" s="132">
        <v>33</v>
      </c>
      <c r="C135" s="132">
        <v>40</v>
      </c>
      <c r="D135" s="76">
        <f t="shared" si="14"/>
        <v>-7</v>
      </c>
      <c r="E135" s="132">
        <v>3</v>
      </c>
      <c r="F135" s="132">
        <v>21</v>
      </c>
      <c r="G135" s="76">
        <f t="shared" si="15"/>
        <v>-18</v>
      </c>
    </row>
    <row r="136" spans="1:7" ht="33.75" customHeight="1" x14ac:dyDescent="0.25">
      <c r="A136" s="160" t="s">
        <v>344</v>
      </c>
      <c r="B136" s="132">
        <v>33</v>
      </c>
      <c r="C136" s="132">
        <v>32</v>
      </c>
      <c r="D136" s="76">
        <f t="shared" si="14"/>
        <v>1</v>
      </c>
      <c r="E136" s="132">
        <v>4</v>
      </c>
      <c r="F136" s="132">
        <v>8</v>
      </c>
      <c r="G136" s="76">
        <f t="shared" si="15"/>
        <v>-4</v>
      </c>
    </row>
    <row r="137" spans="1:7" ht="38.4" customHeight="1" x14ac:dyDescent="0.25">
      <c r="A137" s="401" t="s">
        <v>164</v>
      </c>
      <c r="B137" s="401"/>
      <c r="C137" s="401"/>
      <c r="D137" s="401"/>
      <c r="E137" s="401"/>
      <c r="F137" s="401"/>
      <c r="G137" s="401"/>
    </row>
    <row r="138" spans="1:7" ht="21" customHeight="1" x14ac:dyDescent="0.25">
      <c r="A138" s="160" t="s">
        <v>87</v>
      </c>
      <c r="B138" s="132">
        <v>1682</v>
      </c>
      <c r="C138" s="132">
        <v>2862</v>
      </c>
      <c r="D138" s="76">
        <f>B138-C138</f>
        <v>-1180</v>
      </c>
      <c r="E138" s="132">
        <v>43</v>
      </c>
      <c r="F138" s="132">
        <v>595</v>
      </c>
      <c r="G138" s="76">
        <f>E138-F138</f>
        <v>-552</v>
      </c>
    </row>
    <row r="139" spans="1:7" ht="21" customHeight="1" x14ac:dyDescent="0.25">
      <c r="A139" s="160" t="s">
        <v>91</v>
      </c>
      <c r="B139" s="132">
        <v>350</v>
      </c>
      <c r="C139" s="132">
        <v>940</v>
      </c>
      <c r="D139" s="76">
        <f t="shared" ref="D139:D152" si="16">B139-C139</f>
        <v>-590</v>
      </c>
      <c r="E139" s="132">
        <v>16</v>
      </c>
      <c r="F139" s="132">
        <v>375</v>
      </c>
      <c r="G139" s="76">
        <f t="shared" ref="G139:G152" si="17">E139-F139</f>
        <v>-359</v>
      </c>
    </row>
    <row r="140" spans="1:7" ht="21" customHeight="1" x14ac:dyDescent="0.25">
      <c r="A140" s="160" t="s">
        <v>98</v>
      </c>
      <c r="B140" s="132">
        <v>220</v>
      </c>
      <c r="C140" s="132">
        <v>367</v>
      </c>
      <c r="D140" s="76">
        <f t="shared" si="16"/>
        <v>-147</v>
      </c>
      <c r="E140" s="132">
        <v>25</v>
      </c>
      <c r="F140" s="132">
        <v>55</v>
      </c>
      <c r="G140" s="76">
        <f t="shared" si="17"/>
        <v>-30</v>
      </c>
    </row>
    <row r="141" spans="1:7" ht="15.6" x14ac:dyDescent="0.25">
      <c r="A141" s="160" t="s">
        <v>100</v>
      </c>
      <c r="B141" s="132">
        <v>197</v>
      </c>
      <c r="C141" s="132">
        <v>499</v>
      </c>
      <c r="D141" s="76">
        <f t="shared" si="16"/>
        <v>-302</v>
      </c>
      <c r="E141" s="132">
        <v>7</v>
      </c>
      <c r="F141" s="132">
        <v>178</v>
      </c>
      <c r="G141" s="76">
        <f t="shared" si="17"/>
        <v>-171</v>
      </c>
    </row>
    <row r="142" spans="1:7" ht="21" customHeight="1" x14ac:dyDescent="0.25">
      <c r="A142" s="160" t="s">
        <v>119</v>
      </c>
      <c r="B142" s="132">
        <v>155</v>
      </c>
      <c r="C142" s="132">
        <v>242</v>
      </c>
      <c r="D142" s="76">
        <f t="shared" si="16"/>
        <v>-87</v>
      </c>
      <c r="E142" s="132">
        <v>2</v>
      </c>
      <c r="F142" s="132">
        <v>70</v>
      </c>
      <c r="G142" s="76">
        <f t="shared" si="17"/>
        <v>-68</v>
      </c>
    </row>
    <row r="143" spans="1:7" ht="21" customHeight="1" x14ac:dyDescent="0.25">
      <c r="A143" s="160" t="s">
        <v>102</v>
      </c>
      <c r="B143" s="132">
        <v>146</v>
      </c>
      <c r="C143" s="132">
        <v>216</v>
      </c>
      <c r="D143" s="76">
        <f t="shared" si="16"/>
        <v>-70</v>
      </c>
      <c r="E143" s="132">
        <v>17</v>
      </c>
      <c r="F143" s="132">
        <v>70</v>
      </c>
      <c r="G143" s="76">
        <f t="shared" si="17"/>
        <v>-53</v>
      </c>
    </row>
    <row r="144" spans="1:7" ht="21" customHeight="1" x14ac:dyDescent="0.25">
      <c r="A144" s="160" t="s">
        <v>103</v>
      </c>
      <c r="B144" s="132">
        <v>127</v>
      </c>
      <c r="C144" s="132">
        <v>274</v>
      </c>
      <c r="D144" s="76">
        <f t="shared" si="16"/>
        <v>-147</v>
      </c>
      <c r="E144" s="132">
        <v>34</v>
      </c>
      <c r="F144" s="132">
        <v>84</v>
      </c>
      <c r="G144" s="76">
        <f t="shared" si="17"/>
        <v>-50</v>
      </c>
    </row>
    <row r="145" spans="1:7" ht="21" customHeight="1" x14ac:dyDescent="0.25">
      <c r="A145" s="160" t="s">
        <v>107</v>
      </c>
      <c r="B145" s="132">
        <v>102</v>
      </c>
      <c r="C145" s="132">
        <v>222</v>
      </c>
      <c r="D145" s="76">
        <f t="shared" si="16"/>
        <v>-120</v>
      </c>
      <c r="E145" s="132">
        <v>8</v>
      </c>
      <c r="F145" s="132">
        <v>60</v>
      </c>
      <c r="G145" s="76">
        <f t="shared" si="17"/>
        <v>-52</v>
      </c>
    </row>
    <row r="146" spans="1:7" ht="21" customHeight="1" x14ac:dyDescent="0.25">
      <c r="A146" s="160" t="s">
        <v>192</v>
      </c>
      <c r="B146" s="132">
        <v>82</v>
      </c>
      <c r="C146" s="132">
        <v>136</v>
      </c>
      <c r="D146" s="76">
        <f t="shared" si="16"/>
        <v>-54</v>
      </c>
      <c r="E146" s="132">
        <v>2</v>
      </c>
      <c r="F146" s="132">
        <v>20</v>
      </c>
      <c r="G146" s="76">
        <f t="shared" si="17"/>
        <v>-18</v>
      </c>
    </row>
    <row r="147" spans="1:7" ht="21" customHeight="1" x14ac:dyDescent="0.25">
      <c r="A147" s="160" t="s">
        <v>113</v>
      </c>
      <c r="B147" s="132">
        <v>60</v>
      </c>
      <c r="C147" s="132">
        <v>134</v>
      </c>
      <c r="D147" s="76">
        <f t="shared" si="16"/>
        <v>-74</v>
      </c>
      <c r="E147" s="132">
        <v>2</v>
      </c>
      <c r="F147" s="132">
        <v>38</v>
      </c>
      <c r="G147" s="76">
        <f t="shared" si="17"/>
        <v>-36</v>
      </c>
    </row>
    <row r="148" spans="1:7" ht="21" customHeight="1" x14ac:dyDescent="0.25">
      <c r="A148" s="160" t="s">
        <v>122</v>
      </c>
      <c r="B148" s="132">
        <v>49</v>
      </c>
      <c r="C148" s="132">
        <v>173</v>
      </c>
      <c r="D148" s="76">
        <f t="shared" si="16"/>
        <v>-124</v>
      </c>
      <c r="E148" s="132">
        <v>9</v>
      </c>
      <c r="F148" s="132">
        <v>46</v>
      </c>
      <c r="G148" s="76">
        <f t="shared" si="17"/>
        <v>-37</v>
      </c>
    </row>
    <row r="149" spans="1:7" ht="15.6" x14ac:dyDescent="0.25">
      <c r="A149" s="160" t="s">
        <v>118</v>
      </c>
      <c r="B149" s="132">
        <v>44</v>
      </c>
      <c r="C149" s="132">
        <v>83</v>
      </c>
      <c r="D149" s="76">
        <f t="shared" si="16"/>
        <v>-39</v>
      </c>
      <c r="E149" s="132">
        <v>3</v>
      </c>
      <c r="F149" s="132">
        <v>33</v>
      </c>
      <c r="G149" s="76">
        <f t="shared" si="17"/>
        <v>-30</v>
      </c>
    </row>
    <row r="150" spans="1:7" ht="17.25" customHeight="1" x14ac:dyDescent="0.25">
      <c r="A150" s="160" t="s">
        <v>202</v>
      </c>
      <c r="B150" s="132">
        <v>36</v>
      </c>
      <c r="C150" s="132">
        <v>103</v>
      </c>
      <c r="D150" s="76">
        <f t="shared" si="16"/>
        <v>-67</v>
      </c>
      <c r="E150" s="132">
        <v>5</v>
      </c>
      <c r="F150" s="132">
        <v>32</v>
      </c>
      <c r="G150" s="76">
        <f t="shared" si="17"/>
        <v>-27</v>
      </c>
    </row>
    <row r="151" spans="1:7" ht="42" customHeight="1" x14ac:dyDescent="0.25">
      <c r="A151" s="160" t="s">
        <v>109</v>
      </c>
      <c r="B151" s="132">
        <v>18</v>
      </c>
      <c r="C151" s="132">
        <v>34</v>
      </c>
      <c r="D151" s="76">
        <f t="shared" si="16"/>
        <v>-16</v>
      </c>
      <c r="E151" s="132">
        <v>0</v>
      </c>
      <c r="F151" s="132">
        <v>14</v>
      </c>
      <c r="G151" s="76">
        <f t="shared" si="17"/>
        <v>-14</v>
      </c>
    </row>
    <row r="152" spans="1:7" ht="22.5" customHeight="1" x14ac:dyDescent="0.25">
      <c r="A152" s="160" t="s">
        <v>193</v>
      </c>
      <c r="B152" s="132">
        <v>16</v>
      </c>
      <c r="C152" s="132">
        <v>52</v>
      </c>
      <c r="D152" s="76">
        <f t="shared" si="16"/>
        <v>-36</v>
      </c>
      <c r="E152" s="132">
        <v>0</v>
      </c>
      <c r="F152" s="132">
        <v>9</v>
      </c>
      <c r="G152" s="76">
        <f t="shared" si="17"/>
        <v>-9</v>
      </c>
    </row>
  </sheetData>
  <mergeCells count="20">
    <mergeCell ref="A105:G105"/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B6" sqref="B6:F6"/>
    </sheetView>
  </sheetViews>
  <sheetFormatPr defaultColWidth="8.88671875" defaultRowHeight="18" x14ac:dyDescent="0.35"/>
  <cols>
    <col min="1" max="1" width="41" style="13" customWidth="1"/>
    <col min="2" max="2" width="13.109375" style="13" customWidth="1"/>
    <col min="3" max="3" width="12.6640625" style="13" customWidth="1"/>
    <col min="4" max="4" width="13.6640625" style="13" customWidth="1"/>
    <col min="5" max="6" width="12.88671875" style="13" customWidth="1"/>
    <col min="7" max="7" width="13.33203125" style="13" customWidth="1"/>
    <col min="8" max="8" width="8.88671875" style="13"/>
    <col min="9" max="9" width="11.88671875" style="28" customWidth="1"/>
    <col min="10" max="10" width="9.33203125" style="13" bestFit="1" customWidth="1"/>
    <col min="11" max="256" width="8.88671875" style="13"/>
    <col min="257" max="257" width="41" style="13" customWidth="1"/>
    <col min="258" max="259" width="12" style="13" customWidth="1"/>
    <col min="260" max="260" width="13.6640625" style="13" customWidth="1"/>
    <col min="261" max="262" width="12" style="13" customWidth="1"/>
    <col min="263" max="263" width="13.6640625" style="13" customWidth="1"/>
    <col min="264" max="264" width="8.88671875" style="13"/>
    <col min="265" max="265" width="11.88671875" style="13" customWidth="1"/>
    <col min="266" max="266" width="9.33203125" style="13" bestFit="1" customWidth="1"/>
    <col min="267" max="512" width="8.88671875" style="13"/>
    <col min="513" max="513" width="41" style="13" customWidth="1"/>
    <col min="514" max="515" width="12" style="13" customWidth="1"/>
    <col min="516" max="516" width="13.6640625" style="13" customWidth="1"/>
    <col min="517" max="518" width="12" style="13" customWidth="1"/>
    <col min="519" max="519" width="13.6640625" style="13" customWidth="1"/>
    <col min="520" max="520" width="8.88671875" style="13"/>
    <col min="521" max="521" width="11.88671875" style="13" customWidth="1"/>
    <col min="522" max="522" width="9.33203125" style="13" bestFit="1" customWidth="1"/>
    <col min="523" max="768" width="8.88671875" style="13"/>
    <col min="769" max="769" width="41" style="13" customWidth="1"/>
    <col min="770" max="771" width="12" style="13" customWidth="1"/>
    <col min="772" max="772" width="13.6640625" style="13" customWidth="1"/>
    <col min="773" max="774" width="12" style="13" customWidth="1"/>
    <col min="775" max="775" width="13.6640625" style="13" customWidth="1"/>
    <col min="776" max="776" width="8.88671875" style="13"/>
    <col min="777" max="777" width="11.88671875" style="13" customWidth="1"/>
    <col min="778" max="778" width="9.33203125" style="13" bestFit="1" customWidth="1"/>
    <col min="779" max="1024" width="8.88671875" style="13"/>
    <col min="1025" max="1025" width="41" style="13" customWidth="1"/>
    <col min="1026" max="1027" width="12" style="13" customWidth="1"/>
    <col min="1028" max="1028" width="13.6640625" style="13" customWidth="1"/>
    <col min="1029" max="1030" width="12" style="13" customWidth="1"/>
    <col min="1031" max="1031" width="13.6640625" style="13" customWidth="1"/>
    <col min="1032" max="1032" width="8.88671875" style="13"/>
    <col min="1033" max="1033" width="11.88671875" style="13" customWidth="1"/>
    <col min="1034" max="1034" width="9.33203125" style="13" bestFit="1" customWidth="1"/>
    <col min="1035" max="1280" width="8.88671875" style="13"/>
    <col min="1281" max="1281" width="41" style="13" customWidth="1"/>
    <col min="1282" max="1283" width="12" style="13" customWidth="1"/>
    <col min="1284" max="1284" width="13.6640625" style="13" customWidth="1"/>
    <col min="1285" max="1286" width="12" style="13" customWidth="1"/>
    <col min="1287" max="1287" width="13.6640625" style="13" customWidth="1"/>
    <col min="1288" max="1288" width="8.88671875" style="13"/>
    <col min="1289" max="1289" width="11.88671875" style="13" customWidth="1"/>
    <col min="1290" max="1290" width="9.33203125" style="13" bestFit="1" customWidth="1"/>
    <col min="1291" max="1536" width="8.88671875" style="13"/>
    <col min="1537" max="1537" width="41" style="13" customWidth="1"/>
    <col min="1538" max="1539" width="12" style="13" customWidth="1"/>
    <col min="1540" max="1540" width="13.6640625" style="13" customWidth="1"/>
    <col min="1541" max="1542" width="12" style="13" customWidth="1"/>
    <col min="1543" max="1543" width="13.6640625" style="13" customWidth="1"/>
    <col min="1544" max="1544" width="8.88671875" style="13"/>
    <col min="1545" max="1545" width="11.88671875" style="13" customWidth="1"/>
    <col min="1546" max="1546" width="9.33203125" style="13" bestFit="1" customWidth="1"/>
    <col min="1547" max="1792" width="8.88671875" style="13"/>
    <col min="1793" max="1793" width="41" style="13" customWidth="1"/>
    <col min="1794" max="1795" width="12" style="13" customWidth="1"/>
    <col min="1796" max="1796" width="13.6640625" style="13" customWidth="1"/>
    <col min="1797" max="1798" width="12" style="13" customWidth="1"/>
    <col min="1799" max="1799" width="13.6640625" style="13" customWidth="1"/>
    <col min="1800" max="1800" width="8.88671875" style="13"/>
    <col min="1801" max="1801" width="11.88671875" style="13" customWidth="1"/>
    <col min="1802" max="1802" width="9.33203125" style="13" bestFit="1" customWidth="1"/>
    <col min="1803" max="2048" width="8.88671875" style="13"/>
    <col min="2049" max="2049" width="41" style="13" customWidth="1"/>
    <col min="2050" max="2051" width="12" style="13" customWidth="1"/>
    <col min="2052" max="2052" width="13.6640625" style="13" customWidth="1"/>
    <col min="2053" max="2054" width="12" style="13" customWidth="1"/>
    <col min="2055" max="2055" width="13.6640625" style="13" customWidth="1"/>
    <col min="2056" max="2056" width="8.88671875" style="13"/>
    <col min="2057" max="2057" width="11.88671875" style="13" customWidth="1"/>
    <col min="2058" max="2058" width="9.33203125" style="13" bestFit="1" customWidth="1"/>
    <col min="2059" max="2304" width="8.88671875" style="13"/>
    <col min="2305" max="2305" width="41" style="13" customWidth="1"/>
    <col min="2306" max="2307" width="12" style="13" customWidth="1"/>
    <col min="2308" max="2308" width="13.6640625" style="13" customWidth="1"/>
    <col min="2309" max="2310" width="12" style="13" customWidth="1"/>
    <col min="2311" max="2311" width="13.6640625" style="13" customWidth="1"/>
    <col min="2312" max="2312" width="8.88671875" style="13"/>
    <col min="2313" max="2313" width="11.88671875" style="13" customWidth="1"/>
    <col min="2314" max="2314" width="9.33203125" style="13" bestFit="1" customWidth="1"/>
    <col min="2315" max="2560" width="8.88671875" style="13"/>
    <col min="2561" max="2561" width="41" style="13" customWidth="1"/>
    <col min="2562" max="2563" width="12" style="13" customWidth="1"/>
    <col min="2564" max="2564" width="13.6640625" style="13" customWidth="1"/>
    <col min="2565" max="2566" width="12" style="13" customWidth="1"/>
    <col min="2567" max="2567" width="13.6640625" style="13" customWidth="1"/>
    <col min="2568" max="2568" width="8.88671875" style="13"/>
    <col min="2569" max="2569" width="11.88671875" style="13" customWidth="1"/>
    <col min="2570" max="2570" width="9.33203125" style="13" bestFit="1" customWidth="1"/>
    <col min="2571" max="2816" width="8.88671875" style="13"/>
    <col min="2817" max="2817" width="41" style="13" customWidth="1"/>
    <col min="2818" max="2819" width="12" style="13" customWidth="1"/>
    <col min="2820" max="2820" width="13.6640625" style="13" customWidth="1"/>
    <col min="2821" max="2822" width="12" style="13" customWidth="1"/>
    <col min="2823" max="2823" width="13.6640625" style="13" customWidth="1"/>
    <col min="2824" max="2824" width="8.88671875" style="13"/>
    <col min="2825" max="2825" width="11.88671875" style="13" customWidth="1"/>
    <col min="2826" max="2826" width="9.33203125" style="13" bestFit="1" customWidth="1"/>
    <col min="2827" max="3072" width="8.88671875" style="13"/>
    <col min="3073" max="3073" width="41" style="13" customWidth="1"/>
    <col min="3074" max="3075" width="12" style="13" customWidth="1"/>
    <col min="3076" max="3076" width="13.6640625" style="13" customWidth="1"/>
    <col min="3077" max="3078" width="12" style="13" customWidth="1"/>
    <col min="3079" max="3079" width="13.6640625" style="13" customWidth="1"/>
    <col min="3080" max="3080" width="8.88671875" style="13"/>
    <col min="3081" max="3081" width="11.88671875" style="13" customWidth="1"/>
    <col min="3082" max="3082" width="9.33203125" style="13" bestFit="1" customWidth="1"/>
    <col min="3083" max="3328" width="8.88671875" style="13"/>
    <col min="3329" max="3329" width="41" style="13" customWidth="1"/>
    <col min="3330" max="3331" width="12" style="13" customWidth="1"/>
    <col min="3332" max="3332" width="13.6640625" style="13" customWidth="1"/>
    <col min="3333" max="3334" width="12" style="13" customWidth="1"/>
    <col min="3335" max="3335" width="13.6640625" style="13" customWidth="1"/>
    <col min="3336" max="3336" width="8.88671875" style="13"/>
    <col min="3337" max="3337" width="11.88671875" style="13" customWidth="1"/>
    <col min="3338" max="3338" width="9.33203125" style="13" bestFit="1" customWidth="1"/>
    <col min="3339" max="3584" width="8.88671875" style="13"/>
    <col min="3585" max="3585" width="41" style="13" customWidth="1"/>
    <col min="3586" max="3587" width="12" style="13" customWidth="1"/>
    <col min="3588" max="3588" width="13.6640625" style="13" customWidth="1"/>
    <col min="3589" max="3590" width="12" style="13" customWidth="1"/>
    <col min="3591" max="3591" width="13.6640625" style="13" customWidth="1"/>
    <col min="3592" max="3592" width="8.88671875" style="13"/>
    <col min="3593" max="3593" width="11.88671875" style="13" customWidth="1"/>
    <col min="3594" max="3594" width="9.33203125" style="13" bestFit="1" customWidth="1"/>
    <col min="3595" max="3840" width="8.88671875" style="13"/>
    <col min="3841" max="3841" width="41" style="13" customWidth="1"/>
    <col min="3842" max="3843" width="12" style="13" customWidth="1"/>
    <col min="3844" max="3844" width="13.6640625" style="13" customWidth="1"/>
    <col min="3845" max="3846" width="12" style="13" customWidth="1"/>
    <col min="3847" max="3847" width="13.6640625" style="13" customWidth="1"/>
    <col min="3848" max="3848" width="8.88671875" style="13"/>
    <col min="3849" max="3849" width="11.88671875" style="13" customWidth="1"/>
    <col min="3850" max="3850" width="9.33203125" style="13" bestFit="1" customWidth="1"/>
    <col min="3851" max="4096" width="8.88671875" style="13"/>
    <col min="4097" max="4097" width="41" style="13" customWidth="1"/>
    <col min="4098" max="4099" width="12" style="13" customWidth="1"/>
    <col min="4100" max="4100" width="13.6640625" style="13" customWidth="1"/>
    <col min="4101" max="4102" width="12" style="13" customWidth="1"/>
    <col min="4103" max="4103" width="13.6640625" style="13" customWidth="1"/>
    <col min="4104" max="4104" width="8.88671875" style="13"/>
    <col min="4105" max="4105" width="11.88671875" style="13" customWidth="1"/>
    <col min="4106" max="4106" width="9.33203125" style="13" bestFit="1" customWidth="1"/>
    <col min="4107" max="4352" width="8.88671875" style="13"/>
    <col min="4353" max="4353" width="41" style="13" customWidth="1"/>
    <col min="4354" max="4355" width="12" style="13" customWidth="1"/>
    <col min="4356" max="4356" width="13.6640625" style="13" customWidth="1"/>
    <col min="4357" max="4358" width="12" style="13" customWidth="1"/>
    <col min="4359" max="4359" width="13.6640625" style="13" customWidth="1"/>
    <col min="4360" max="4360" width="8.88671875" style="13"/>
    <col min="4361" max="4361" width="11.88671875" style="13" customWidth="1"/>
    <col min="4362" max="4362" width="9.33203125" style="13" bestFit="1" customWidth="1"/>
    <col min="4363" max="4608" width="8.88671875" style="13"/>
    <col min="4609" max="4609" width="41" style="13" customWidth="1"/>
    <col min="4610" max="4611" width="12" style="13" customWidth="1"/>
    <col min="4612" max="4612" width="13.6640625" style="13" customWidth="1"/>
    <col min="4613" max="4614" width="12" style="13" customWidth="1"/>
    <col min="4615" max="4615" width="13.6640625" style="13" customWidth="1"/>
    <col min="4616" max="4616" width="8.88671875" style="13"/>
    <col min="4617" max="4617" width="11.88671875" style="13" customWidth="1"/>
    <col min="4618" max="4618" width="9.33203125" style="13" bestFit="1" customWidth="1"/>
    <col min="4619" max="4864" width="8.88671875" style="13"/>
    <col min="4865" max="4865" width="41" style="13" customWidth="1"/>
    <col min="4866" max="4867" width="12" style="13" customWidth="1"/>
    <col min="4868" max="4868" width="13.6640625" style="13" customWidth="1"/>
    <col min="4869" max="4870" width="12" style="13" customWidth="1"/>
    <col min="4871" max="4871" width="13.6640625" style="13" customWidth="1"/>
    <col min="4872" max="4872" width="8.88671875" style="13"/>
    <col min="4873" max="4873" width="11.88671875" style="13" customWidth="1"/>
    <col min="4874" max="4874" width="9.33203125" style="13" bestFit="1" customWidth="1"/>
    <col min="4875" max="5120" width="8.88671875" style="13"/>
    <col min="5121" max="5121" width="41" style="13" customWidth="1"/>
    <col min="5122" max="5123" width="12" style="13" customWidth="1"/>
    <col min="5124" max="5124" width="13.6640625" style="13" customWidth="1"/>
    <col min="5125" max="5126" width="12" style="13" customWidth="1"/>
    <col min="5127" max="5127" width="13.6640625" style="13" customWidth="1"/>
    <col min="5128" max="5128" width="8.88671875" style="13"/>
    <col min="5129" max="5129" width="11.88671875" style="13" customWidth="1"/>
    <col min="5130" max="5130" width="9.33203125" style="13" bestFit="1" customWidth="1"/>
    <col min="5131" max="5376" width="8.88671875" style="13"/>
    <col min="5377" max="5377" width="41" style="13" customWidth="1"/>
    <col min="5378" max="5379" width="12" style="13" customWidth="1"/>
    <col min="5380" max="5380" width="13.6640625" style="13" customWidth="1"/>
    <col min="5381" max="5382" width="12" style="13" customWidth="1"/>
    <col min="5383" max="5383" width="13.6640625" style="13" customWidth="1"/>
    <col min="5384" max="5384" width="8.88671875" style="13"/>
    <col min="5385" max="5385" width="11.88671875" style="13" customWidth="1"/>
    <col min="5386" max="5386" width="9.33203125" style="13" bestFit="1" customWidth="1"/>
    <col min="5387" max="5632" width="8.88671875" style="13"/>
    <col min="5633" max="5633" width="41" style="13" customWidth="1"/>
    <col min="5634" max="5635" width="12" style="13" customWidth="1"/>
    <col min="5636" max="5636" width="13.6640625" style="13" customWidth="1"/>
    <col min="5637" max="5638" width="12" style="13" customWidth="1"/>
    <col min="5639" max="5639" width="13.6640625" style="13" customWidth="1"/>
    <col min="5640" max="5640" width="8.88671875" style="13"/>
    <col min="5641" max="5641" width="11.88671875" style="13" customWidth="1"/>
    <col min="5642" max="5642" width="9.33203125" style="13" bestFit="1" customWidth="1"/>
    <col min="5643" max="5888" width="8.88671875" style="13"/>
    <col min="5889" max="5889" width="41" style="13" customWidth="1"/>
    <col min="5890" max="5891" width="12" style="13" customWidth="1"/>
    <col min="5892" max="5892" width="13.6640625" style="13" customWidth="1"/>
    <col min="5893" max="5894" width="12" style="13" customWidth="1"/>
    <col min="5895" max="5895" width="13.6640625" style="13" customWidth="1"/>
    <col min="5896" max="5896" width="8.88671875" style="13"/>
    <col min="5897" max="5897" width="11.88671875" style="13" customWidth="1"/>
    <col min="5898" max="5898" width="9.33203125" style="13" bestFit="1" customWidth="1"/>
    <col min="5899" max="6144" width="8.88671875" style="13"/>
    <col min="6145" max="6145" width="41" style="13" customWidth="1"/>
    <col min="6146" max="6147" width="12" style="13" customWidth="1"/>
    <col min="6148" max="6148" width="13.6640625" style="13" customWidth="1"/>
    <col min="6149" max="6150" width="12" style="13" customWidth="1"/>
    <col min="6151" max="6151" width="13.6640625" style="13" customWidth="1"/>
    <col min="6152" max="6152" width="8.88671875" style="13"/>
    <col min="6153" max="6153" width="11.88671875" style="13" customWidth="1"/>
    <col min="6154" max="6154" width="9.33203125" style="13" bestFit="1" customWidth="1"/>
    <col min="6155" max="6400" width="8.88671875" style="13"/>
    <col min="6401" max="6401" width="41" style="13" customWidth="1"/>
    <col min="6402" max="6403" width="12" style="13" customWidth="1"/>
    <col min="6404" max="6404" width="13.6640625" style="13" customWidth="1"/>
    <col min="6405" max="6406" width="12" style="13" customWidth="1"/>
    <col min="6407" max="6407" width="13.6640625" style="13" customWidth="1"/>
    <col min="6408" max="6408" width="8.88671875" style="13"/>
    <col min="6409" max="6409" width="11.88671875" style="13" customWidth="1"/>
    <col min="6410" max="6410" width="9.33203125" style="13" bestFit="1" customWidth="1"/>
    <col min="6411" max="6656" width="8.88671875" style="13"/>
    <col min="6657" max="6657" width="41" style="13" customWidth="1"/>
    <col min="6658" max="6659" width="12" style="13" customWidth="1"/>
    <col min="6660" max="6660" width="13.6640625" style="13" customWidth="1"/>
    <col min="6661" max="6662" width="12" style="13" customWidth="1"/>
    <col min="6663" max="6663" width="13.6640625" style="13" customWidth="1"/>
    <col min="6664" max="6664" width="8.88671875" style="13"/>
    <col min="6665" max="6665" width="11.88671875" style="13" customWidth="1"/>
    <col min="6666" max="6666" width="9.33203125" style="13" bestFit="1" customWidth="1"/>
    <col min="6667" max="6912" width="8.88671875" style="13"/>
    <col min="6913" max="6913" width="41" style="13" customWidth="1"/>
    <col min="6914" max="6915" width="12" style="13" customWidth="1"/>
    <col min="6916" max="6916" width="13.6640625" style="13" customWidth="1"/>
    <col min="6917" max="6918" width="12" style="13" customWidth="1"/>
    <col min="6919" max="6919" width="13.6640625" style="13" customWidth="1"/>
    <col min="6920" max="6920" width="8.88671875" style="13"/>
    <col min="6921" max="6921" width="11.88671875" style="13" customWidth="1"/>
    <col min="6922" max="6922" width="9.33203125" style="13" bestFit="1" customWidth="1"/>
    <col min="6923" max="7168" width="8.88671875" style="13"/>
    <col min="7169" max="7169" width="41" style="13" customWidth="1"/>
    <col min="7170" max="7171" width="12" style="13" customWidth="1"/>
    <col min="7172" max="7172" width="13.6640625" style="13" customWidth="1"/>
    <col min="7173" max="7174" width="12" style="13" customWidth="1"/>
    <col min="7175" max="7175" width="13.6640625" style="13" customWidth="1"/>
    <col min="7176" max="7176" width="8.88671875" style="13"/>
    <col min="7177" max="7177" width="11.88671875" style="13" customWidth="1"/>
    <col min="7178" max="7178" width="9.33203125" style="13" bestFit="1" customWidth="1"/>
    <col min="7179" max="7424" width="8.88671875" style="13"/>
    <col min="7425" max="7425" width="41" style="13" customWidth="1"/>
    <col min="7426" max="7427" width="12" style="13" customWidth="1"/>
    <col min="7428" max="7428" width="13.6640625" style="13" customWidth="1"/>
    <col min="7429" max="7430" width="12" style="13" customWidth="1"/>
    <col min="7431" max="7431" width="13.6640625" style="13" customWidth="1"/>
    <col min="7432" max="7432" width="8.88671875" style="13"/>
    <col min="7433" max="7433" width="11.88671875" style="13" customWidth="1"/>
    <col min="7434" max="7434" width="9.33203125" style="13" bestFit="1" customWidth="1"/>
    <col min="7435" max="7680" width="8.88671875" style="13"/>
    <col min="7681" max="7681" width="41" style="13" customWidth="1"/>
    <col min="7682" max="7683" width="12" style="13" customWidth="1"/>
    <col min="7684" max="7684" width="13.6640625" style="13" customWidth="1"/>
    <col min="7685" max="7686" width="12" style="13" customWidth="1"/>
    <col min="7687" max="7687" width="13.6640625" style="13" customWidth="1"/>
    <col min="7688" max="7688" width="8.88671875" style="13"/>
    <col min="7689" max="7689" width="11.88671875" style="13" customWidth="1"/>
    <col min="7690" max="7690" width="9.33203125" style="13" bestFit="1" customWidth="1"/>
    <col min="7691" max="7936" width="8.88671875" style="13"/>
    <col min="7937" max="7937" width="41" style="13" customWidth="1"/>
    <col min="7938" max="7939" width="12" style="13" customWidth="1"/>
    <col min="7940" max="7940" width="13.6640625" style="13" customWidth="1"/>
    <col min="7941" max="7942" width="12" style="13" customWidth="1"/>
    <col min="7943" max="7943" width="13.6640625" style="13" customWidth="1"/>
    <col min="7944" max="7944" width="8.88671875" style="13"/>
    <col min="7945" max="7945" width="11.88671875" style="13" customWidth="1"/>
    <col min="7946" max="7946" width="9.33203125" style="13" bestFit="1" customWidth="1"/>
    <col min="7947" max="8192" width="8.88671875" style="13"/>
    <col min="8193" max="8193" width="41" style="13" customWidth="1"/>
    <col min="8194" max="8195" width="12" style="13" customWidth="1"/>
    <col min="8196" max="8196" width="13.6640625" style="13" customWidth="1"/>
    <col min="8197" max="8198" width="12" style="13" customWidth="1"/>
    <col min="8199" max="8199" width="13.6640625" style="13" customWidth="1"/>
    <col min="8200" max="8200" width="8.88671875" style="13"/>
    <col min="8201" max="8201" width="11.88671875" style="13" customWidth="1"/>
    <col min="8202" max="8202" width="9.33203125" style="13" bestFit="1" customWidth="1"/>
    <col min="8203" max="8448" width="8.88671875" style="13"/>
    <col min="8449" max="8449" width="41" style="13" customWidth="1"/>
    <col min="8450" max="8451" width="12" style="13" customWidth="1"/>
    <col min="8452" max="8452" width="13.6640625" style="13" customWidth="1"/>
    <col min="8453" max="8454" width="12" style="13" customWidth="1"/>
    <col min="8455" max="8455" width="13.6640625" style="13" customWidth="1"/>
    <col min="8456" max="8456" width="8.88671875" style="13"/>
    <col min="8457" max="8457" width="11.88671875" style="13" customWidth="1"/>
    <col min="8458" max="8458" width="9.33203125" style="13" bestFit="1" customWidth="1"/>
    <col min="8459" max="8704" width="8.88671875" style="13"/>
    <col min="8705" max="8705" width="41" style="13" customWidth="1"/>
    <col min="8706" max="8707" width="12" style="13" customWidth="1"/>
    <col min="8708" max="8708" width="13.6640625" style="13" customWidth="1"/>
    <col min="8709" max="8710" width="12" style="13" customWidth="1"/>
    <col min="8711" max="8711" width="13.6640625" style="13" customWidth="1"/>
    <col min="8712" max="8712" width="8.88671875" style="13"/>
    <col min="8713" max="8713" width="11.88671875" style="13" customWidth="1"/>
    <col min="8714" max="8714" width="9.33203125" style="13" bestFit="1" customWidth="1"/>
    <col min="8715" max="8960" width="8.88671875" style="13"/>
    <col min="8961" max="8961" width="41" style="13" customWidth="1"/>
    <col min="8962" max="8963" width="12" style="13" customWidth="1"/>
    <col min="8964" max="8964" width="13.6640625" style="13" customWidth="1"/>
    <col min="8965" max="8966" width="12" style="13" customWidth="1"/>
    <col min="8967" max="8967" width="13.6640625" style="13" customWidth="1"/>
    <col min="8968" max="8968" width="8.88671875" style="13"/>
    <col min="8969" max="8969" width="11.88671875" style="13" customWidth="1"/>
    <col min="8970" max="8970" width="9.33203125" style="13" bestFit="1" customWidth="1"/>
    <col min="8971" max="9216" width="8.88671875" style="13"/>
    <col min="9217" max="9217" width="41" style="13" customWidth="1"/>
    <col min="9218" max="9219" width="12" style="13" customWidth="1"/>
    <col min="9220" max="9220" width="13.6640625" style="13" customWidth="1"/>
    <col min="9221" max="9222" width="12" style="13" customWidth="1"/>
    <col min="9223" max="9223" width="13.6640625" style="13" customWidth="1"/>
    <col min="9224" max="9224" width="8.88671875" style="13"/>
    <col min="9225" max="9225" width="11.88671875" style="13" customWidth="1"/>
    <col min="9226" max="9226" width="9.33203125" style="13" bestFit="1" customWidth="1"/>
    <col min="9227" max="9472" width="8.88671875" style="13"/>
    <col min="9473" max="9473" width="41" style="13" customWidth="1"/>
    <col min="9474" max="9475" width="12" style="13" customWidth="1"/>
    <col min="9476" max="9476" width="13.6640625" style="13" customWidth="1"/>
    <col min="9477" max="9478" width="12" style="13" customWidth="1"/>
    <col min="9479" max="9479" width="13.6640625" style="13" customWidth="1"/>
    <col min="9480" max="9480" width="8.88671875" style="13"/>
    <col min="9481" max="9481" width="11.88671875" style="13" customWidth="1"/>
    <col min="9482" max="9482" width="9.33203125" style="13" bestFit="1" customWidth="1"/>
    <col min="9483" max="9728" width="8.88671875" style="13"/>
    <col min="9729" max="9729" width="41" style="13" customWidth="1"/>
    <col min="9730" max="9731" width="12" style="13" customWidth="1"/>
    <col min="9732" max="9732" width="13.6640625" style="13" customWidth="1"/>
    <col min="9733" max="9734" width="12" style="13" customWidth="1"/>
    <col min="9735" max="9735" width="13.6640625" style="13" customWidth="1"/>
    <col min="9736" max="9736" width="8.88671875" style="13"/>
    <col min="9737" max="9737" width="11.88671875" style="13" customWidth="1"/>
    <col min="9738" max="9738" width="9.33203125" style="13" bestFit="1" customWidth="1"/>
    <col min="9739" max="9984" width="8.88671875" style="13"/>
    <col min="9985" max="9985" width="41" style="13" customWidth="1"/>
    <col min="9986" max="9987" width="12" style="13" customWidth="1"/>
    <col min="9988" max="9988" width="13.6640625" style="13" customWidth="1"/>
    <col min="9989" max="9990" width="12" style="13" customWidth="1"/>
    <col min="9991" max="9991" width="13.6640625" style="13" customWidth="1"/>
    <col min="9992" max="9992" width="8.88671875" style="13"/>
    <col min="9993" max="9993" width="11.88671875" style="13" customWidth="1"/>
    <col min="9994" max="9994" width="9.33203125" style="13" bestFit="1" customWidth="1"/>
    <col min="9995" max="10240" width="8.88671875" style="13"/>
    <col min="10241" max="10241" width="41" style="13" customWidth="1"/>
    <col min="10242" max="10243" width="12" style="13" customWidth="1"/>
    <col min="10244" max="10244" width="13.6640625" style="13" customWidth="1"/>
    <col min="10245" max="10246" width="12" style="13" customWidth="1"/>
    <col min="10247" max="10247" width="13.6640625" style="13" customWidth="1"/>
    <col min="10248" max="10248" width="8.88671875" style="13"/>
    <col min="10249" max="10249" width="11.88671875" style="13" customWidth="1"/>
    <col min="10250" max="10250" width="9.33203125" style="13" bestFit="1" customWidth="1"/>
    <col min="10251" max="10496" width="8.88671875" style="13"/>
    <col min="10497" max="10497" width="41" style="13" customWidth="1"/>
    <col min="10498" max="10499" width="12" style="13" customWidth="1"/>
    <col min="10500" max="10500" width="13.6640625" style="13" customWidth="1"/>
    <col min="10501" max="10502" width="12" style="13" customWidth="1"/>
    <col min="10503" max="10503" width="13.6640625" style="13" customWidth="1"/>
    <col min="10504" max="10504" width="8.88671875" style="13"/>
    <col min="10505" max="10505" width="11.88671875" style="13" customWidth="1"/>
    <col min="10506" max="10506" width="9.33203125" style="13" bestFit="1" customWidth="1"/>
    <col min="10507" max="10752" width="8.88671875" style="13"/>
    <col min="10753" max="10753" width="41" style="13" customWidth="1"/>
    <col min="10754" max="10755" width="12" style="13" customWidth="1"/>
    <col min="10756" max="10756" width="13.6640625" style="13" customWidth="1"/>
    <col min="10757" max="10758" width="12" style="13" customWidth="1"/>
    <col min="10759" max="10759" width="13.6640625" style="13" customWidth="1"/>
    <col min="10760" max="10760" width="8.88671875" style="13"/>
    <col min="10761" max="10761" width="11.88671875" style="13" customWidth="1"/>
    <col min="10762" max="10762" width="9.33203125" style="13" bestFit="1" customWidth="1"/>
    <col min="10763" max="11008" width="8.88671875" style="13"/>
    <col min="11009" max="11009" width="41" style="13" customWidth="1"/>
    <col min="11010" max="11011" width="12" style="13" customWidth="1"/>
    <col min="11012" max="11012" width="13.6640625" style="13" customWidth="1"/>
    <col min="11013" max="11014" width="12" style="13" customWidth="1"/>
    <col min="11015" max="11015" width="13.6640625" style="13" customWidth="1"/>
    <col min="11016" max="11016" width="8.88671875" style="13"/>
    <col min="11017" max="11017" width="11.88671875" style="13" customWidth="1"/>
    <col min="11018" max="11018" width="9.33203125" style="13" bestFit="1" customWidth="1"/>
    <col min="11019" max="11264" width="8.88671875" style="13"/>
    <col min="11265" max="11265" width="41" style="13" customWidth="1"/>
    <col min="11266" max="11267" width="12" style="13" customWidth="1"/>
    <col min="11268" max="11268" width="13.6640625" style="13" customWidth="1"/>
    <col min="11269" max="11270" width="12" style="13" customWidth="1"/>
    <col min="11271" max="11271" width="13.6640625" style="13" customWidth="1"/>
    <col min="11272" max="11272" width="8.88671875" style="13"/>
    <col min="11273" max="11273" width="11.88671875" style="13" customWidth="1"/>
    <col min="11274" max="11274" width="9.33203125" style="13" bestFit="1" customWidth="1"/>
    <col min="11275" max="11520" width="8.88671875" style="13"/>
    <col min="11521" max="11521" width="41" style="13" customWidth="1"/>
    <col min="11522" max="11523" width="12" style="13" customWidth="1"/>
    <col min="11524" max="11524" width="13.6640625" style="13" customWidth="1"/>
    <col min="11525" max="11526" width="12" style="13" customWidth="1"/>
    <col min="11527" max="11527" width="13.6640625" style="13" customWidth="1"/>
    <col min="11528" max="11528" width="8.88671875" style="13"/>
    <col min="11529" max="11529" width="11.88671875" style="13" customWidth="1"/>
    <col min="11530" max="11530" width="9.33203125" style="13" bestFit="1" customWidth="1"/>
    <col min="11531" max="11776" width="8.88671875" style="13"/>
    <col min="11777" max="11777" width="41" style="13" customWidth="1"/>
    <col min="11778" max="11779" width="12" style="13" customWidth="1"/>
    <col min="11780" max="11780" width="13.6640625" style="13" customWidth="1"/>
    <col min="11781" max="11782" width="12" style="13" customWidth="1"/>
    <col min="11783" max="11783" width="13.6640625" style="13" customWidth="1"/>
    <col min="11784" max="11784" width="8.88671875" style="13"/>
    <col min="11785" max="11785" width="11.88671875" style="13" customWidth="1"/>
    <col min="11786" max="11786" width="9.33203125" style="13" bestFit="1" customWidth="1"/>
    <col min="11787" max="12032" width="8.88671875" style="13"/>
    <col min="12033" max="12033" width="41" style="13" customWidth="1"/>
    <col min="12034" max="12035" width="12" style="13" customWidth="1"/>
    <col min="12036" max="12036" width="13.6640625" style="13" customWidth="1"/>
    <col min="12037" max="12038" width="12" style="13" customWidth="1"/>
    <col min="12039" max="12039" width="13.6640625" style="13" customWidth="1"/>
    <col min="12040" max="12040" width="8.88671875" style="13"/>
    <col min="12041" max="12041" width="11.88671875" style="13" customWidth="1"/>
    <col min="12042" max="12042" width="9.33203125" style="13" bestFit="1" customWidth="1"/>
    <col min="12043" max="12288" width="8.88671875" style="13"/>
    <col min="12289" max="12289" width="41" style="13" customWidth="1"/>
    <col min="12290" max="12291" width="12" style="13" customWidth="1"/>
    <col min="12292" max="12292" width="13.6640625" style="13" customWidth="1"/>
    <col min="12293" max="12294" width="12" style="13" customWidth="1"/>
    <col min="12295" max="12295" width="13.6640625" style="13" customWidth="1"/>
    <col min="12296" max="12296" width="8.88671875" style="13"/>
    <col min="12297" max="12297" width="11.88671875" style="13" customWidth="1"/>
    <col min="12298" max="12298" width="9.33203125" style="13" bestFit="1" customWidth="1"/>
    <col min="12299" max="12544" width="8.88671875" style="13"/>
    <col min="12545" max="12545" width="41" style="13" customWidth="1"/>
    <col min="12546" max="12547" width="12" style="13" customWidth="1"/>
    <col min="12548" max="12548" width="13.6640625" style="13" customWidth="1"/>
    <col min="12549" max="12550" width="12" style="13" customWidth="1"/>
    <col min="12551" max="12551" width="13.6640625" style="13" customWidth="1"/>
    <col min="12552" max="12552" width="8.88671875" style="13"/>
    <col min="12553" max="12553" width="11.88671875" style="13" customWidth="1"/>
    <col min="12554" max="12554" width="9.33203125" style="13" bestFit="1" customWidth="1"/>
    <col min="12555" max="12800" width="8.88671875" style="13"/>
    <col min="12801" max="12801" width="41" style="13" customWidth="1"/>
    <col min="12802" max="12803" width="12" style="13" customWidth="1"/>
    <col min="12804" max="12804" width="13.6640625" style="13" customWidth="1"/>
    <col min="12805" max="12806" width="12" style="13" customWidth="1"/>
    <col min="12807" max="12807" width="13.6640625" style="13" customWidth="1"/>
    <col min="12808" max="12808" width="8.88671875" style="13"/>
    <col min="12809" max="12809" width="11.88671875" style="13" customWidth="1"/>
    <col min="12810" max="12810" width="9.33203125" style="13" bestFit="1" customWidth="1"/>
    <col min="12811" max="13056" width="8.88671875" style="13"/>
    <col min="13057" max="13057" width="41" style="13" customWidth="1"/>
    <col min="13058" max="13059" width="12" style="13" customWidth="1"/>
    <col min="13060" max="13060" width="13.6640625" style="13" customWidth="1"/>
    <col min="13061" max="13062" width="12" style="13" customWidth="1"/>
    <col min="13063" max="13063" width="13.6640625" style="13" customWidth="1"/>
    <col min="13064" max="13064" width="8.88671875" style="13"/>
    <col min="13065" max="13065" width="11.88671875" style="13" customWidth="1"/>
    <col min="13066" max="13066" width="9.33203125" style="13" bestFit="1" customWidth="1"/>
    <col min="13067" max="13312" width="8.88671875" style="13"/>
    <col min="13313" max="13313" width="41" style="13" customWidth="1"/>
    <col min="13314" max="13315" width="12" style="13" customWidth="1"/>
    <col min="13316" max="13316" width="13.6640625" style="13" customWidth="1"/>
    <col min="13317" max="13318" width="12" style="13" customWidth="1"/>
    <col min="13319" max="13319" width="13.6640625" style="13" customWidth="1"/>
    <col min="13320" max="13320" width="8.88671875" style="13"/>
    <col min="13321" max="13321" width="11.88671875" style="13" customWidth="1"/>
    <col min="13322" max="13322" width="9.33203125" style="13" bestFit="1" customWidth="1"/>
    <col min="13323" max="13568" width="8.88671875" style="13"/>
    <col min="13569" max="13569" width="41" style="13" customWidth="1"/>
    <col min="13570" max="13571" width="12" style="13" customWidth="1"/>
    <col min="13572" max="13572" width="13.6640625" style="13" customWidth="1"/>
    <col min="13573" max="13574" width="12" style="13" customWidth="1"/>
    <col min="13575" max="13575" width="13.6640625" style="13" customWidth="1"/>
    <col min="13576" max="13576" width="8.88671875" style="13"/>
    <col min="13577" max="13577" width="11.88671875" style="13" customWidth="1"/>
    <col min="13578" max="13578" width="9.33203125" style="13" bestFit="1" customWidth="1"/>
    <col min="13579" max="13824" width="8.88671875" style="13"/>
    <col min="13825" max="13825" width="41" style="13" customWidth="1"/>
    <col min="13826" max="13827" width="12" style="13" customWidth="1"/>
    <col min="13828" max="13828" width="13.6640625" style="13" customWidth="1"/>
    <col min="13829" max="13830" width="12" style="13" customWidth="1"/>
    <col min="13831" max="13831" width="13.6640625" style="13" customWidth="1"/>
    <col min="13832" max="13832" width="8.88671875" style="13"/>
    <col min="13833" max="13833" width="11.88671875" style="13" customWidth="1"/>
    <col min="13834" max="13834" width="9.33203125" style="13" bestFit="1" customWidth="1"/>
    <col min="13835" max="14080" width="8.88671875" style="13"/>
    <col min="14081" max="14081" width="41" style="13" customWidth="1"/>
    <col min="14082" max="14083" width="12" style="13" customWidth="1"/>
    <col min="14084" max="14084" width="13.6640625" style="13" customWidth="1"/>
    <col min="14085" max="14086" width="12" style="13" customWidth="1"/>
    <col min="14087" max="14087" width="13.6640625" style="13" customWidth="1"/>
    <col min="14088" max="14088" width="8.88671875" style="13"/>
    <col min="14089" max="14089" width="11.88671875" style="13" customWidth="1"/>
    <col min="14090" max="14090" width="9.33203125" style="13" bestFit="1" customWidth="1"/>
    <col min="14091" max="14336" width="8.88671875" style="13"/>
    <col min="14337" max="14337" width="41" style="13" customWidth="1"/>
    <col min="14338" max="14339" width="12" style="13" customWidth="1"/>
    <col min="14340" max="14340" width="13.6640625" style="13" customWidth="1"/>
    <col min="14341" max="14342" width="12" style="13" customWidth="1"/>
    <col min="14343" max="14343" width="13.6640625" style="13" customWidth="1"/>
    <col min="14344" max="14344" width="8.88671875" style="13"/>
    <col min="14345" max="14345" width="11.88671875" style="13" customWidth="1"/>
    <col min="14346" max="14346" width="9.33203125" style="13" bestFit="1" customWidth="1"/>
    <col min="14347" max="14592" width="8.88671875" style="13"/>
    <col min="14593" max="14593" width="41" style="13" customWidth="1"/>
    <col min="14594" max="14595" width="12" style="13" customWidth="1"/>
    <col min="14596" max="14596" width="13.6640625" style="13" customWidth="1"/>
    <col min="14597" max="14598" width="12" style="13" customWidth="1"/>
    <col min="14599" max="14599" width="13.6640625" style="13" customWidth="1"/>
    <col min="14600" max="14600" width="8.88671875" style="13"/>
    <col min="14601" max="14601" width="11.88671875" style="13" customWidth="1"/>
    <col min="14602" max="14602" width="9.33203125" style="13" bestFit="1" customWidth="1"/>
    <col min="14603" max="14848" width="8.88671875" style="13"/>
    <col min="14849" max="14849" width="41" style="13" customWidth="1"/>
    <col min="14850" max="14851" width="12" style="13" customWidth="1"/>
    <col min="14852" max="14852" width="13.6640625" style="13" customWidth="1"/>
    <col min="14853" max="14854" width="12" style="13" customWidth="1"/>
    <col min="14855" max="14855" width="13.6640625" style="13" customWidth="1"/>
    <col min="14856" max="14856" width="8.88671875" style="13"/>
    <col min="14857" max="14857" width="11.88671875" style="13" customWidth="1"/>
    <col min="14858" max="14858" width="9.33203125" style="13" bestFit="1" customWidth="1"/>
    <col min="14859" max="15104" width="8.88671875" style="13"/>
    <col min="15105" max="15105" width="41" style="13" customWidth="1"/>
    <col min="15106" max="15107" width="12" style="13" customWidth="1"/>
    <col min="15108" max="15108" width="13.6640625" style="13" customWidth="1"/>
    <col min="15109" max="15110" width="12" style="13" customWidth="1"/>
    <col min="15111" max="15111" width="13.6640625" style="13" customWidth="1"/>
    <col min="15112" max="15112" width="8.88671875" style="13"/>
    <col min="15113" max="15113" width="11.88671875" style="13" customWidth="1"/>
    <col min="15114" max="15114" width="9.33203125" style="13" bestFit="1" customWidth="1"/>
    <col min="15115" max="15360" width="8.88671875" style="13"/>
    <col min="15361" max="15361" width="41" style="13" customWidth="1"/>
    <col min="15362" max="15363" width="12" style="13" customWidth="1"/>
    <col min="15364" max="15364" width="13.6640625" style="13" customWidth="1"/>
    <col min="15365" max="15366" width="12" style="13" customWidth="1"/>
    <col min="15367" max="15367" width="13.6640625" style="13" customWidth="1"/>
    <col min="15368" max="15368" width="8.88671875" style="13"/>
    <col min="15369" max="15369" width="11.88671875" style="13" customWidth="1"/>
    <col min="15370" max="15370" width="9.33203125" style="13" bestFit="1" customWidth="1"/>
    <col min="15371" max="15616" width="8.88671875" style="13"/>
    <col min="15617" max="15617" width="41" style="13" customWidth="1"/>
    <col min="15618" max="15619" width="12" style="13" customWidth="1"/>
    <col min="15620" max="15620" width="13.6640625" style="13" customWidth="1"/>
    <col min="15621" max="15622" width="12" style="13" customWidth="1"/>
    <col min="15623" max="15623" width="13.6640625" style="13" customWidth="1"/>
    <col min="15624" max="15624" width="8.88671875" style="13"/>
    <col min="15625" max="15625" width="11.88671875" style="13" customWidth="1"/>
    <col min="15626" max="15626" width="9.33203125" style="13" bestFit="1" customWidth="1"/>
    <col min="15627" max="15872" width="8.88671875" style="13"/>
    <col min="15873" max="15873" width="41" style="13" customWidth="1"/>
    <col min="15874" max="15875" width="12" style="13" customWidth="1"/>
    <col min="15876" max="15876" width="13.6640625" style="13" customWidth="1"/>
    <col min="15877" max="15878" width="12" style="13" customWidth="1"/>
    <col min="15879" max="15879" width="13.6640625" style="13" customWidth="1"/>
    <col min="15880" max="15880" width="8.88671875" style="13"/>
    <col min="15881" max="15881" width="11.88671875" style="13" customWidth="1"/>
    <col min="15882" max="15882" width="9.33203125" style="13" bestFit="1" customWidth="1"/>
    <col min="15883" max="16128" width="8.88671875" style="13"/>
    <col min="16129" max="16129" width="41" style="13" customWidth="1"/>
    <col min="16130" max="16131" width="12" style="13" customWidth="1"/>
    <col min="16132" max="16132" width="13.6640625" style="13" customWidth="1"/>
    <col min="16133" max="16134" width="12" style="13" customWidth="1"/>
    <col min="16135" max="16135" width="13.6640625" style="13" customWidth="1"/>
    <col min="16136" max="16136" width="8.88671875" style="13"/>
    <col min="16137" max="16137" width="11.88671875" style="13" customWidth="1"/>
    <col min="16138" max="16138" width="9.33203125" style="13" bestFit="1" customWidth="1"/>
    <col min="16139" max="16384" width="8.88671875" style="13"/>
  </cols>
  <sheetData>
    <row r="1" spans="1:33" x14ac:dyDescent="0.35">
      <c r="A1" s="192" t="s">
        <v>389</v>
      </c>
    </row>
    <row r="2" spans="1:33" s="2" customFormat="1" ht="22.5" customHeight="1" x14ac:dyDescent="0.4">
      <c r="A2" s="389" t="s">
        <v>64</v>
      </c>
      <c r="B2" s="389"/>
      <c r="C2" s="389"/>
      <c r="D2" s="389"/>
      <c r="E2" s="389"/>
      <c r="F2" s="389"/>
      <c r="G2" s="389"/>
      <c r="I2" s="27"/>
    </row>
    <row r="3" spans="1:33" s="2" customFormat="1" ht="22.5" customHeight="1" x14ac:dyDescent="0.35">
      <c r="A3" s="405" t="s">
        <v>65</v>
      </c>
      <c r="B3" s="405"/>
      <c r="C3" s="405"/>
      <c r="D3" s="405"/>
      <c r="E3" s="405"/>
      <c r="F3" s="405"/>
      <c r="G3" s="405"/>
      <c r="I3" s="27"/>
    </row>
    <row r="4" spans="1:33" s="4" customFormat="1" ht="18.75" customHeight="1" x14ac:dyDescent="0.35">
      <c r="A4" s="127"/>
      <c r="B4" s="127"/>
      <c r="C4" s="127"/>
      <c r="D4" s="127"/>
      <c r="E4" s="127"/>
      <c r="F4" s="127"/>
      <c r="G4" s="128" t="s">
        <v>2</v>
      </c>
      <c r="I4" s="28"/>
    </row>
    <row r="5" spans="1:33" s="4" customFormat="1" ht="66" customHeight="1" x14ac:dyDescent="0.2">
      <c r="A5" s="129"/>
      <c r="B5" s="117" t="s">
        <v>433</v>
      </c>
      <c r="C5" s="117" t="s">
        <v>454</v>
      </c>
      <c r="D5" s="126" t="s">
        <v>36</v>
      </c>
      <c r="E5" s="118" t="s">
        <v>432</v>
      </c>
      <c r="F5" s="118" t="s">
        <v>435</v>
      </c>
      <c r="G5" s="126" t="s">
        <v>36</v>
      </c>
    </row>
    <row r="6" spans="1:33" s="4" customFormat="1" ht="28.5" customHeight="1" x14ac:dyDescent="0.35">
      <c r="A6" s="130" t="s">
        <v>37</v>
      </c>
      <c r="B6" s="255">
        <v>38874</v>
      </c>
      <c r="C6" s="217">
        <v>41888</v>
      </c>
      <c r="D6" s="125">
        <f>C6/B6*100</f>
        <v>107.75325410299943</v>
      </c>
      <c r="E6" s="255">
        <v>15701</v>
      </c>
      <c r="F6" s="217">
        <v>10645</v>
      </c>
      <c r="G6" s="125">
        <f>F6/E6*100</f>
        <v>67.798229412139349</v>
      </c>
      <c r="I6" s="3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33" s="22" customFormat="1" ht="31.5" customHeight="1" x14ac:dyDescent="0.35">
      <c r="A7" s="131" t="s">
        <v>66</v>
      </c>
      <c r="B7" s="220">
        <f>SUM(B9:B27)</f>
        <v>32535</v>
      </c>
      <c r="C7" s="220">
        <f>SUM(C9:C27)</f>
        <v>35144</v>
      </c>
      <c r="D7" s="125">
        <f t="shared" ref="D7:D27" si="0">C7/B7*100</f>
        <v>108.01905640079914</v>
      </c>
      <c r="E7" s="220">
        <f>SUM(E9:E27)</f>
        <v>12528</v>
      </c>
      <c r="F7" s="220">
        <f>SUM(F9:F27)</f>
        <v>8924</v>
      </c>
      <c r="G7" s="125">
        <f t="shared" ref="G7:G27" si="1">F7/E7*100</f>
        <v>71.232439335887605</v>
      </c>
      <c r="I7" s="28"/>
      <c r="J7" s="33"/>
      <c r="K7" s="33"/>
      <c r="L7" s="34"/>
      <c r="M7" s="34"/>
      <c r="N7" s="34"/>
      <c r="O7" s="34"/>
    </row>
    <row r="8" spans="1:33" s="22" customFormat="1" ht="21.6" customHeight="1" x14ac:dyDescent="0.35">
      <c r="A8" s="35" t="s">
        <v>67</v>
      </c>
      <c r="B8" s="219"/>
      <c r="C8" s="219"/>
      <c r="D8" s="125"/>
      <c r="E8" s="219"/>
      <c r="F8" s="219"/>
      <c r="G8" s="125"/>
      <c r="I8" s="28"/>
      <c r="J8" s="33"/>
      <c r="K8" s="34"/>
      <c r="L8" s="34"/>
      <c r="M8" s="34"/>
      <c r="N8" s="34"/>
      <c r="O8" s="34"/>
      <c r="AG8" s="22">
        <v>2501</v>
      </c>
    </row>
    <row r="9" spans="1:33" ht="36" customHeight="1" x14ac:dyDescent="0.35">
      <c r="A9" s="181" t="s">
        <v>4</v>
      </c>
      <c r="B9" s="211">
        <v>9312</v>
      </c>
      <c r="C9" s="209">
        <v>9405</v>
      </c>
      <c r="D9" s="213">
        <f t="shared" si="0"/>
        <v>100.9987113402062</v>
      </c>
      <c r="E9" s="212">
        <v>1840</v>
      </c>
      <c r="F9" s="209">
        <v>1054</v>
      </c>
      <c r="G9" s="125">
        <f t="shared" si="1"/>
        <v>57.282608695652172</v>
      </c>
      <c r="H9" s="19"/>
      <c r="I9" s="36"/>
      <c r="J9" s="33"/>
      <c r="K9" s="30"/>
      <c r="L9" s="30"/>
      <c r="M9" s="30"/>
      <c r="N9" s="30"/>
      <c r="O9" s="30"/>
    </row>
    <row r="10" spans="1:33" ht="39" customHeight="1" x14ac:dyDescent="0.35">
      <c r="A10" s="181" t="s">
        <v>5</v>
      </c>
      <c r="B10" s="211">
        <v>646</v>
      </c>
      <c r="C10" s="209">
        <v>589</v>
      </c>
      <c r="D10" s="213">
        <f t="shared" si="0"/>
        <v>91.17647058823529</v>
      </c>
      <c r="E10" s="212">
        <v>265</v>
      </c>
      <c r="F10" s="209">
        <v>218</v>
      </c>
      <c r="G10" s="125">
        <f t="shared" si="1"/>
        <v>82.264150943396231</v>
      </c>
      <c r="I10" s="36"/>
      <c r="J10" s="33"/>
    </row>
    <row r="11" spans="1:33" s="16" customFormat="1" ht="28.5" customHeight="1" x14ac:dyDescent="0.35">
      <c r="A11" s="181" t="s">
        <v>6</v>
      </c>
      <c r="B11" s="211">
        <v>3818</v>
      </c>
      <c r="C11" s="209">
        <v>3980</v>
      </c>
      <c r="D11" s="213">
        <f t="shared" si="0"/>
        <v>104.24305919329493</v>
      </c>
      <c r="E11" s="212">
        <v>1605</v>
      </c>
      <c r="F11" s="209">
        <v>901</v>
      </c>
      <c r="G11" s="125">
        <f t="shared" si="1"/>
        <v>56.137071651090345</v>
      </c>
      <c r="I11" s="36"/>
      <c r="J11" s="33"/>
      <c r="K11" s="13"/>
    </row>
    <row r="12" spans="1:33" ht="42" customHeight="1" x14ac:dyDescent="0.35">
      <c r="A12" s="181" t="s">
        <v>7</v>
      </c>
      <c r="B12" s="209">
        <v>670</v>
      </c>
      <c r="C12" s="209">
        <v>732</v>
      </c>
      <c r="D12" s="213">
        <f t="shared" si="0"/>
        <v>109.25373134328358</v>
      </c>
      <c r="E12" s="209">
        <v>294</v>
      </c>
      <c r="F12" s="209">
        <v>179</v>
      </c>
      <c r="G12" s="125">
        <f t="shared" si="1"/>
        <v>60.884353741496597</v>
      </c>
      <c r="I12" s="36"/>
      <c r="J12" s="33"/>
    </row>
    <row r="13" spans="1:33" ht="42" customHeight="1" x14ac:dyDescent="0.35">
      <c r="A13" s="181" t="s">
        <v>8</v>
      </c>
      <c r="B13" s="209">
        <v>267</v>
      </c>
      <c r="C13" s="209">
        <v>304</v>
      </c>
      <c r="D13" s="213">
        <f t="shared" si="0"/>
        <v>113.85767790262172</v>
      </c>
      <c r="E13" s="209">
        <v>130</v>
      </c>
      <c r="F13" s="209">
        <v>102</v>
      </c>
      <c r="G13" s="125">
        <f t="shared" si="1"/>
        <v>78.461538461538467</v>
      </c>
      <c r="I13" s="36"/>
      <c r="J13" s="33"/>
    </row>
    <row r="14" spans="1:33" ht="30.75" customHeight="1" x14ac:dyDescent="0.35">
      <c r="A14" s="181" t="s">
        <v>9</v>
      </c>
      <c r="B14" s="209">
        <v>599</v>
      </c>
      <c r="C14" s="209">
        <v>626</v>
      </c>
      <c r="D14" s="213">
        <f t="shared" si="0"/>
        <v>104.50751252086812</v>
      </c>
      <c r="E14" s="209">
        <v>263</v>
      </c>
      <c r="F14" s="209">
        <v>151</v>
      </c>
      <c r="G14" s="125">
        <f t="shared" si="1"/>
        <v>57.414448669201526</v>
      </c>
      <c r="I14" s="36"/>
      <c r="J14" s="33"/>
    </row>
    <row r="15" spans="1:33" ht="41.25" customHeight="1" x14ac:dyDescent="0.35">
      <c r="A15" s="181" t="s">
        <v>10</v>
      </c>
      <c r="B15" s="209">
        <v>5085</v>
      </c>
      <c r="C15" s="209">
        <v>5269</v>
      </c>
      <c r="D15" s="213">
        <f t="shared" si="0"/>
        <v>103.61848574237955</v>
      </c>
      <c r="E15" s="209">
        <v>2341</v>
      </c>
      <c r="F15" s="209">
        <v>1378</v>
      </c>
      <c r="G15" s="125">
        <f t="shared" si="1"/>
        <v>58.863733447244769</v>
      </c>
      <c r="I15" s="36"/>
      <c r="J15" s="33"/>
    </row>
    <row r="16" spans="1:33" ht="41.25" customHeight="1" x14ac:dyDescent="0.35">
      <c r="A16" s="181" t="s">
        <v>11</v>
      </c>
      <c r="B16" s="209">
        <v>1717</v>
      </c>
      <c r="C16" s="209">
        <v>1866</v>
      </c>
      <c r="D16" s="213">
        <f t="shared" si="0"/>
        <v>108.67792661619103</v>
      </c>
      <c r="E16" s="209">
        <v>762</v>
      </c>
      <c r="F16" s="209">
        <v>547</v>
      </c>
      <c r="G16" s="125">
        <f t="shared" si="1"/>
        <v>71.784776902887131</v>
      </c>
      <c r="I16" s="36"/>
      <c r="J16" s="33"/>
    </row>
    <row r="17" spans="1:10" ht="41.25" customHeight="1" x14ac:dyDescent="0.35">
      <c r="A17" s="181" t="s">
        <v>12</v>
      </c>
      <c r="B17" s="209">
        <v>692</v>
      </c>
      <c r="C17" s="209">
        <v>655</v>
      </c>
      <c r="D17" s="213">
        <f t="shared" si="0"/>
        <v>94.653179190751445</v>
      </c>
      <c r="E17" s="209">
        <v>296</v>
      </c>
      <c r="F17" s="209">
        <v>146</v>
      </c>
      <c r="G17" s="125">
        <f t="shared" si="1"/>
        <v>49.324324324324323</v>
      </c>
      <c r="I17" s="36"/>
      <c r="J17" s="33"/>
    </row>
    <row r="18" spans="1:10" ht="28.5" customHeight="1" x14ac:dyDescent="0.35">
      <c r="A18" s="181" t="s">
        <v>13</v>
      </c>
      <c r="B18" s="209">
        <v>621</v>
      </c>
      <c r="C18" s="209">
        <v>465</v>
      </c>
      <c r="D18" s="213">
        <f t="shared" si="0"/>
        <v>74.879227053140099</v>
      </c>
      <c r="E18" s="209">
        <v>331</v>
      </c>
      <c r="F18" s="209">
        <v>73</v>
      </c>
      <c r="G18" s="125">
        <f t="shared" si="1"/>
        <v>22.054380664652566</v>
      </c>
      <c r="I18" s="36"/>
      <c r="J18" s="33"/>
    </row>
    <row r="19" spans="1:10" ht="30.75" customHeight="1" x14ac:dyDescent="0.35">
      <c r="A19" s="181" t="s">
        <v>14</v>
      </c>
      <c r="B19" s="209">
        <v>514</v>
      </c>
      <c r="C19" s="209">
        <v>516</v>
      </c>
      <c r="D19" s="213">
        <f t="shared" si="0"/>
        <v>100.38910505836576</v>
      </c>
      <c r="E19" s="209">
        <v>259</v>
      </c>
      <c r="F19" s="209">
        <v>151</v>
      </c>
      <c r="G19" s="125">
        <f t="shared" si="1"/>
        <v>58.301158301158296</v>
      </c>
      <c r="I19" s="36"/>
      <c r="J19" s="33"/>
    </row>
    <row r="20" spans="1:10" ht="30.75" customHeight="1" x14ac:dyDescent="0.35">
      <c r="A20" s="181" t="s">
        <v>15</v>
      </c>
      <c r="B20" s="209">
        <v>187</v>
      </c>
      <c r="C20" s="209">
        <v>229</v>
      </c>
      <c r="D20" s="213">
        <f t="shared" si="0"/>
        <v>122.45989304812835</v>
      </c>
      <c r="E20" s="209">
        <v>75</v>
      </c>
      <c r="F20" s="209">
        <v>61</v>
      </c>
      <c r="G20" s="125">
        <f t="shared" si="1"/>
        <v>81.333333333333329</v>
      </c>
      <c r="I20" s="36"/>
      <c r="J20" s="33"/>
    </row>
    <row r="21" spans="1:10" ht="39" customHeight="1" x14ac:dyDescent="0.35">
      <c r="A21" s="181" t="s">
        <v>16</v>
      </c>
      <c r="B21" s="209">
        <v>493</v>
      </c>
      <c r="C21" s="209">
        <v>463</v>
      </c>
      <c r="D21" s="213">
        <f t="shared" si="0"/>
        <v>93.914807302231239</v>
      </c>
      <c r="E21" s="209">
        <v>253</v>
      </c>
      <c r="F21" s="209">
        <v>124</v>
      </c>
      <c r="G21" s="125">
        <f t="shared" si="1"/>
        <v>49.011857707509883</v>
      </c>
      <c r="I21" s="36"/>
      <c r="J21" s="33"/>
    </row>
    <row r="22" spans="1:10" ht="39.75" customHeight="1" x14ac:dyDescent="0.35">
      <c r="A22" s="181" t="s">
        <v>17</v>
      </c>
      <c r="B22" s="209">
        <v>771</v>
      </c>
      <c r="C22" s="209">
        <v>803</v>
      </c>
      <c r="D22" s="213">
        <f t="shared" si="0"/>
        <v>104.15045395590144</v>
      </c>
      <c r="E22" s="209">
        <v>394</v>
      </c>
      <c r="F22" s="209">
        <v>215</v>
      </c>
      <c r="G22" s="125">
        <f t="shared" si="1"/>
        <v>54.568527918781726</v>
      </c>
      <c r="I22" s="36"/>
      <c r="J22" s="33"/>
    </row>
    <row r="23" spans="1:10" ht="44.25" customHeight="1" x14ac:dyDescent="0.35">
      <c r="A23" s="181" t="s">
        <v>18</v>
      </c>
      <c r="B23" s="209">
        <v>4274</v>
      </c>
      <c r="C23" s="209">
        <v>6177</v>
      </c>
      <c r="D23" s="213">
        <f t="shared" si="0"/>
        <v>144.52503509592887</v>
      </c>
      <c r="E23" s="209">
        <v>2059</v>
      </c>
      <c r="F23" s="209">
        <v>2609</v>
      </c>
      <c r="G23" s="125">
        <f t="shared" si="1"/>
        <v>126.71199611461874</v>
      </c>
      <c r="I23" s="36"/>
      <c r="J23" s="33"/>
    </row>
    <row r="24" spans="1:10" ht="31.5" customHeight="1" x14ac:dyDescent="0.35">
      <c r="A24" s="181" t="s">
        <v>19</v>
      </c>
      <c r="B24" s="209">
        <v>894</v>
      </c>
      <c r="C24" s="209">
        <v>1001</v>
      </c>
      <c r="D24" s="213">
        <f t="shared" si="0"/>
        <v>111.96868008948546</v>
      </c>
      <c r="E24" s="209">
        <v>376</v>
      </c>
      <c r="F24" s="209">
        <v>343</v>
      </c>
      <c r="G24" s="125">
        <f t="shared" si="1"/>
        <v>91.223404255319153</v>
      </c>
      <c r="I24" s="36"/>
      <c r="J24" s="33"/>
    </row>
    <row r="25" spans="1:10" ht="42" customHeight="1" x14ac:dyDescent="0.35">
      <c r="A25" s="181" t="s">
        <v>20</v>
      </c>
      <c r="B25" s="209">
        <v>1600</v>
      </c>
      <c r="C25" s="209">
        <v>1723</v>
      </c>
      <c r="D25" s="213">
        <f t="shared" si="0"/>
        <v>107.6875</v>
      </c>
      <c r="E25" s="209">
        <v>813</v>
      </c>
      <c r="F25" s="209">
        <v>565</v>
      </c>
      <c r="G25" s="125">
        <f t="shared" si="1"/>
        <v>69.495694956949578</v>
      </c>
      <c r="I25" s="36"/>
      <c r="J25" s="33"/>
    </row>
    <row r="26" spans="1:10" ht="42" customHeight="1" x14ac:dyDescent="0.35">
      <c r="A26" s="181" t="s">
        <v>21</v>
      </c>
      <c r="B26" s="209">
        <v>111</v>
      </c>
      <c r="C26" s="209">
        <v>143</v>
      </c>
      <c r="D26" s="213">
        <f t="shared" si="0"/>
        <v>128.82882882882882</v>
      </c>
      <c r="E26" s="209">
        <v>51</v>
      </c>
      <c r="F26" s="209">
        <v>48</v>
      </c>
      <c r="G26" s="125">
        <f t="shared" si="1"/>
        <v>94.117647058823522</v>
      </c>
      <c r="I26" s="36"/>
      <c r="J26" s="33"/>
    </row>
    <row r="27" spans="1:10" ht="24.75" customHeight="1" x14ac:dyDescent="0.35">
      <c r="A27" s="181" t="s">
        <v>22</v>
      </c>
      <c r="B27" s="209">
        <v>264</v>
      </c>
      <c r="C27" s="209">
        <v>198</v>
      </c>
      <c r="D27" s="213">
        <f t="shared" si="0"/>
        <v>75</v>
      </c>
      <c r="E27" s="209">
        <v>121</v>
      </c>
      <c r="F27" s="209">
        <v>59</v>
      </c>
      <c r="G27" s="125">
        <f t="shared" si="1"/>
        <v>48.760330578512395</v>
      </c>
      <c r="I27" s="36"/>
      <c r="J27" s="33"/>
    </row>
    <row r="28" spans="1:10" ht="29.25" customHeight="1" x14ac:dyDescent="0.25">
      <c r="A28" s="201" t="s">
        <v>404</v>
      </c>
      <c r="B28" s="209">
        <v>0</v>
      </c>
      <c r="C28" s="209">
        <v>2</v>
      </c>
      <c r="D28" s="213" t="s">
        <v>75</v>
      </c>
      <c r="E28" s="209">
        <v>0</v>
      </c>
      <c r="F28" s="209">
        <v>2</v>
      </c>
      <c r="G28" s="216" t="s">
        <v>75</v>
      </c>
      <c r="I28" s="13"/>
    </row>
    <row r="29" spans="1:10" x14ac:dyDescent="0.35">
      <c r="A29" s="17"/>
      <c r="B29" s="17"/>
      <c r="F29" s="28"/>
      <c r="I29" s="13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2021-04-14T06:35:39Z</cp:lastPrinted>
  <dcterms:created xsi:type="dcterms:W3CDTF">2020-12-10T10:35:03Z</dcterms:created>
  <dcterms:modified xsi:type="dcterms:W3CDTF">2021-12-20T07:20:29Z</dcterms:modified>
</cp:coreProperties>
</file>