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6"/>
  </bookViews>
  <sheets>
    <sheet name="0" sheetId="8" r:id="rId1"/>
    <sheet name="1 " sheetId="2" r:id="rId2"/>
    <sheet name="2" sheetId="3" r:id="rId3"/>
    <sheet name="3" sheetId="4" r:id="rId4"/>
    <sheet name="4" sheetId="5" r:id="rId5"/>
    <sheet name="5" sheetId="9" r:id="rId6"/>
    <sheet name="6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6" hidden="1">'6'!$A$9:$BZ$9</definedName>
    <definedName name="ACwvu.форма7." localSheetId="3" hidden="1">'3'!#REF!</definedName>
    <definedName name="ACwvu.форма7." localSheetId="4" hidden="1">'4'!#REF!</definedName>
    <definedName name="date.e" localSheetId="0">'[1]Sheet1 (3)'!#REF!</definedName>
    <definedName name="date.e" localSheetId="1">'[1]Sheet1 (3)'!#REF!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0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0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0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'2'!$B:$B</definedName>
    <definedName name="_xlnm.Print_Titles" localSheetId="3">'3'!$A:$A</definedName>
    <definedName name="_xlnm.Print_Titles" localSheetId="4">'4'!$A:$A</definedName>
    <definedName name="_xlnm.Print_Titles" localSheetId="6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'0'!$A$1:$B$14</definedName>
    <definedName name="_xlnm.Print_Area" localSheetId="1">'1 '!$A$1:$C$10</definedName>
    <definedName name="_xlnm.Print_Area" localSheetId="2">'2'!$B$1:$F$29</definedName>
    <definedName name="_xlnm.Print_Area" localSheetId="3">'3'!$A$1:$E$26</definedName>
    <definedName name="_xlnm.Print_Area" localSheetId="4">'4'!$A$1:$E$16</definedName>
    <definedName name="_xlnm.Print_Area" localSheetId="5">'5'!$A$1:$E$30</definedName>
    <definedName name="_xlnm.Print_Area" localSheetId="6">'6'!$A$1:$CA$32</definedName>
    <definedName name="олд" localSheetId="0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5" i="4" l="1"/>
  <c r="F19" i="3"/>
  <c r="F16" i="3"/>
  <c r="D10" i="9" l="1"/>
  <c r="D11" i="9"/>
  <c r="D8" i="4" l="1"/>
  <c r="D9" i="4"/>
  <c r="D10" i="4"/>
  <c r="D11" i="4"/>
  <c r="D17" i="4"/>
  <c r="D20" i="4"/>
  <c r="D23" i="4"/>
  <c r="D24" i="4"/>
  <c r="D25" i="4"/>
  <c r="E9" i="3"/>
  <c r="E11" i="3"/>
  <c r="E13" i="3"/>
  <c r="E14" i="3"/>
  <c r="E15" i="3"/>
  <c r="E16" i="3"/>
  <c r="E17" i="3"/>
  <c r="E18" i="3"/>
  <c r="E19" i="3"/>
  <c r="E20" i="3"/>
  <c r="E22" i="3"/>
  <c r="E28" i="3"/>
  <c r="E29" i="3"/>
  <c r="E12" i="4" l="1"/>
  <c r="E17" i="4"/>
  <c r="F13" i="3"/>
  <c r="F11" i="3"/>
  <c r="F20" i="3"/>
  <c r="D14" i="5" l="1"/>
  <c r="D9" i="5"/>
  <c r="D30" i="9" l="1"/>
  <c r="E29" i="9"/>
  <c r="D29" i="9"/>
  <c r="D28" i="9"/>
  <c r="E27" i="9"/>
  <c r="D27" i="9"/>
  <c r="E26" i="9"/>
  <c r="D26" i="9"/>
  <c r="E25" i="9"/>
  <c r="D25" i="9"/>
  <c r="E20" i="9"/>
  <c r="D20" i="9"/>
  <c r="E19" i="9"/>
  <c r="D19" i="9"/>
  <c r="E18" i="9"/>
  <c r="D18" i="9"/>
  <c r="E17" i="9"/>
  <c r="D17" i="9"/>
  <c r="E16" i="9"/>
  <c r="D16" i="9"/>
  <c r="E15" i="9"/>
  <c r="E14" i="9"/>
  <c r="D14" i="9"/>
  <c r="E13" i="9"/>
  <c r="D13" i="9"/>
  <c r="E12" i="9"/>
  <c r="D12" i="9"/>
  <c r="E11" i="9"/>
  <c r="E10" i="9"/>
  <c r="E8" i="9"/>
  <c r="D8" i="9"/>
  <c r="E7" i="9"/>
  <c r="D7" i="9"/>
  <c r="E6" i="9"/>
  <c r="D6" i="9"/>
  <c r="E5" i="9"/>
  <c r="D5" i="9"/>
  <c r="BF9" i="1" l="1"/>
  <c r="BG30" i="1" l="1"/>
  <c r="BH30" i="1"/>
  <c r="BG31" i="1" l="1"/>
  <c r="BH31" i="1"/>
  <c r="BH28" i="1" l="1"/>
  <c r="BG28" i="1"/>
  <c r="BG29" i="1"/>
  <c r="BH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9" i="1"/>
  <c r="B9" i="1"/>
  <c r="D9" i="1" l="1"/>
  <c r="E9" i="1"/>
  <c r="BG27" i="1"/>
  <c r="BH27" i="1"/>
  <c r="BG25" i="1"/>
  <c r="BH25" i="1"/>
  <c r="BG26" i="1"/>
  <c r="BH26" i="1"/>
  <c r="BH23" i="1" l="1"/>
  <c r="BG23" i="1"/>
  <c r="BH24" i="1"/>
  <c r="BG24" i="1"/>
  <c r="BG22" i="1" l="1"/>
  <c r="BH22" i="1"/>
  <c r="BG21" i="1"/>
  <c r="BH21" i="1"/>
  <c r="BH19" i="1" l="1"/>
  <c r="BG19" i="1"/>
  <c r="BH20" i="1"/>
  <c r="BG20" i="1"/>
  <c r="BH18" i="1" l="1"/>
  <c r="BG18" i="1"/>
  <c r="BH17" i="1"/>
  <c r="BG17" i="1"/>
  <c r="BH15" i="1" l="1"/>
  <c r="BG15" i="1"/>
  <c r="BH16" i="1"/>
  <c r="BG16" i="1"/>
  <c r="BH14" i="1" l="1"/>
  <c r="BG14" i="1"/>
  <c r="BH13" i="1"/>
  <c r="BG13" i="1"/>
  <c r="CA9" i="1"/>
  <c r="BZ9" i="1"/>
  <c r="BE9" i="1" l="1"/>
  <c r="BG11" i="1"/>
  <c r="BH11" i="1"/>
  <c r="BG12" i="1"/>
  <c r="BH12" i="1"/>
  <c r="BG9" i="1" l="1"/>
  <c r="BH9" i="1"/>
  <c r="C8" i="3" l="1"/>
  <c r="D8" i="5"/>
  <c r="D10" i="5"/>
  <c r="D12" i="5"/>
  <c r="D13" i="5"/>
  <c r="D15" i="5"/>
  <c r="D16" i="5"/>
  <c r="F12" i="3" l="1"/>
  <c r="F14" i="3"/>
  <c r="AQ23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E8" i="4" l="1"/>
  <c r="E9" i="4"/>
  <c r="E10" i="4"/>
  <c r="E11" i="4"/>
  <c r="E20" i="4"/>
  <c r="E22" i="4"/>
  <c r="E23" i="4"/>
  <c r="E24" i="4"/>
  <c r="E25" i="4"/>
  <c r="F9" i="3"/>
  <c r="F10" i="3"/>
  <c r="F15" i="3"/>
  <c r="F17" i="3"/>
  <c r="F18" i="3"/>
  <c r="F22" i="3"/>
  <c r="F24" i="3"/>
  <c r="F25" i="3"/>
  <c r="F26" i="3"/>
  <c r="F28" i="3"/>
  <c r="F29" i="3"/>
  <c r="BV29" i="1" l="1"/>
  <c r="BV14" i="1"/>
  <c r="BV15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AY30" i="1"/>
  <c r="AQ14" i="1"/>
  <c r="AQ15" i="1"/>
  <c r="AQ16" i="1"/>
  <c r="AQ17" i="1"/>
  <c r="AQ18" i="1"/>
  <c r="AQ19" i="1"/>
  <c r="AQ20" i="1"/>
  <c r="AQ21" i="1"/>
  <c r="AQ22" i="1"/>
  <c r="AQ24" i="1"/>
  <c r="AQ25" i="1"/>
  <c r="AQ26" i="1"/>
  <c r="AQ27" i="1"/>
  <c r="AQ28" i="1"/>
  <c r="AQ29" i="1"/>
  <c r="AQ30" i="1"/>
  <c r="AQ31" i="1"/>
  <c r="AU14" i="1"/>
  <c r="AU15" i="1"/>
  <c r="AU16" i="1"/>
  <c r="AU17" i="1"/>
  <c r="AU18" i="1"/>
  <c r="AU19" i="1"/>
  <c r="AA14" i="1"/>
  <c r="AA12" i="1"/>
  <c r="AA29" i="1"/>
  <c r="AA22" i="1"/>
  <c r="T30" i="1"/>
  <c r="T3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P22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9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V30" i="1" l="1"/>
  <c r="E9" i="5" l="1"/>
  <c r="E10" i="5"/>
  <c r="E11" i="5"/>
  <c r="E12" i="5"/>
  <c r="E13" i="5"/>
  <c r="E14" i="5"/>
  <c r="E15" i="5"/>
  <c r="E16" i="5"/>
  <c r="D8" i="3"/>
  <c r="E8" i="3" s="1"/>
  <c r="BS9" i="1" l="1"/>
  <c r="E8" i="5" l="1"/>
  <c r="B7" i="4" l="1"/>
  <c r="AQ11" i="1" l="1"/>
  <c r="AQ12" i="1"/>
  <c r="AQ13" i="1"/>
  <c r="AO9" i="1"/>
  <c r="AC9" i="1"/>
  <c r="AP9" i="1"/>
  <c r="AR9" i="1" s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D9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AJ9" i="1" l="1"/>
  <c r="AQ9" i="1"/>
  <c r="AE9" i="1"/>
  <c r="C7" i="5"/>
  <c r="B7" i="5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H29" i="3"/>
  <c r="D7" i="5" l="1"/>
  <c r="E7" i="5"/>
  <c r="H9" i="3"/>
  <c r="H11" i="3"/>
  <c r="H13" i="3"/>
  <c r="H15" i="3"/>
  <c r="H16" i="3"/>
  <c r="H18" i="3"/>
  <c r="H19" i="3"/>
  <c r="H22" i="3"/>
  <c r="H23" i="3"/>
  <c r="H25" i="3"/>
  <c r="H26" i="3"/>
  <c r="F8" i="3"/>
  <c r="H10" i="3"/>
  <c r="H12" i="3"/>
  <c r="H14" i="3"/>
  <c r="H17" i="3"/>
  <c r="H20" i="3"/>
  <c r="H21" i="3"/>
  <c r="H24" i="3"/>
  <c r="H27" i="3"/>
  <c r="H28" i="3"/>
  <c r="BW31" i="1"/>
  <c r="BV31" i="1"/>
  <c r="BP31" i="1"/>
  <c r="BO31" i="1"/>
  <c r="BL31" i="1"/>
  <c r="BK31" i="1"/>
  <c r="BD31" i="1"/>
  <c r="BC31" i="1"/>
  <c r="AZ31" i="1"/>
  <c r="AY31" i="1"/>
  <c r="AV31" i="1"/>
  <c r="AU31" i="1"/>
  <c r="AN31" i="1"/>
  <c r="AI31" i="1"/>
  <c r="AH31" i="1"/>
  <c r="AB31" i="1"/>
  <c r="AA31" i="1"/>
  <c r="U31" i="1"/>
  <c r="Q31" i="1"/>
  <c r="P31" i="1"/>
  <c r="M31" i="1"/>
  <c r="L31" i="1"/>
  <c r="I31" i="1"/>
  <c r="H31" i="1"/>
  <c r="BW30" i="1"/>
  <c r="BP30" i="1"/>
  <c r="BO30" i="1"/>
  <c r="BL30" i="1"/>
  <c r="BK30" i="1"/>
  <c r="BD30" i="1"/>
  <c r="AZ30" i="1"/>
  <c r="AV30" i="1"/>
  <c r="AU30" i="1"/>
  <c r="AN30" i="1"/>
  <c r="AI30" i="1"/>
  <c r="AH30" i="1"/>
  <c r="AB30" i="1"/>
  <c r="AA30" i="1"/>
  <c r="U30" i="1"/>
  <c r="Q30" i="1"/>
  <c r="P30" i="1"/>
  <c r="M30" i="1"/>
  <c r="L30" i="1"/>
  <c r="I30" i="1"/>
  <c r="H30" i="1"/>
  <c r="BW29" i="1"/>
  <c r="BP29" i="1"/>
  <c r="BO29" i="1"/>
  <c r="BL29" i="1"/>
  <c r="BK29" i="1"/>
  <c r="BD29" i="1"/>
  <c r="AZ29" i="1"/>
  <c r="AY29" i="1"/>
  <c r="AV29" i="1"/>
  <c r="AU29" i="1"/>
  <c r="AN29" i="1"/>
  <c r="AI29" i="1"/>
  <c r="AH29" i="1"/>
  <c r="AB29" i="1"/>
  <c r="U29" i="1"/>
  <c r="T29" i="1"/>
  <c r="Q29" i="1"/>
  <c r="P29" i="1"/>
  <c r="M29" i="1"/>
  <c r="L29" i="1"/>
  <c r="I29" i="1"/>
  <c r="H29" i="1"/>
  <c r="BW28" i="1"/>
  <c r="BV28" i="1"/>
  <c r="BP28" i="1"/>
  <c r="BO28" i="1"/>
  <c r="BL28" i="1"/>
  <c r="BK28" i="1"/>
  <c r="BD28" i="1"/>
  <c r="AZ28" i="1"/>
  <c r="AY28" i="1"/>
  <c r="AV28" i="1"/>
  <c r="AU28" i="1"/>
  <c r="AN28" i="1"/>
  <c r="AI28" i="1"/>
  <c r="AH28" i="1"/>
  <c r="AB28" i="1"/>
  <c r="AA28" i="1"/>
  <c r="U28" i="1"/>
  <c r="T28" i="1"/>
  <c r="Q28" i="1"/>
  <c r="P28" i="1"/>
  <c r="M28" i="1"/>
  <c r="L28" i="1"/>
  <c r="I28" i="1"/>
  <c r="H28" i="1"/>
  <c r="BW27" i="1"/>
  <c r="BV27" i="1"/>
  <c r="BP27" i="1"/>
  <c r="BO27" i="1"/>
  <c r="BL27" i="1"/>
  <c r="BK27" i="1"/>
  <c r="BD27" i="1"/>
  <c r="AZ27" i="1"/>
  <c r="AY27" i="1"/>
  <c r="AV27" i="1"/>
  <c r="AU27" i="1"/>
  <c r="AN27" i="1"/>
  <c r="AI27" i="1"/>
  <c r="AH27" i="1"/>
  <c r="AB27" i="1"/>
  <c r="AA27" i="1"/>
  <c r="U27" i="1"/>
  <c r="T27" i="1"/>
  <c r="Q27" i="1"/>
  <c r="P27" i="1"/>
  <c r="M27" i="1"/>
  <c r="L27" i="1"/>
  <c r="I27" i="1"/>
  <c r="H27" i="1"/>
  <c r="BW26" i="1"/>
  <c r="BV26" i="1"/>
  <c r="BP26" i="1"/>
  <c r="BO26" i="1"/>
  <c r="BL26" i="1"/>
  <c r="BK26" i="1"/>
  <c r="BD26" i="1"/>
  <c r="AZ26" i="1"/>
  <c r="AY26" i="1"/>
  <c r="AV26" i="1"/>
  <c r="AU26" i="1"/>
  <c r="AN26" i="1"/>
  <c r="AI26" i="1"/>
  <c r="AH26" i="1"/>
  <c r="AB26" i="1"/>
  <c r="AA26" i="1"/>
  <c r="U26" i="1"/>
  <c r="Q26" i="1"/>
  <c r="P26" i="1"/>
  <c r="M26" i="1"/>
  <c r="L26" i="1"/>
  <c r="I26" i="1"/>
  <c r="H26" i="1"/>
  <c r="BW25" i="1"/>
  <c r="BV25" i="1"/>
  <c r="BP25" i="1"/>
  <c r="BO25" i="1"/>
  <c r="BL25" i="1"/>
  <c r="BK25" i="1"/>
  <c r="BD25" i="1"/>
  <c r="AZ25" i="1"/>
  <c r="AY25" i="1"/>
  <c r="AV25" i="1"/>
  <c r="AU25" i="1"/>
  <c r="AN25" i="1"/>
  <c r="AI25" i="1"/>
  <c r="AH25" i="1"/>
  <c r="AB25" i="1"/>
  <c r="AA25" i="1"/>
  <c r="U25" i="1"/>
  <c r="Q25" i="1"/>
  <c r="P25" i="1"/>
  <c r="M25" i="1"/>
  <c r="L25" i="1"/>
  <c r="I25" i="1"/>
  <c r="H25" i="1"/>
  <c r="BW24" i="1"/>
  <c r="BV24" i="1"/>
  <c r="BP24" i="1"/>
  <c r="BO24" i="1"/>
  <c r="BL24" i="1"/>
  <c r="BK24" i="1"/>
  <c r="BD24" i="1"/>
  <c r="AZ24" i="1"/>
  <c r="AY24" i="1"/>
  <c r="AV24" i="1"/>
  <c r="AU24" i="1"/>
  <c r="AN24" i="1"/>
  <c r="AI24" i="1"/>
  <c r="AH24" i="1"/>
  <c r="AB24" i="1"/>
  <c r="AA24" i="1"/>
  <c r="U24" i="1"/>
  <c r="Q24" i="1"/>
  <c r="P24" i="1"/>
  <c r="M24" i="1"/>
  <c r="L24" i="1"/>
  <c r="I24" i="1"/>
  <c r="H24" i="1"/>
  <c r="BW23" i="1"/>
  <c r="BV23" i="1"/>
  <c r="BP23" i="1"/>
  <c r="BO23" i="1"/>
  <c r="BL23" i="1"/>
  <c r="BK23" i="1"/>
  <c r="BD23" i="1"/>
  <c r="AZ23" i="1"/>
  <c r="AY23" i="1"/>
  <c r="AV23" i="1"/>
  <c r="AU23" i="1"/>
  <c r="AN23" i="1"/>
  <c r="AI23" i="1"/>
  <c r="AH23" i="1"/>
  <c r="AB23" i="1"/>
  <c r="AA23" i="1"/>
  <c r="U23" i="1"/>
  <c r="Q23" i="1"/>
  <c r="P23" i="1"/>
  <c r="M23" i="1"/>
  <c r="L23" i="1"/>
  <c r="I23" i="1"/>
  <c r="H23" i="1"/>
  <c r="BW22" i="1"/>
  <c r="BV22" i="1"/>
  <c r="BP22" i="1"/>
  <c r="BO22" i="1"/>
  <c r="BL22" i="1"/>
  <c r="BK22" i="1"/>
  <c r="BD22" i="1"/>
  <c r="AZ22" i="1"/>
  <c r="AY22" i="1"/>
  <c r="AV22" i="1"/>
  <c r="AU22" i="1"/>
  <c r="AN22" i="1"/>
  <c r="AI22" i="1"/>
  <c r="AH22" i="1"/>
  <c r="AB22" i="1"/>
  <c r="U22" i="1"/>
  <c r="Q22" i="1"/>
  <c r="M22" i="1"/>
  <c r="L22" i="1"/>
  <c r="I22" i="1"/>
  <c r="H22" i="1"/>
  <c r="BW21" i="1"/>
  <c r="BV21" i="1"/>
  <c r="BP21" i="1"/>
  <c r="BO21" i="1"/>
  <c r="BL21" i="1"/>
  <c r="BK21" i="1"/>
  <c r="BD21" i="1"/>
  <c r="AZ21" i="1"/>
  <c r="AY21" i="1"/>
  <c r="AV21" i="1"/>
  <c r="AU21" i="1"/>
  <c r="AN21" i="1"/>
  <c r="AH21" i="1"/>
  <c r="AB21" i="1"/>
  <c r="AA21" i="1"/>
  <c r="U21" i="1"/>
  <c r="Q21" i="1"/>
  <c r="P21" i="1"/>
  <c r="M21" i="1"/>
  <c r="L21" i="1"/>
  <c r="I21" i="1"/>
  <c r="H21" i="1"/>
  <c r="BW20" i="1"/>
  <c r="BV20" i="1"/>
  <c r="BP20" i="1"/>
  <c r="BO20" i="1"/>
  <c r="BL20" i="1"/>
  <c r="BK20" i="1"/>
  <c r="BD20" i="1"/>
  <c r="AZ20" i="1"/>
  <c r="AY20" i="1"/>
  <c r="AV20" i="1"/>
  <c r="AU20" i="1"/>
  <c r="AN20" i="1"/>
  <c r="AI20" i="1"/>
  <c r="AH20" i="1"/>
  <c r="AB20" i="1"/>
  <c r="AA20" i="1"/>
  <c r="U20" i="1"/>
  <c r="Q20" i="1"/>
  <c r="P20" i="1"/>
  <c r="M20" i="1"/>
  <c r="L20" i="1"/>
  <c r="I20" i="1"/>
  <c r="H20" i="1"/>
  <c r="BW19" i="1"/>
  <c r="BV19" i="1"/>
  <c r="BP19" i="1"/>
  <c r="BO19" i="1"/>
  <c r="BL19" i="1"/>
  <c r="BK19" i="1"/>
  <c r="BD19" i="1"/>
  <c r="AZ19" i="1"/>
  <c r="AY19" i="1"/>
  <c r="AV19" i="1"/>
  <c r="AN19" i="1"/>
  <c r="AI19" i="1"/>
  <c r="AH19" i="1"/>
  <c r="AB19" i="1"/>
  <c r="AA19" i="1"/>
  <c r="U19" i="1"/>
  <c r="Q19" i="1"/>
  <c r="P19" i="1"/>
  <c r="M19" i="1"/>
  <c r="L19" i="1"/>
  <c r="I19" i="1"/>
  <c r="H19" i="1"/>
  <c r="BW18" i="1"/>
  <c r="BV18" i="1"/>
  <c r="BP18" i="1"/>
  <c r="BO18" i="1"/>
  <c r="BL18" i="1"/>
  <c r="BK18" i="1"/>
  <c r="BD18" i="1"/>
  <c r="AZ18" i="1"/>
  <c r="AY18" i="1"/>
  <c r="AV18" i="1"/>
  <c r="AN18" i="1"/>
  <c r="AI18" i="1"/>
  <c r="AH18" i="1"/>
  <c r="AB18" i="1"/>
  <c r="AA18" i="1"/>
  <c r="U18" i="1"/>
  <c r="Q18" i="1"/>
  <c r="P18" i="1"/>
  <c r="M18" i="1"/>
  <c r="L18" i="1"/>
  <c r="I18" i="1"/>
  <c r="H18" i="1"/>
  <c r="BW17" i="1"/>
  <c r="BV17" i="1"/>
  <c r="BP17" i="1"/>
  <c r="BO17" i="1"/>
  <c r="BL17" i="1"/>
  <c r="BK17" i="1"/>
  <c r="BD17" i="1"/>
  <c r="AZ17" i="1"/>
  <c r="AY17" i="1"/>
  <c r="AV17" i="1"/>
  <c r="AN17" i="1"/>
  <c r="AI17" i="1"/>
  <c r="AH17" i="1"/>
  <c r="AB17" i="1"/>
  <c r="AA17" i="1"/>
  <c r="U17" i="1"/>
  <c r="Q17" i="1"/>
  <c r="P17" i="1"/>
  <c r="M17" i="1"/>
  <c r="L17" i="1"/>
  <c r="I17" i="1"/>
  <c r="H17" i="1"/>
  <c r="BW16" i="1"/>
  <c r="BV16" i="1"/>
  <c r="BP16" i="1"/>
  <c r="BO16" i="1"/>
  <c r="BL16" i="1"/>
  <c r="BK16" i="1"/>
  <c r="BD16" i="1"/>
  <c r="AZ16" i="1"/>
  <c r="AY16" i="1"/>
  <c r="AV16" i="1"/>
  <c r="AN16" i="1"/>
  <c r="AI16" i="1"/>
  <c r="AH16" i="1"/>
  <c r="AB16" i="1"/>
  <c r="AA16" i="1"/>
  <c r="U16" i="1"/>
  <c r="Q16" i="1"/>
  <c r="P16" i="1"/>
  <c r="M16" i="1"/>
  <c r="L16" i="1"/>
  <c r="I16" i="1"/>
  <c r="H16" i="1"/>
  <c r="BW15" i="1"/>
  <c r="BP15" i="1"/>
  <c r="BO15" i="1"/>
  <c r="BL15" i="1"/>
  <c r="BK15" i="1"/>
  <c r="BD15" i="1"/>
  <c r="AZ15" i="1"/>
  <c r="AY15" i="1"/>
  <c r="AV15" i="1"/>
  <c r="AN15" i="1"/>
  <c r="AI15" i="1"/>
  <c r="AH15" i="1"/>
  <c r="AB15" i="1"/>
  <c r="AA15" i="1"/>
  <c r="U15" i="1"/>
  <c r="Q15" i="1"/>
  <c r="P15" i="1"/>
  <c r="M15" i="1"/>
  <c r="L15" i="1"/>
  <c r="I15" i="1"/>
  <c r="H15" i="1"/>
  <c r="BW14" i="1"/>
  <c r="BP14" i="1"/>
  <c r="BO14" i="1"/>
  <c r="BL14" i="1"/>
  <c r="BK14" i="1"/>
  <c r="BD14" i="1"/>
  <c r="AZ14" i="1"/>
  <c r="AY14" i="1"/>
  <c r="AV14" i="1"/>
  <c r="AN14" i="1"/>
  <c r="AI14" i="1"/>
  <c r="AH14" i="1"/>
  <c r="AB14" i="1"/>
  <c r="U14" i="1"/>
  <c r="Q14" i="1"/>
  <c r="P14" i="1"/>
  <c r="M14" i="1"/>
  <c r="L14" i="1"/>
  <c r="I14" i="1"/>
  <c r="H14" i="1"/>
  <c r="BW13" i="1"/>
  <c r="BV13" i="1"/>
  <c r="BP13" i="1"/>
  <c r="BO13" i="1"/>
  <c r="BL13" i="1"/>
  <c r="BK13" i="1"/>
  <c r="BD13" i="1"/>
  <c r="AZ13" i="1"/>
  <c r="AY13" i="1"/>
  <c r="AV13" i="1"/>
  <c r="AU13" i="1"/>
  <c r="AN13" i="1"/>
  <c r="AI13" i="1"/>
  <c r="AH13" i="1"/>
  <c r="AB13" i="1"/>
  <c r="AA13" i="1"/>
  <c r="U13" i="1"/>
  <c r="Q13" i="1"/>
  <c r="P13" i="1"/>
  <c r="M13" i="1"/>
  <c r="L13" i="1"/>
  <c r="I13" i="1"/>
  <c r="H13" i="1"/>
  <c r="BW12" i="1"/>
  <c r="BV12" i="1"/>
  <c r="BP12" i="1"/>
  <c r="BO12" i="1"/>
  <c r="BL12" i="1"/>
  <c r="BK12" i="1"/>
  <c r="BD12" i="1"/>
  <c r="AZ12" i="1"/>
  <c r="AY12" i="1"/>
  <c r="AV12" i="1"/>
  <c r="AU12" i="1"/>
  <c r="AN12" i="1"/>
  <c r="AI12" i="1"/>
  <c r="AH12" i="1"/>
  <c r="AB12" i="1"/>
  <c r="U12" i="1"/>
  <c r="T12" i="1"/>
  <c r="Q12" i="1"/>
  <c r="P12" i="1"/>
  <c r="M12" i="1"/>
  <c r="L12" i="1"/>
  <c r="I12" i="1"/>
  <c r="H12" i="1"/>
  <c r="BW11" i="1"/>
  <c r="BV11" i="1"/>
  <c r="BP11" i="1"/>
  <c r="BO11" i="1"/>
  <c r="BL11" i="1"/>
  <c r="BK11" i="1"/>
  <c r="BD11" i="1"/>
  <c r="BC11" i="1"/>
  <c r="AZ11" i="1"/>
  <c r="AY11" i="1"/>
  <c r="AV11" i="1"/>
  <c r="AU11" i="1"/>
  <c r="AN11" i="1"/>
  <c r="AI11" i="1"/>
  <c r="AH11" i="1"/>
  <c r="AB11" i="1"/>
  <c r="AA11" i="1"/>
  <c r="U11" i="1"/>
  <c r="T11" i="1"/>
  <c r="Q11" i="1"/>
  <c r="P11" i="1"/>
  <c r="M11" i="1"/>
  <c r="L11" i="1"/>
  <c r="I11" i="1"/>
  <c r="H11" i="1"/>
  <c r="BU9" i="1"/>
  <c r="BT9" i="1"/>
  <c r="BN9" i="1"/>
  <c r="BM9" i="1"/>
  <c r="BJ9" i="1"/>
  <c r="BI9" i="1"/>
  <c r="BB9" i="1"/>
  <c r="BA9" i="1"/>
  <c r="AX9" i="1"/>
  <c r="AW9" i="1"/>
  <c r="AT9" i="1"/>
  <c r="AS9" i="1"/>
  <c r="AL9" i="1"/>
  <c r="AK9" i="1"/>
  <c r="AG9" i="1"/>
  <c r="AF9" i="1"/>
  <c r="Z9" i="1"/>
  <c r="Y9" i="1"/>
  <c r="S9" i="1"/>
  <c r="R9" i="1"/>
  <c r="O9" i="1"/>
  <c r="N9" i="1"/>
  <c r="K9" i="1"/>
  <c r="J9" i="1"/>
  <c r="G9" i="1"/>
  <c r="F9" i="1"/>
  <c r="BO9" i="1" l="1"/>
  <c r="BK9" i="1"/>
  <c r="BC9" i="1"/>
  <c r="AV9" i="1"/>
  <c r="AY9" i="1"/>
  <c r="AH9" i="1"/>
  <c r="AM9" i="1"/>
  <c r="BV9" i="1"/>
  <c r="I9" i="1"/>
  <c r="M9" i="1"/>
  <c r="P9" i="1"/>
  <c r="AB9" i="1"/>
  <c r="AI9" i="1"/>
  <c r="AN9" i="1"/>
  <c r="BD9" i="1"/>
  <c r="BL9" i="1"/>
  <c r="BP9" i="1"/>
  <c r="BW9" i="1"/>
  <c r="U9" i="1"/>
  <c r="Q9" i="1"/>
  <c r="AZ9" i="1"/>
  <c r="H9" i="1"/>
  <c r="L9" i="1"/>
  <c r="T9" i="1"/>
  <c r="AA9" i="1"/>
  <c r="AU9" i="1"/>
  <c r="C7" i="4"/>
  <c r="D7" i="4" s="1"/>
  <c r="E7" i="4" l="1"/>
</calcChain>
</file>

<file path=xl/sharedStrings.xml><?xml version="1.0" encoding="utf-8"?>
<sst xmlns="http://schemas.openxmlformats.org/spreadsheetml/2006/main" count="260" uniqueCount="185">
  <si>
    <t>Продовження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</si>
  <si>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</si>
  <si>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</si>
  <si>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</si>
  <si>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</si>
  <si>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</si>
  <si>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</si>
  <si>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</si>
  <si>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</si>
  <si>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</si>
  <si>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</si>
  <si>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</si>
  <si>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</si>
  <si>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</si>
  <si>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</si>
  <si>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</si>
  <si>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t>Рівень зайнятості, %</t>
  </si>
  <si>
    <t xml:space="preserve">Рівень безробіття за методологією МОП), % </t>
  </si>
  <si>
    <t>особи</t>
  </si>
  <si>
    <t>Регіон</t>
  </si>
  <si>
    <t>Зміна значення</t>
  </si>
  <si>
    <t xml:space="preserve"> +(-)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</si>
  <si>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</si>
  <si>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</si>
  <si>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</si>
  <si>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</si>
  <si>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</si>
  <si>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</si>
  <si>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</si>
  <si>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</si>
  <si>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</si>
  <si>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</si>
  <si>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</si>
  <si>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</si>
  <si>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</si>
  <si>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</si>
  <si>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</si>
  <si>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</si>
  <si>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</si>
  <si>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</si>
  <si>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</si>
  <si>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</si>
  <si>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</si>
  <si>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</si>
  <si>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+ (-)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</si>
  <si>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</si>
  <si>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</si>
  <si>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</si>
  <si>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</si>
  <si>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</si>
  <si>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</si>
  <si>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</si>
  <si>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</si>
  <si>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</si>
  <si>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</si>
  <si>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</si>
  <si>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</si>
  <si>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</si>
  <si>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</si>
  <si>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</si>
  <si>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</si>
  <si>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</si>
  <si>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</si>
  <si>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</si>
  <si>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</si>
  <si>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</si>
  <si>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</si>
  <si>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</si>
  <si>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</si>
  <si>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</si>
  <si>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</si>
  <si>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</si>
  <si>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</si>
  <si>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</si>
  <si>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</si>
  <si>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</si>
  <si>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</si>
  <si>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</si>
  <si>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</si>
  <si>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</si>
  <si>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</si>
  <si>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</si>
  <si>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</si>
  <si>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</si>
  <si>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</si>
  <si>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</si>
  <si>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</si>
  <si>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</si>
  <si>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</si>
  <si>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</si>
  <si>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</si>
  <si>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</si>
  <si>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</si>
  <si>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</si>
  <si>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</si>
  <si>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</si>
  <si>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</si>
  <si>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</si>
  <si>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</si>
  <si>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</si>
  <si>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</si>
  <si>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</si>
  <si>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</si>
  <si>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</si>
  <si>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</si>
  <si>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</si>
  <si>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</si>
  <si>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</si>
  <si>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</si>
  <si>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</si>
  <si>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Рівень участі населення у робочій силі,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</si>
  <si>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</si>
  <si>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</si>
  <si>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r>
      <t>Робоча сила</t>
    </r>
    <r>
      <rPr>
        <sz val="13"/>
        <rFont val="Times New Roman"/>
        <family val="1"/>
        <charset val="204"/>
      </rPr>
      <t>, тис.осіб</t>
    </r>
  </si>
  <si>
    <r>
      <t>Зайняте населення</t>
    </r>
    <r>
      <rPr>
        <sz val="13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</si>
  <si>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3"/>
        <rFont val="Times New Roman"/>
        <family val="1"/>
        <charset val="204"/>
      </rPr>
      <t>, тис.осіб</t>
    </r>
  </si>
  <si>
    <t>Усього по Кіровоградській області</t>
  </si>
  <si>
    <t>Усього по Кіровоградській  області</t>
  </si>
  <si>
    <t>з них мали статус протягом  періоду, осіб</t>
  </si>
  <si>
    <t>Всього отримували послуги, осіб</t>
  </si>
  <si>
    <t>Всього отримують послуги на кінець періоду, осіб</t>
  </si>
  <si>
    <t xml:space="preserve"> отримують допомогу по безробіттю, осіб</t>
  </si>
  <si>
    <t>з них, мають статус безробітного                                       на кінець періоду, осіб</t>
  </si>
  <si>
    <t>з них:</t>
  </si>
  <si>
    <t>Показник</t>
  </si>
  <si>
    <t>зміна значення</t>
  </si>
  <si>
    <t xml:space="preserve"> + (-)                            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</si>
  <si>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 осіб</t>
    </r>
  </si>
  <si>
    <t>Всього отримали роботу (у т.ч. до набуття статусу безробітного),  осіб</t>
  </si>
  <si>
    <t xml:space="preserve">   Працевлаштовано до набуття статусу, 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</si>
  <si>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</si>
  <si>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 осіб</t>
  </si>
  <si>
    <t xml:space="preserve">  - шляхом одноразової виплати допомоги по безробіттю,  осіб</t>
  </si>
  <si>
    <t xml:space="preserve">  - з компенсацією витрат роботодавцю єдиного внеску,                        осіб</t>
  </si>
  <si>
    <t>Проходили професійне навчання безробітні, осіб</t>
  </si>
  <si>
    <t xml:space="preserve">  з них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</si>
  <si>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</si>
  <si>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</si>
  <si>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</si>
  <si>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</si>
  <si>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</si>
  <si>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</si>
  <si>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Станом на дату:</t>
  </si>
  <si>
    <t xml:space="preserve"> + (-)                       тис.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</si>
  <si>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</si>
  <si>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</si>
  <si>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Кількість вакансій по формі 3-ПН,  одиниць</t>
  </si>
  <si>
    <t>Показники діяльності  служби зайнятості Кіровоградської області</t>
  </si>
  <si>
    <t>2020 р.</t>
  </si>
  <si>
    <t xml:space="preserve">   2019 р.</t>
  </si>
  <si>
    <t xml:space="preserve">   2020 р.</t>
  </si>
  <si>
    <t>Інформація щодо запланованого масового вивільнення працівників у січні-березні 2019-2020 рр.</t>
  </si>
  <si>
    <t>Інформація щодо запланованого масового вивільнення працівників                                                                                            у  січні-березні 2019-2020 рр.</t>
  </si>
  <si>
    <t>Інформація щодо запланованого масового вивільнення працівників                                                                                             у  січні-березні 2019-2020 рр.</t>
  </si>
  <si>
    <t>на                  01 квітня              2019 р.</t>
  </si>
  <si>
    <t>на                    01 квітня 2020 р.</t>
  </si>
  <si>
    <t>у  січні-березні 2019 - 2020 рр.</t>
  </si>
  <si>
    <r>
      <t xml:space="preserve"> 15 років і старше -</t>
    </r>
    <r>
      <rPr>
        <b/>
        <sz val="14"/>
        <rFont val="Times New Roman Cyr"/>
        <charset val="204"/>
      </rPr>
      <t xml:space="preserve"> 384,9 тис. осіб</t>
    </r>
  </si>
  <si>
    <r>
      <t xml:space="preserve"> 15-70 років - </t>
    </r>
    <r>
      <rPr>
        <b/>
        <sz val="14"/>
        <rFont val="Times New Roman Cyr"/>
        <charset val="204"/>
      </rPr>
      <t xml:space="preserve"> 384,5 тис. осіб</t>
    </r>
  </si>
  <si>
    <r>
      <t xml:space="preserve"> працездатного віку -</t>
    </r>
    <r>
      <rPr>
        <b/>
        <sz val="14"/>
        <rFont val="Times New Roman Cyr"/>
        <charset val="204"/>
      </rPr>
      <t>369,5  тис. осіб</t>
    </r>
  </si>
  <si>
    <r>
      <t xml:space="preserve"> 15 років і старше - </t>
    </r>
    <r>
      <rPr>
        <b/>
        <sz val="14"/>
        <rFont val="Times New Roman Cyr"/>
        <charset val="204"/>
      </rPr>
      <t>48,3%</t>
    </r>
  </si>
  <si>
    <r>
      <t xml:space="preserve"> 15-70 років -</t>
    </r>
    <r>
      <rPr>
        <b/>
        <sz val="14"/>
        <rFont val="Times New Roman Cyr"/>
        <charset val="204"/>
      </rPr>
      <t xml:space="preserve"> 55,6%</t>
    </r>
  </si>
  <si>
    <r>
      <t xml:space="preserve"> працездатного віку -</t>
    </r>
    <r>
      <rPr>
        <b/>
        <sz val="14"/>
        <rFont val="Times New Roman Cyr"/>
        <charset val="204"/>
      </rPr>
      <t xml:space="preserve"> 65,4%</t>
    </r>
  </si>
  <si>
    <r>
      <t xml:space="preserve"> 15-70 років -</t>
    </r>
    <r>
      <rPr>
        <b/>
        <sz val="14"/>
        <rFont val="Times New Roman Cyr"/>
        <charset val="204"/>
      </rPr>
      <t xml:space="preserve"> 47,3 тис. осіб</t>
    </r>
  </si>
  <si>
    <r>
      <t xml:space="preserve"> 15 років і старше - </t>
    </r>
    <r>
      <rPr>
        <b/>
        <sz val="14"/>
        <rFont val="Times New Roman Cyr"/>
        <charset val="204"/>
      </rPr>
      <t>47,3  тис. осіб</t>
    </r>
  </si>
  <si>
    <r>
      <t xml:space="preserve"> працездатного віку -  </t>
    </r>
    <r>
      <rPr>
        <b/>
        <sz val="14"/>
        <rFont val="Times New Roman Cyr"/>
        <charset val="204"/>
      </rPr>
      <t>47,3 тис. осіб</t>
    </r>
  </si>
  <si>
    <r>
      <t xml:space="preserve"> 15 років і старше -</t>
    </r>
    <r>
      <rPr>
        <b/>
        <sz val="14"/>
        <rFont val="Times New Roman Cyr"/>
        <charset val="204"/>
      </rPr>
      <t xml:space="preserve"> 10,9%</t>
    </r>
  </si>
  <si>
    <r>
      <t xml:space="preserve"> 15-70 років - </t>
    </r>
    <r>
      <rPr>
        <b/>
        <sz val="14"/>
        <rFont val="Times New Roman Cyr"/>
        <charset val="204"/>
      </rPr>
      <t>11,0%</t>
    </r>
  </si>
  <si>
    <r>
      <t xml:space="preserve"> працездатного віку - </t>
    </r>
    <r>
      <rPr>
        <b/>
        <sz val="14"/>
        <rFont val="Times New Roman Cyr"/>
        <charset val="204"/>
      </rPr>
      <t>11,3%</t>
    </r>
  </si>
  <si>
    <t xml:space="preserve">Показники робочої сили за  2019 рік                                                                                                                                                          </t>
  </si>
  <si>
    <t xml:space="preserve">Показники робочої сили  Кіровоградської області у віці                                  15-70 років  у середньому за  2018 - 2019 рр.                                                                                                                                                          </t>
  </si>
  <si>
    <t xml:space="preserve"> 2018 р</t>
  </si>
  <si>
    <t>2019 р</t>
  </si>
  <si>
    <t>у 3,2 р.</t>
  </si>
  <si>
    <t>у 3,9 р.</t>
  </si>
  <si>
    <t>у 74,8 р.</t>
  </si>
  <si>
    <t>у 2,0 р.</t>
  </si>
  <si>
    <t>у 3,3 р.</t>
  </si>
  <si>
    <t>у 2,8 р.</t>
  </si>
  <si>
    <t xml:space="preserve">    - 0,7 в.п.</t>
  </si>
  <si>
    <t xml:space="preserve"> + 1239 грн.</t>
  </si>
  <si>
    <t xml:space="preserve">  + 718 грн.</t>
  </si>
  <si>
    <t>у січні-березні 2019-2020 рр.</t>
  </si>
  <si>
    <t>Середній розмір допомоги по безробіттю, у березні, грн.</t>
  </si>
  <si>
    <t>Середній розмір допомоги по безробіттю у березні,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</si>
</sst>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.0"/>
    <numFmt numFmtId="166" formatCode="#,##0.0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Arial Cyr"/>
      <family val="2"/>
      <charset val="1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6"/>
      <name val="Times New Roman Cyr"/>
      <charset val="204"/>
    </font>
    <font>
      <i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1">
    <xf numFmtId="0" fontId="0" fillId="0" borderId="0"/>
    <xf numFmtId="0" fontId="3" fillId="0" borderId="0"/>
    <xf numFmtId="0" fontId="17" fillId="0" borderId="0"/>
    <xf numFmtId="0" fontId="16" fillId="0" borderId="0"/>
    <xf numFmtId="0" fontId="21" fillId="0" borderId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24" fillId="0" borderId="0"/>
    <xf numFmtId="0" fontId="16" fillId="0" borderId="0"/>
    <xf numFmtId="0" fontId="8" fillId="0" borderId="0"/>
    <xf numFmtId="0" fontId="16" fillId="0" borderId="0"/>
    <xf numFmtId="0" fontId="32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3" fillId="0" borderId="0"/>
    <xf numFmtId="0" fontId="2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9" borderId="0" applyNumberFormat="0" applyBorder="0" applyAlignment="0" applyProtection="0"/>
    <xf numFmtId="0" fontId="49" fillId="6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3" borderId="40" applyNumberFormat="0" applyAlignment="0" applyProtection="0"/>
    <xf numFmtId="0" fontId="52" fillId="19" borderId="41" applyNumberFormat="0" applyAlignment="0" applyProtection="0"/>
    <xf numFmtId="0" fontId="53" fillId="0" borderId="0" applyNumberFormat="0" applyFill="0" applyBorder="0" applyAlignment="0" applyProtection="0"/>
    <xf numFmtId="0" fontId="54" fillId="9" borderId="0" applyNumberFormat="0" applyBorder="0" applyAlignment="0" applyProtection="0"/>
    <xf numFmtId="0" fontId="55" fillId="0" borderId="42" applyNumberFormat="0" applyFill="0" applyAlignment="0" applyProtection="0"/>
    <xf numFmtId="0" fontId="56" fillId="0" borderId="43" applyNumberFormat="0" applyFill="0" applyAlignment="0" applyProtection="0"/>
    <xf numFmtId="0" fontId="57" fillId="0" borderId="44" applyNumberFormat="0" applyFill="0" applyAlignment="0" applyProtection="0"/>
    <xf numFmtId="0" fontId="57" fillId="0" borderId="0" applyNumberFormat="0" applyFill="0" applyBorder="0" applyAlignment="0" applyProtection="0"/>
    <xf numFmtId="0" fontId="58" fillId="10" borderId="40" applyNumberFormat="0" applyAlignment="0" applyProtection="0"/>
    <xf numFmtId="0" fontId="59" fillId="0" borderId="45" applyNumberFormat="0" applyFill="0" applyAlignment="0" applyProtection="0"/>
    <xf numFmtId="0" fontId="60" fillId="10" borderId="0" applyNumberFormat="0" applyBorder="0" applyAlignment="0" applyProtection="0"/>
    <xf numFmtId="0" fontId="16" fillId="7" borderId="46" applyNumberFormat="0" applyFont="0" applyAlignment="0" applyProtection="0"/>
    <xf numFmtId="0" fontId="61" fillId="3" borderId="47" applyNumberFormat="0" applyAlignment="0" applyProtection="0"/>
    <xf numFmtId="0" fontId="64" fillId="0" borderId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3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34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43" borderId="0" applyNumberFormat="0" applyBorder="0" applyAlignment="0" applyProtection="0"/>
    <xf numFmtId="0" fontId="50" fillId="11" borderId="0" applyNumberFormat="0" applyBorder="0" applyAlignment="0" applyProtection="0"/>
    <xf numFmtId="0" fontId="65" fillId="34" borderId="40" applyNumberFormat="0" applyAlignment="0" applyProtection="0"/>
    <xf numFmtId="0" fontId="54" fillId="21" borderId="0" applyNumberFormat="0" applyBorder="0" applyAlignment="0" applyProtection="0"/>
    <xf numFmtId="0" fontId="74" fillId="0" borderId="60" applyNumberFormat="0" applyFill="0" applyAlignment="0" applyProtection="0"/>
    <xf numFmtId="0" fontId="75" fillId="0" borderId="61" applyNumberFormat="0" applyFill="0" applyAlignment="0" applyProtection="0"/>
    <xf numFmtId="0" fontId="76" fillId="0" borderId="62" applyNumberFormat="0" applyFill="0" applyAlignment="0" applyProtection="0"/>
    <xf numFmtId="0" fontId="76" fillId="0" borderId="0" applyNumberFormat="0" applyFill="0" applyBorder="0" applyAlignment="0" applyProtection="0"/>
    <xf numFmtId="0" fontId="58" fillId="8" borderId="40" applyNumberFormat="0" applyAlignment="0" applyProtection="0"/>
    <xf numFmtId="0" fontId="69" fillId="0" borderId="63" applyNumberFormat="0" applyFill="0" applyAlignment="0" applyProtection="0"/>
    <xf numFmtId="0" fontId="72" fillId="10" borderId="0" applyNumberFormat="0" applyBorder="0" applyAlignment="0" applyProtection="0"/>
    <xf numFmtId="0" fontId="16" fillId="0" borderId="0"/>
    <xf numFmtId="0" fontId="48" fillId="7" borderId="46" applyNumberFormat="0" applyFont="0" applyAlignment="0" applyProtection="0"/>
    <xf numFmtId="0" fontId="61" fillId="34" borderId="47" applyNumberFormat="0" applyAlignment="0" applyProtection="0"/>
    <xf numFmtId="0" fontId="77" fillId="0" borderId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3" borderId="40" applyNumberFormat="0" applyAlignment="0" applyProtection="0"/>
    <xf numFmtId="0" fontId="58" fillId="32" borderId="40" applyNumberFormat="0" applyAlignment="0" applyProtection="0"/>
    <xf numFmtId="0" fontId="58" fillId="32" borderId="40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61" fillId="61" borderId="47" applyNumberFormat="0" applyAlignment="0" applyProtection="0"/>
    <xf numFmtId="0" fontId="61" fillId="61" borderId="47" applyNumberFormat="0" applyAlignment="0" applyProtection="0"/>
    <xf numFmtId="0" fontId="65" fillId="61" borderId="40" applyNumberFormat="0" applyAlignment="0" applyProtection="0"/>
    <xf numFmtId="0" fontId="65" fillId="62" borderId="40" applyNumberFormat="0" applyAlignment="0" applyProtection="0"/>
    <xf numFmtId="0" fontId="65" fillId="61" borderId="40" applyNumberFormat="0" applyAlignment="0" applyProtection="0"/>
    <xf numFmtId="0" fontId="65" fillId="61" borderId="40" applyNumberFormat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66" fillId="0" borderId="64" applyNumberFormat="0" applyFill="0" applyAlignment="0" applyProtection="0"/>
    <xf numFmtId="0" fontId="66" fillId="0" borderId="64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8" fillId="0" borderId="66" applyNumberFormat="0" applyFill="0" applyAlignment="0" applyProtection="0"/>
    <xf numFmtId="0" fontId="68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9" fillId="0" borderId="63" applyNumberFormat="0" applyFill="0" applyAlignment="0" applyProtection="0"/>
    <xf numFmtId="0" fontId="70" fillId="0" borderId="67" applyNumberFormat="0" applyFill="0" applyAlignment="0" applyProtection="0"/>
    <xf numFmtId="0" fontId="70" fillId="0" borderId="67" applyNumberFormat="0" applyFill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4" borderId="41" applyNumberFormat="0" applyAlignment="0" applyProtection="0"/>
    <xf numFmtId="0" fontId="52" fillId="63" borderId="41" applyNumberFormat="0" applyAlignment="0" applyProtection="0"/>
    <xf numFmtId="0" fontId="52" fillId="63" borderId="41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65" fillId="61" borderId="40" applyNumberFormat="0" applyAlignment="0" applyProtection="0"/>
    <xf numFmtId="0" fontId="65" fillId="62" borderId="40" applyNumberFormat="0" applyAlignment="0" applyProtection="0"/>
    <xf numFmtId="0" fontId="16" fillId="0" borderId="0"/>
    <xf numFmtId="0" fontId="73" fillId="0" borderId="0"/>
    <xf numFmtId="0" fontId="16" fillId="0" borderId="0"/>
    <xf numFmtId="0" fontId="17" fillId="0" borderId="0"/>
    <xf numFmtId="0" fontId="48" fillId="0" borderId="0"/>
    <xf numFmtId="0" fontId="16" fillId="0" borderId="0"/>
    <xf numFmtId="0" fontId="17" fillId="0" borderId="0"/>
    <xf numFmtId="0" fontId="70" fillId="0" borderId="67" applyNumberFormat="0" applyFill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67" borderId="46" applyNumberFormat="0" applyFont="0" applyAlignment="0" applyProtection="0"/>
    <xf numFmtId="0" fontId="73" fillId="68" borderId="46" applyNumberFormat="0" applyAlignment="0" applyProtection="0"/>
    <xf numFmtId="0" fontId="16" fillId="67" borderId="46" applyNumberFormat="0" applyFont="0" applyAlignment="0" applyProtection="0"/>
    <xf numFmtId="0" fontId="16" fillId="67" borderId="46" applyNumberFormat="0" applyFont="0" applyAlignment="0" applyProtection="0"/>
    <xf numFmtId="0" fontId="16" fillId="67" borderId="46" applyNumberFormat="0" applyFont="0" applyAlignment="0" applyProtection="0"/>
    <xf numFmtId="0" fontId="73" fillId="68" borderId="46" applyNumberFormat="0" applyAlignment="0" applyProtection="0"/>
    <xf numFmtId="0" fontId="61" fillId="61" borderId="47" applyNumberFormat="0" applyAlignment="0" applyProtection="0"/>
    <xf numFmtId="0" fontId="61" fillId="62" borderId="47" applyNumberFormat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17" fillId="0" borderId="0"/>
    <xf numFmtId="0" fontId="5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0" borderId="0"/>
  </cellStyleXfs>
  <cellXfs count="442">
    <xf numFmtId="0" fontId="0" fillId="0" borderId="0" xfId="0"/>
    <xf numFmtId="1" fontId="4" fillId="0" borderId="0" xfId="1" applyNumberFormat="1" applyFont="1" applyFill="1" applyProtection="1">
      <protection locked="0"/>
    </xf>
    <xf numFmtId="1" fontId="7" fillId="0" borderId="0" xfId="1" applyNumberFormat="1" applyFont="1" applyFill="1" applyAlignment="1" applyProtection="1">
      <alignment horizontal="center"/>
      <protection locked="0"/>
    </xf>
    <xf numFmtId="1" fontId="8" fillId="0" borderId="0" xfId="1" applyNumberFormat="1" applyFont="1" applyFill="1" applyProtection="1">
      <protection locked="0"/>
    </xf>
    <xf numFmtId="1" fontId="10" fillId="0" borderId="0" xfId="1" applyNumberFormat="1" applyFont="1" applyFill="1" applyProtection="1">
      <protection locked="0"/>
    </xf>
    <xf numFmtId="165" fontId="7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" fontId="8" fillId="0" borderId="0" xfId="1" applyNumberFormat="1" applyFont="1" applyFill="1" applyBorder="1" applyProtection="1">
      <protection locked="0"/>
    </xf>
    <xf numFmtId="1" fontId="14" fillId="0" borderId="0" xfId="1" applyNumberFormat="1" applyFont="1" applyFill="1" applyProtection="1">
      <protection locked="0"/>
    </xf>
    <xf numFmtId="1" fontId="8" fillId="0" borderId="6" xfId="1" applyNumberFormat="1" applyFont="1" applyFill="1" applyBorder="1" applyAlignment="1" applyProtection="1">
      <alignment horizontal="center"/>
    </xf>
    <xf numFmtId="1" fontId="8" fillId="2" borderId="6" xfId="1" applyNumberFormat="1" applyFont="1" applyFill="1" applyBorder="1" applyAlignment="1" applyProtection="1">
      <alignment horizontal="center"/>
    </xf>
    <xf numFmtId="1" fontId="8" fillId="0" borderId="6" xfId="1" applyNumberFormat="1" applyFont="1" applyFill="1" applyBorder="1" applyAlignment="1" applyProtection="1">
      <alignment horizontal="center"/>
      <protection locked="0"/>
    </xf>
    <xf numFmtId="1" fontId="13" fillId="0" borderId="6" xfId="1" applyNumberFormat="1" applyFont="1" applyFill="1" applyBorder="1" applyAlignment="1" applyProtection="1">
      <alignment horizontal="center" vertical="center"/>
      <protection locked="0"/>
    </xf>
    <xf numFmtId="3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66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5" fillId="2" borderId="6" xfId="0" applyNumberFormat="1" applyFont="1" applyFill="1" applyBorder="1" applyAlignment="1">
      <alignment horizontal="right"/>
    </xf>
    <xf numFmtId="1" fontId="15" fillId="2" borderId="6" xfId="1" applyNumberFormat="1" applyFont="1" applyFill="1" applyBorder="1" applyAlignment="1" applyProtection="1">
      <alignment horizontal="right" vertical="center" wrapText="1"/>
    </xf>
    <xf numFmtId="1" fontId="11" fillId="0" borderId="0" xfId="1" applyNumberFormat="1" applyFont="1" applyFill="1" applyAlignment="1" applyProtection="1">
      <alignment vertical="center"/>
      <protection locked="0"/>
    </xf>
    <xf numFmtId="3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5" fillId="2" borderId="6" xfId="1" applyNumberFormat="1" applyFont="1" applyFill="1" applyBorder="1" applyAlignment="1" applyProtection="1">
      <alignment horizontal="center" vertical="center" wrapText="1"/>
    </xf>
    <xf numFmtId="165" fontId="15" fillId="2" borderId="6" xfId="1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/>
    <xf numFmtId="1" fontId="8" fillId="0" borderId="0" xfId="1" applyNumberFormat="1" applyFont="1" applyFill="1" applyBorder="1" applyAlignment="1" applyProtection="1">
      <alignment vertical="center"/>
      <protection locked="0"/>
    </xf>
    <xf numFmtId="1" fontId="11" fillId="0" borderId="0" xfId="1" applyNumberFormat="1" applyFont="1" applyFill="1" applyBorder="1" applyProtection="1"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3" fontId="18" fillId="0" borderId="0" xfId="1" applyNumberFormat="1" applyFont="1" applyFill="1" applyBorder="1" applyAlignment="1" applyProtection="1">
      <alignment horizontal="center" vertical="center"/>
      <protection locked="0"/>
    </xf>
    <xf numFmtId="166" fontId="15" fillId="0" borderId="0" xfId="1" applyNumberFormat="1" applyFont="1" applyFill="1" applyBorder="1" applyAlignment="1" applyProtection="1">
      <alignment horizontal="center" vertical="center"/>
      <protection locked="0"/>
    </xf>
    <xf numFmtId="3" fontId="15" fillId="0" borderId="0" xfId="1" applyNumberFormat="1" applyFont="1" applyFill="1" applyBorder="1" applyAlignment="1" applyProtection="1">
      <alignment horizontal="center" vertical="center"/>
      <protection locked="0"/>
    </xf>
    <xf numFmtId="3" fontId="15" fillId="2" borderId="0" xfId="1" applyNumberFormat="1" applyFont="1" applyFill="1" applyBorder="1" applyAlignment="1" applyProtection="1">
      <alignment horizontal="center" vertical="center"/>
      <protection locked="0"/>
    </xf>
    <xf numFmtId="165" fontId="15" fillId="0" borderId="0" xfId="1" applyNumberFormat="1" applyFont="1" applyFill="1" applyBorder="1" applyAlignment="1" applyProtection="1">
      <alignment horizontal="center" vertical="center"/>
      <protection locked="0"/>
    </xf>
    <xf numFmtId="1" fontId="18" fillId="0" borderId="0" xfId="1" applyNumberFormat="1" applyFont="1" applyFill="1" applyBorder="1" applyAlignment="1" applyProtection="1">
      <alignment horizontal="center" vertical="center"/>
      <protection locked="0"/>
    </xf>
    <xf numFmtId="1" fontId="15" fillId="0" borderId="0" xfId="1" applyNumberFormat="1" applyFont="1" applyFill="1" applyBorder="1" applyAlignment="1" applyProtection="1">
      <alignment horizontal="center" vertical="center"/>
      <protection locked="0"/>
    </xf>
    <xf numFmtId="165" fontId="15" fillId="2" borderId="0" xfId="1" applyNumberFormat="1" applyFont="1" applyFill="1" applyBorder="1" applyAlignment="1" applyProtection="1">
      <alignment horizontal="center" vertical="center"/>
      <protection locked="0"/>
    </xf>
    <xf numFmtId="3" fontId="18" fillId="0" borderId="0" xfId="2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 applyProtection="1">
      <alignment horizontal="left"/>
      <protection locked="0"/>
    </xf>
    <xf numFmtId="3" fontId="18" fillId="0" borderId="0" xfId="0" applyNumberFormat="1" applyFont="1" applyFill="1" applyBorder="1" applyAlignment="1">
      <alignment horizontal="center" vertical="center"/>
    </xf>
    <xf numFmtId="1" fontId="19" fillId="0" borderId="0" xfId="1" applyNumberFormat="1" applyFont="1" applyFill="1" applyBorder="1" applyProtection="1">
      <protection locked="0"/>
    </xf>
    <xf numFmtId="165" fontId="19" fillId="0" borderId="0" xfId="1" applyNumberFormat="1" applyFont="1" applyFill="1" applyBorder="1" applyProtection="1">
      <protection locked="0"/>
    </xf>
    <xf numFmtId="1" fontId="20" fillId="0" borderId="0" xfId="1" applyNumberFormat="1" applyFont="1" applyFill="1" applyBorder="1" applyProtection="1">
      <protection locked="0"/>
    </xf>
    <xf numFmtId="3" fontId="20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0" fontId="23" fillId="0" borderId="0" xfId="8" applyFont="1"/>
    <xf numFmtId="0" fontId="25" fillId="0" borderId="17" xfId="8" applyFont="1" applyBorder="1" applyAlignment="1">
      <alignment horizontal="center" vertical="center" wrapText="1"/>
    </xf>
    <xf numFmtId="0" fontId="27" fillId="0" borderId="0" xfId="8" applyFont="1"/>
    <xf numFmtId="0" fontId="27" fillId="0" borderId="20" xfId="8" applyFont="1" applyBorder="1" applyAlignment="1">
      <alignment horizontal="center" vertical="center" wrapText="1"/>
    </xf>
    <xf numFmtId="0" fontId="30" fillId="0" borderId="0" xfId="8" applyFont="1" applyBorder="1" applyAlignment="1">
      <alignment horizontal="left" vertical="top" wrapText="1"/>
    </xf>
    <xf numFmtId="0" fontId="23" fillId="0" borderId="0" xfId="8" applyFont="1" applyFill="1"/>
    <xf numFmtId="0" fontId="30" fillId="0" borderId="0" xfId="8" applyFont="1"/>
    <xf numFmtId="0" fontId="30" fillId="0" borderId="0" xfId="8" applyFont="1" applyBorder="1"/>
    <xf numFmtId="0" fontId="31" fillId="0" borderId="0" xfId="8" applyFont="1"/>
    <xf numFmtId="0" fontId="23" fillId="0" borderId="0" xfId="8" applyFont="1" applyBorder="1"/>
    <xf numFmtId="0" fontId="8" fillId="0" borderId="0" xfId="19" applyFont="1" applyAlignment="1">
      <alignment vertical="top"/>
    </xf>
    <xf numFmtId="0" fontId="29" fillId="0" borderId="0" xfId="8" applyFont="1" applyAlignment="1">
      <alignment vertical="top"/>
    </xf>
    <xf numFmtId="0" fontId="8" fillId="0" borderId="0" xfId="19" applyFont="1" applyFill="1" applyAlignment="1">
      <alignment vertical="top"/>
    </xf>
    <xf numFmtId="0" fontId="5" fillId="0" borderId="0" xfId="19" applyFont="1" applyFill="1" applyAlignment="1">
      <alignment horizontal="center" vertical="top" wrapText="1"/>
    </xf>
    <xf numFmtId="0" fontId="29" fillId="0" borderId="0" xfId="19" applyFont="1" applyFill="1" applyAlignment="1">
      <alignment horizontal="right" vertical="center"/>
    </xf>
    <xf numFmtId="0" fontId="6" fillId="0" borderId="0" xfId="19" applyFont="1" applyFill="1" applyAlignment="1">
      <alignment horizontal="center" vertical="top" wrapText="1"/>
    </xf>
    <xf numFmtId="0" fontId="6" fillId="0" borderId="6" xfId="19" applyFont="1" applyBorder="1" applyAlignment="1">
      <alignment horizontal="center" vertical="center" wrapText="1"/>
    </xf>
    <xf numFmtId="0" fontId="10" fillId="0" borderId="6" xfId="19" applyFont="1" applyFill="1" applyBorder="1" applyAlignment="1">
      <alignment horizontal="center" vertical="center" wrapText="1"/>
    </xf>
    <xf numFmtId="0" fontId="11" fillId="0" borderId="0" xfId="19" applyFont="1" applyAlignment="1">
      <alignment horizontal="center" vertical="center"/>
    </xf>
    <xf numFmtId="0" fontId="11" fillId="0" borderId="6" xfId="19" applyFont="1" applyFill="1" applyBorder="1" applyAlignment="1">
      <alignment horizontal="center" vertical="center" wrapText="1"/>
    </xf>
    <xf numFmtId="0" fontId="11" fillId="0" borderId="6" xfId="19" applyFont="1" applyBorder="1" applyAlignment="1">
      <alignment horizontal="center" vertical="center" wrapText="1"/>
    </xf>
    <xf numFmtId="0" fontId="11" fillId="0" borderId="6" xfId="19" applyNumberFormat="1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3" fontId="10" fillId="0" borderId="6" xfId="8" applyNumberFormat="1" applyFont="1" applyBorder="1" applyAlignment="1">
      <alignment horizontal="center" vertical="center"/>
    </xf>
    <xf numFmtId="3" fontId="8" fillId="0" borderId="0" xfId="19" applyNumberFormat="1" applyFont="1" applyAlignment="1">
      <alignment vertical="center"/>
    </xf>
    <xf numFmtId="0" fontId="28" fillId="0" borderId="0" xfId="19" applyFont="1" applyAlignment="1">
      <alignment horizontal="center" vertical="center"/>
    </xf>
    <xf numFmtId="0" fontId="34" fillId="2" borderId="6" xfId="21" applyFont="1" applyFill="1" applyBorder="1"/>
    <xf numFmtId="165" fontId="28" fillId="0" borderId="0" xfId="19" applyNumberFormat="1" applyFont="1" applyAlignment="1">
      <alignment horizontal="center" vertical="center"/>
    </xf>
    <xf numFmtId="166" fontId="8" fillId="0" borderId="0" xfId="19" applyNumberFormat="1" applyFont="1" applyAlignment="1">
      <alignment vertical="center"/>
    </xf>
    <xf numFmtId="0" fontId="34" fillId="0" borderId="6" xfId="21" applyFont="1" applyBorder="1"/>
    <xf numFmtId="165" fontId="28" fillId="4" borderId="0" xfId="19" applyNumberFormat="1" applyFont="1" applyFill="1" applyAlignment="1">
      <alignment horizontal="center" vertical="center"/>
    </xf>
    <xf numFmtId="0" fontId="8" fillId="0" borderId="0" xfId="19" applyFont="1"/>
    <xf numFmtId="0" fontId="26" fillId="0" borderId="0" xfId="20" applyFont="1" applyFill="1"/>
    <xf numFmtId="0" fontId="37" fillId="0" borderId="0" xfId="20" applyFont="1" applyFill="1" applyBorder="1" applyAlignment="1">
      <alignment horizontal="center"/>
    </xf>
    <xf numFmtId="0" fontId="37" fillId="0" borderId="0" xfId="20" applyFont="1" applyFill="1"/>
    <xf numFmtId="0" fontId="38" fillId="0" borderId="36" xfId="20" applyFont="1" applyFill="1" applyBorder="1" applyAlignment="1">
      <alignment horizontal="center" vertical="center" wrapText="1"/>
    </xf>
    <xf numFmtId="3" fontId="38" fillId="2" borderId="6" xfId="20" applyNumberFormat="1" applyFont="1" applyFill="1" applyBorder="1" applyAlignment="1">
      <alignment horizontal="center" vertical="center"/>
    </xf>
    <xf numFmtId="3" fontId="39" fillId="2" borderId="12" xfId="20" applyNumberFormat="1" applyFont="1" applyFill="1" applyBorder="1" applyAlignment="1">
      <alignment horizontal="center" vertical="center"/>
    </xf>
    <xf numFmtId="0" fontId="40" fillId="0" borderId="0" xfId="20" applyFont="1" applyFill="1" applyAlignment="1">
      <alignment vertical="center"/>
    </xf>
    <xf numFmtId="0" fontId="41" fillId="0" borderId="36" xfId="20" applyFont="1" applyFill="1" applyBorder="1" applyAlignment="1">
      <alignment horizontal="left" vertical="center" wrapText="1"/>
    </xf>
    <xf numFmtId="1" fontId="27" fillId="0" borderId="0" xfId="20" applyNumberFormat="1" applyFont="1" applyFill="1"/>
    <xf numFmtId="0" fontId="27" fillId="0" borderId="0" xfId="20" applyFont="1" applyFill="1"/>
    <xf numFmtId="0" fontId="40" fillId="0" borderId="0" xfId="20" applyFont="1" applyFill="1" applyAlignment="1">
      <alignment vertical="center" wrapText="1"/>
    </xf>
    <xf numFmtId="0" fontId="27" fillId="0" borderId="0" xfId="20" applyFont="1" applyFill="1" applyAlignment="1">
      <alignment vertical="center"/>
    </xf>
    <xf numFmtId="0" fontId="27" fillId="0" borderId="0" xfId="20" applyFont="1" applyFill="1" applyAlignment="1">
      <alignment horizontal="center"/>
    </xf>
    <xf numFmtId="0" fontId="42" fillId="0" borderId="0" xfId="10" applyNumberFormat="1" applyFont="1" applyBorder="1" applyAlignment="1">
      <alignment horizontal="center" vertical="center" wrapText="1"/>
    </xf>
    <xf numFmtId="0" fontId="40" fillId="0" borderId="0" xfId="20" applyFont="1" applyFill="1" applyAlignment="1">
      <alignment horizontal="center" vertical="top" wrapText="1"/>
    </xf>
    <xf numFmtId="0" fontId="27" fillId="0" borderId="0" xfId="20" applyFont="1" applyFill="1" applyAlignment="1">
      <alignment wrapText="1"/>
    </xf>
    <xf numFmtId="0" fontId="45" fillId="0" borderId="0" xfId="20" applyFont="1" applyFill="1" applyAlignment="1">
      <alignment horizontal="center"/>
    </xf>
    <xf numFmtId="0" fontId="35" fillId="0" borderId="15" xfId="20" applyFont="1" applyFill="1" applyBorder="1" applyAlignment="1">
      <alignment horizontal="center" vertical="center" wrapText="1"/>
    </xf>
    <xf numFmtId="0" fontId="46" fillId="0" borderId="36" xfId="20" applyFont="1" applyFill="1" applyBorder="1" applyAlignment="1">
      <alignment horizontal="center" vertical="center" wrapText="1"/>
    </xf>
    <xf numFmtId="3" fontId="46" fillId="0" borderId="6" xfId="20" applyNumberFormat="1" applyFont="1" applyFill="1" applyBorder="1" applyAlignment="1">
      <alignment horizontal="center" vertical="center"/>
    </xf>
    <xf numFmtId="0" fontId="37" fillId="0" borderId="0" xfId="20" applyFont="1" applyFill="1" applyAlignment="1">
      <alignment vertical="center"/>
    </xf>
    <xf numFmtId="3" fontId="47" fillId="0" borderId="0" xfId="20" applyNumberFormat="1" applyFont="1" applyFill="1" applyAlignment="1">
      <alignment horizontal="center" vertical="center"/>
    </xf>
    <xf numFmtId="0" fontId="28" fillId="0" borderId="36" xfId="18" applyFont="1" applyBorder="1" applyAlignment="1">
      <alignment vertical="center" wrapText="1"/>
    </xf>
    <xf numFmtId="3" fontId="27" fillId="0" borderId="0" xfId="20" applyNumberFormat="1" applyFont="1" applyFill="1"/>
    <xf numFmtId="165" fontId="27" fillId="0" borderId="0" xfId="20" applyNumberFormat="1" applyFont="1" applyFill="1"/>
    <xf numFmtId="0" fontId="28" fillId="0" borderId="37" xfId="18" applyFont="1" applyBorder="1" applyAlignment="1">
      <alignment vertical="center" wrapText="1"/>
    </xf>
    <xf numFmtId="1" fontId="19" fillId="4" borderId="0" xfId="1" applyNumberFormat="1" applyFont="1" applyFill="1" applyBorder="1" applyProtection="1">
      <protection locked="0"/>
    </xf>
    <xf numFmtId="1" fontId="8" fillId="4" borderId="0" xfId="1" applyNumberFormat="1" applyFont="1" applyFill="1" applyBorder="1" applyProtection="1">
      <protection locked="0"/>
    </xf>
    <xf numFmtId="1" fontId="8" fillId="4" borderId="0" xfId="1" applyNumberFormat="1" applyFont="1" applyFill="1" applyProtection="1">
      <protection locked="0"/>
    </xf>
    <xf numFmtId="165" fontId="15" fillId="4" borderId="0" xfId="1" applyNumberFormat="1" applyFont="1" applyFill="1" applyBorder="1" applyAlignment="1" applyProtection="1">
      <alignment horizontal="center" vertical="center"/>
      <protection locked="0"/>
    </xf>
    <xf numFmtId="1" fontId="18" fillId="4" borderId="0" xfId="1" applyNumberFormat="1" applyFont="1" applyFill="1" applyBorder="1" applyAlignment="1" applyProtection="1">
      <alignment horizontal="center" vertical="center"/>
      <protection locked="0"/>
    </xf>
    <xf numFmtId="1" fontId="15" fillId="4" borderId="0" xfId="1" applyNumberFormat="1" applyFont="1" applyFill="1" applyBorder="1" applyAlignment="1" applyProtection="1">
      <alignment horizontal="center" vertical="center"/>
      <protection locked="0"/>
    </xf>
    <xf numFmtId="165" fontId="18" fillId="4" borderId="0" xfId="1" applyNumberFormat="1" applyFont="1" applyFill="1" applyBorder="1" applyAlignment="1" applyProtection="1">
      <alignment horizontal="center" vertical="center"/>
      <protection locked="0"/>
    </xf>
    <xf numFmtId="166" fontId="18" fillId="4" borderId="0" xfId="0" applyNumberFormat="1" applyFont="1" applyFill="1" applyBorder="1" applyAlignment="1">
      <alignment horizontal="center" vertical="center"/>
    </xf>
    <xf numFmtId="1" fontId="7" fillId="2" borderId="0" xfId="1" applyNumberFormat="1" applyFont="1" applyFill="1" applyAlignment="1" applyProtection="1">
      <alignment horizontal="center"/>
      <protection locked="0"/>
    </xf>
    <xf numFmtId="1" fontId="7" fillId="2" borderId="0" xfId="1" applyNumberFormat="1" applyFont="1" applyFill="1" applyBorder="1" applyAlignment="1" applyProtection="1">
      <alignment horizontal="center"/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8" fillId="2" borderId="14" xfId="1" applyNumberFormat="1" applyFont="1" applyFill="1" applyBorder="1" applyAlignment="1" applyProtection="1">
      <alignment horizontal="center" vertical="center" wrapText="1"/>
    </xf>
    <xf numFmtId="166" fontId="18" fillId="2" borderId="0" xfId="0" applyNumberFormat="1" applyFont="1" applyFill="1" applyBorder="1" applyAlignment="1">
      <alignment horizontal="center" vertical="center"/>
    </xf>
    <xf numFmtId="165" fontId="18" fillId="2" borderId="0" xfId="1" applyNumberFormat="1" applyFont="1" applyFill="1" applyBorder="1" applyAlignment="1" applyProtection="1">
      <alignment horizontal="center" vertical="center"/>
      <protection locked="0"/>
    </xf>
    <xf numFmtId="1" fontId="15" fillId="2" borderId="0" xfId="1" applyNumberFormat="1" applyFont="1" applyFill="1" applyBorder="1" applyAlignment="1" applyProtection="1">
      <alignment horizontal="center" vertical="center"/>
      <protection locked="0"/>
    </xf>
    <xf numFmtId="1" fontId="18" fillId="2" borderId="0" xfId="1" applyNumberFormat="1" applyFont="1" applyFill="1" applyBorder="1" applyAlignment="1" applyProtection="1">
      <alignment horizontal="center" vertical="center"/>
      <protection locked="0"/>
    </xf>
    <xf numFmtId="3" fontId="18" fillId="2" borderId="0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Protection="1">
      <protection locked="0"/>
    </xf>
    <xf numFmtId="165" fontId="19" fillId="2" borderId="0" xfId="1" applyNumberFormat="1" applyFont="1" applyFill="1" applyBorder="1" applyProtection="1">
      <protection locked="0"/>
    </xf>
    <xf numFmtId="1" fontId="19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3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" fontId="8" fillId="2" borderId="0" xfId="1" applyNumberFormat="1" applyFont="1" applyFill="1" applyAlignment="1" applyProtection="1">
      <protection locked="0"/>
    </xf>
    <xf numFmtId="0" fontId="27" fillId="2" borderId="0" xfId="20" applyFont="1" applyFill="1" applyAlignment="1">
      <alignment wrapText="1"/>
    </xf>
    <xf numFmtId="0" fontId="27" fillId="2" borderId="0" xfId="20" applyFont="1" applyFill="1"/>
    <xf numFmtId="0" fontId="41" fillId="0" borderId="48" xfId="20" applyFont="1" applyFill="1" applyBorder="1" applyAlignment="1">
      <alignment horizontal="left" vertical="center" wrapText="1"/>
    </xf>
    <xf numFmtId="0" fontId="41" fillId="0" borderId="49" xfId="20" applyFont="1" applyFill="1" applyBorder="1" applyAlignment="1">
      <alignment horizontal="left" vertical="center" wrapText="1"/>
    </xf>
    <xf numFmtId="3" fontId="41" fillId="2" borderId="6" xfId="20" applyNumberFormat="1" applyFont="1" applyFill="1" applyBorder="1" applyAlignment="1">
      <alignment horizontal="center" vertical="center" wrapText="1"/>
    </xf>
    <xf numFmtId="3" fontId="41" fillId="2" borderId="38" xfId="20" applyNumberFormat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11" fillId="2" borderId="6" xfId="0" applyNumberFormat="1" applyFont="1" applyFill="1" applyBorder="1" applyAlignment="1" applyProtection="1">
      <alignment horizontal="center" vertical="center"/>
      <protection locked="0"/>
    </xf>
    <xf numFmtId="1" fontId="11" fillId="2" borderId="6" xfId="0" applyNumberFormat="1" applyFont="1" applyFill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3" fontId="11" fillId="2" borderId="6" xfId="2" applyNumberFormat="1" applyFont="1" applyFill="1" applyBorder="1" applyAlignment="1">
      <alignment horizontal="center" vertical="center" wrapText="1"/>
    </xf>
    <xf numFmtId="0" fontId="28" fillId="0" borderId="6" xfId="8" applyNumberFormat="1" applyFont="1" applyBorder="1" applyAlignment="1">
      <alignment horizontal="center" vertical="center"/>
    </xf>
    <xf numFmtId="0" fontId="28" fillId="0" borderId="0" xfId="19" applyNumberFormat="1" applyFont="1" applyAlignment="1">
      <alignment horizontal="center" vertical="center"/>
    </xf>
    <xf numFmtId="49" fontId="28" fillId="0" borderId="0" xfId="19" applyNumberFormat="1" applyFont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3" fontId="11" fillId="2" borderId="6" xfId="1" applyNumberFormat="1" applyFont="1" applyFill="1" applyBorder="1" applyAlignment="1" applyProtection="1">
      <alignment horizontal="center" vertical="center"/>
      <protection locked="0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8" fillId="0" borderId="0" xfId="8" applyNumberFormat="1" applyFont="1" applyBorder="1" applyAlignment="1">
      <alignment horizontal="center" vertical="center"/>
    </xf>
    <xf numFmtId="0" fontId="28" fillId="0" borderId="0" xfId="8" applyNumberFormat="1" applyFont="1" applyFill="1" applyBorder="1" applyAlignment="1">
      <alignment horizontal="center" vertical="center"/>
    </xf>
    <xf numFmtId="0" fontId="28" fillId="0" borderId="6" xfId="19" applyFont="1" applyBorder="1" applyAlignment="1">
      <alignment horizontal="center" vertical="center"/>
    </xf>
    <xf numFmtId="3" fontId="42" fillId="2" borderId="6" xfId="10" applyNumberFormat="1" applyFont="1" applyFill="1" applyBorder="1" applyAlignment="1">
      <alignment horizontal="center" vertical="center" wrapText="1"/>
    </xf>
    <xf numFmtId="49" fontId="42" fillId="2" borderId="6" xfId="10" applyNumberFormat="1" applyFont="1" applyFill="1" applyBorder="1" applyAlignment="1">
      <alignment horizontal="center" vertical="center" wrapText="1"/>
    </xf>
    <xf numFmtId="0" fontId="42" fillId="2" borderId="6" xfId="10" applyNumberFormat="1" applyFont="1" applyFill="1" applyBorder="1" applyAlignment="1">
      <alignment horizontal="center" vertical="center" wrapText="1"/>
    </xf>
    <xf numFmtId="3" fontId="43" fillId="2" borderId="6" xfId="20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0" applyNumberFormat="1" applyFont="1" applyFill="1" applyBorder="1" applyAlignment="1">
      <alignment horizontal="center" wrapText="1"/>
    </xf>
    <xf numFmtId="0" fontId="41" fillId="0" borderId="6" xfId="20" applyFont="1" applyFill="1" applyBorder="1" applyAlignment="1">
      <alignment horizontal="center" vertical="center"/>
    </xf>
    <xf numFmtId="1" fontId="27" fillId="0" borderId="0" xfId="20" applyNumberFormat="1" applyFont="1" applyFill="1" applyBorder="1"/>
    <xf numFmtId="49" fontId="42" fillId="2" borderId="0" xfId="10" applyNumberFormat="1" applyFont="1" applyFill="1" applyBorder="1" applyAlignment="1">
      <alignment horizontal="center" vertical="center" wrapText="1"/>
    </xf>
    <xf numFmtId="0" fontId="40" fillId="0" borderId="0" xfId="20" applyFont="1" applyFill="1" applyBorder="1" applyAlignment="1">
      <alignment vertical="center" wrapText="1"/>
    </xf>
    <xf numFmtId="0" fontId="62" fillId="2" borderId="6" xfId="0" applyFont="1" applyFill="1" applyBorder="1" applyAlignment="1">
      <alignment horizontal="center" vertical="center"/>
    </xf>
    <xf numFmtId="1" fontId="62" fillId="2" borderId="6" xfId="0" applyNumberFormat="1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/>
    </xf>
    <xf numFmtId="1" fontId="62" fillId="2" borderId="6" xfId="0" applyNumberFormat="1" applyFont="1" applyFill="1" applyBorder="1" applyAlignment="1">
      <alignment horizontal="center" wrapText="1"/>
    </xf>
    <xf numFmtId="1" fontId="7" fillId="0" borderId="6" xfId="1" applyNumberFormat="1" applyFont="1" applyFill="1" applyBorder="1" applyAlignment="1" applyProtection="1">
      <alignment horizontal="center" vertical="center" wrapText="1"/>
    </xf>
    <xf numFmtId="1" fontId="7" fillId="0" borderId="14" xfId="1" applyNumberFormat="1" applyFont="1" applyFill="1" applyBorder="1" applyAlignment="1" applyProtection="1">
      <alignment vertical="center" wrapText="1"/>
    </xf>
    <xf numFmtId="1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0" fontId="11" fillId="2" borderId="6" xfId="3" applyFont="1" applyFill="1" applyBorder="1" applyAlignment="1">
      <alignment horizontal="center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66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3" fillId="2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vertical="center" wrapText="1"/>
      <protection locked="0"/>
    </xf>
    <xf numFmtId="165" fontId="13" fillId="2" borderId="6" xfId="1" applyNumberFormat="1" applyFont="1" applyFill="1" applyBorder="1" applyAlignment="1" applyProtection="1">
      <alignment vertical="center" wrapText="1"/>
      <protection locked="0"/>
    </xf>
    <xf numFmtId="3" fontId="13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/>
    </xf>
    <xf numFmtId="1" fontId="13" fillId="0" borderId="6" xfId="3" applyNumberFormat="1" applyFont="1" applyFill="1" applyBorder="1" applyAlignment="1">
      <alignment horizontal="center" vertical="center"/>
    </xf>
    <xf numFmtId="3" fontId="42" fillId="2" borderId="12" xfId="10" applyNumberFormat="1" applyFont="1" applyFill="1" applyBorder="1" applyAlignment="1">
      <alignment horizontal="center" vertical="center" wrapText="1"/>
    </xf>
    <xf numFmtId="3" fontId="43" fillId="2" borderId="12" xfId="20" applyNumberFormat="1" applyFont="1" applyFill="1" applyBorder="1" applyAlignment="1">
      <alignment horizontal="center" vertical="center" wrapText="1"/>
    </xf>
    <xf numFmtId="3" fontId="42" fillId="2" borderId="50" xfId="10" applyNumberFormat="1" applyFont="1" applyFill="1" applyBorder="1" applyAlignment="1">
      <alignment horizontal="center" vertical="center" wrapText="1"/>
    </xf>
    <xf numFmtId="3" fontId="43" fillId="2" borderId="50" xfId="20" applyNumberFormat="1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3" fontId="39" fillId="2" borderId="15" xfId="20" applyNumberFormat="1" applyFont="1" applyFill="1" applyBorder="1" applyAlignment="1">
      <alignment horizontal="center" vertical="center"/>
    </xf>
    <xf numFmtId="0" fontId="41" fillId="2" borderId="0" xfId="20" applyFont="1" applyFill="1" applyBorder="1" applyAlignment="1">
      <alignment horizontal="center" vertical="center"/>
    </xf>
    <xf numFmtId="0" fontId="41" fillId="2" borderId="38" xfId="20" applyFont="1" applyFill="1" applyBorder="1" applyAlignment="1">
      <alignment horizontal="center" wrapText="1"/>
    </xf>
    <xf numFmtId="3" fontId="43" fillId="2" borderId="54" xfId="20" applyNumberFormat="1" applyFont="1" applyFill="1" applyBorder="1" applyAlignment="1">
      <alignment horizontal="center" vertical="center" wrapText="1"/>
    </xf>
    <xf numFmtId="166" fontId="38" fillId="0" borderId="36" xfId="20" applyNumberFormat="1" applyFont="1" applyFill="1" applyBorder="1" applyAlignment="1">
      <alignment horizontal="center" vertical="center" wrapText="1"/>
    </xf>
    <xf numFmtId="14" fontId="38" fillId="0" borderId="36" xfId="10" applyNumberFormat="1" applyFont="1" applyBorder="1" applyAlignment="1">
      <alignment horizontal="center" vertical="center" wrapText="1"/>
    </xf>
    <xf numFmtId="3" fontId="46" fillId="0" borderId="12" xfId="20" applyNumberFormat="1" applyFont="1" applyFill="1" applyBorder="1" applyAlignment="1">
      <alignment horizontal="center" vertical="center"/>
    </xf>
    <xf numFmtId="3" fontId="41" fillId="0" borderId="12" xfId="20" applyNumberFormat="1" applyFont="1" applyFill="1" applyBorder="1" applyAlignment="1">
      <alignment horizontal="center" vertical="center" wrapText="1"/>
    </xf>
    <xf numFmtId="3" fontId="41" fillId="0" borderId="57" xfId="20" applyNumberFormat="1" applyFont="1" applyFill="1" applyBorder="1" applyAlignment="1">
      <alignment horizontal="center" vertical="center" wrapText="1"/>
    </xf>
    <xf numFmtId="0" fontId="35" fillId="0" borderId="59" xfId="20" applyFont="1" applyFill="1" applyBorder="1" applyAlignment="1">
      <alignment horizontal="center" vertical="center" wrapText="1"/>
    </xf>
    <xf numFmtId="166" fontId="38" fillId="0" borderId="59" xfId="20" applyNumberFormat="1" applyFont="1" applyFill="1" applyBorder="1" applyAlignment="1">
      <alignment horizontal="center" vertical="center"/>
    </xf>
    <xf numFmtId="3" fontId="46" fillId="0" borderId="15" xfId="20" applyNumberFormat="1" applyFont="1" applyFill="1" applyBorder="1" applyAlignment="1">
      <alignment horizontal="center" vertical="center"/>
    </xf>
    <xf numFmtId="49" fontId="28" fillId="0" borderId="0" xfId="19" applyNumberFormat="1" applyFont="1" applyBorder="1" applyAlignment="1">
      <alignment horizontal="center" vertical="center"/>
    </xf>
    <xf numFmtId="166" fontId="10" fillId="0" borderId="6" xfId="8" applyNumberFormat="1" applyFont="1" applyBorder="1" applyAlignment="1">
      <alignment horizontal="center" vertical="center"/>
    </xf>
    <xf numFmtId="0" fontId="28" fillId="0" borderId="6" xfId="19" applyNumberFormat="1" applyFont="1" applyBorder="1" applyAlignment="1">
      <alignment horizontal="center" vertical="center"/>
    </xf>
    <xf numFmtId="3" fontId="13" fillId="2" borderId="6" xfId="1" applyNumberFormat="1" applyFont="1" applyFill="1" applyBorder="1" applyAlignment="1" applyProtection="1">
      <alignment horizontal="center" vertical="center" wrapText="1"/>
    </xf>
    <xf numFmtId="165" fontId="13" fillId="0" borderId="6" xfId="1" applyNumberFormat="1" applyFont="1" applyFill="1" applyBorder="1" applyAlignment="1" applyProtection="1">
      <alignment horizontal="center" vertical="center"/>
      <protection locked="0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6" xfId="78" applyNumberFormat="1" applyFont="1" applyFill="1" applyBorder="1" applyAlignment="1">
      <alignment horizontal="center" vertical="center"/>
    </xf>
    <xf numFmtId="166" fontId="43" fillId="0" borderId="68" xfId="8" applyNumberFormat="1" applyFont="1" applyFill="1" applyBorder="1" applyAlignment="1">
      <alignment horizontal="left" vertical="center"/>
    </xf>
    <xf numFmtId="166" fontId="43" fillId="0" borderId="15" xfId="8" applyNumberFormat="1" applyFont="1" applyFill="1" applyBorder="1" applyAlignment="1">
      <alignment horizontal="left" vertical="center"/>
    </xf>
    <xf numFmtId="166" fontId="43" fillId="0" borderId="53" xfId="8" applyNumberFormat="1" applyFont="1" applyFill="1" applyBorder="1" applyAlignment="1">
      <alignment horizontal="left" vertical="center"/>
    </xf>
    <xf numFmtId="166" fontId="43" fillId="0" borderId="71" xfId="8" applyNumberFormat="1" applyFont="1" applyFill="1" applyBorder="1" applyAlignment="1">
      <alignment horizontal="left" vertical="center"/>
    </xf>
    <xf numFmtId="0" fontId="82" fillId="3" borderId="23" xfId="8" applyFont="1" applyFill="1" applyBorder="1" applyAlignment="1">
      <alignment horizontal="left" vertical="center" wrapText="1"/>
    </xf>
    <xf numFmtId="0" fontId="82" fillId="0" borderId="27" xfId="8" applyFont="1" applyFill="1" applyBorder="1" applyAlignment="1">
      <alignment horizontal="left" vertical="center" wrapText="1"/>
    </xf>
    <xf numFmtId="0" fontId="82" fillId="0" borderId="31" xfId="8" applyFont="1" applyFill="1" applyBorder="1" applyAlignment="1">
      <alignment horizontal="left" vertical="center" wrapText="1"/>
    </xf>
    <xf numFmtId="49" fontId="26" fillId="0" borderId="21" xfId="8" applyNumberFormat="1" applyFont="1" applyFill="1" applyBorder="1" applyAlignment="1">
      <alignment horizontal="center" vertical="center" wrapText="1"/>
    </xf>
    <xf numFmtId="49" fontId="26" fillId="0" borderId="22" xfId="8" applyNumberFormat="1" applyFont="1" applyFill="1" applyBorder="1" applyAlignment="1">
      <alignment horizontal="center" vertical="center" wrapText="1"/>
    </xf>
    <xf numFmtId="0" fontId="84" fillId="0" borderId="25" xfId="8" applyFont="1" applyBorder="1" applyAlignment="1">
      <alignment horizontal="left" vertical="center" wrapText="1"/>
    </xf>
    <xf numFmtId="0" fontId="84" fillId="0" borderId="29" xfId="8" applyFont="1" applyFill="1" applyBorder="1" applyAlignment="1">
      <alignment horizontal="left" vertical="center" wrapText="1"/>
    </xf>
    <xf numFmtId="0" fontId="84" fillId="0" borderId="25" xfId="8" applyFont="1" applyFill="1" applyBorder="1" applyAlignment="1">
      <alignment horizontal="left" vertical="center" wrapText="1"/>
    </xf>
    <xf numFmtId="166" fontId="38" fillId="0" borderId="23" xfId="8" applyNumberFormat="1" applyFont="1" applyBorder="1" applyAlignment="1">
      <alignment horizontal="center" vertical="center"/>
    </xf>
    <xf numFmtId="166" fontId="85" fillId="0" borderId="25" xfId="8" applyNumberFormat="1" applyFont="1" applyBorder="1" applyAlignment="1">
      <alignment horizontal="center" vertical="center"/>
    </xf>
    <xf numFmtId="166" fontId="38" fillId="0" borderId="27" xfId="8" applyNumberFormat="1" applyFont="1" applyFill="1" applyBorder="1" applyAlignment="1">
      <alignment horizontal="center" vertical="center"/>
    </xf>
    <xf numFmtId="166" fontId="85" fillId="0" borderId="29" xfId="8" applyNumberFormat="1" applyFont="1" applyFill="1" applyBorder="1" applyAlignment="1">
      <alignment horizontal="center" vertical="center"/>
    </xf>
    <xf numFmtId="166" fontId="38" fillId="0" borderId="31" xfId="8" applyNumberFormat="1" applyFont="1" applyFill="1" applyBorder="1" applyAlignment="1">
      <alignment horizontal="center" vertical="center"/>
    </xf>
    <xf numFmtId="166" fontId="85" fillId="0" borderId="25" xfId="8" applyNumberFormat="1" applyFont="1" applyFill="1" applyBorder="1" applyAlignment="1">
      <alignment horizontal="center" vertical="center"/>
    </xf>
    <xf numFmtId="166" fontId="38" fillId="0" borderId="24" xfId="8" applyNumberFormat="1" applyFont="1" applyFill="1" applyBorder="1" applyAlignment="1">
      <alignment horizontal="center" vertical="center"/>
    </xf>
    <xf numFmtId="166" fontId="85" fillId="0" borderId="26" xfId="8" applyNumberFormat="1" applyFont="1" applyFill="1" applyBorder="1" applyAlignment="1">
      <alignment horizontal="center" vertical="center"/>
    </xf>
    <xf numFmtId="166" fontId="38" fillId="0" borderId="28" xfId="8" applyNumberFormat="1" applyFont="1" applyFill="1" applyBorder="1" applyAlignment="1">
      <alignment horizontal="center" vertical="center"/>
    </xf>
    <xf numFmtId="166" fontId="85" fillId="0" borderId="30" xfId="8" applyNumberFormat="1" applyFont="1" applyFill="1" applyBorder="1" applyAlignment="1">
      <alignment horizontal="center" vertical="center"/>
    </xf>
    <xf numFmtId="166" fontId="38" fillId="0" borderId="32" xfId="8" applyNumberFormat="1" applyFont="1" applyFill="1" applyBorder="1" applyAlignment="1">
      <alignment horizontal="center" vertical="center"/>
    </xf>
    <xf numFmtId="3" fontId="38" fillId="0" borderId="15" xfId="20" applyNumberFormat="1" applyFont="1" applyFill="1" applyBorder="1" applyAlignment="1">
      <alignment horizontal="center" vertical="center"/>
    </xf>
    <xf numFmtId="3" fontId="38" fillId="0" borderId="53" xfId="20" applyNumberFormat="1" applyFont="1" applyFill="1" applyBorder="1" applyAlignment="1">
      <alignment horizontal="center" vertical="center"/>
    </xf>
    <xf numFmtId="0" fontId="10" fillId="0" borderId="6" xfId="19" applyFont="1" applyBorder="1" applyAlignment="1">
      <alignment horizontal="left" vertical="center" wrapText="1" indent="1"/>
    </xf>
    <xf numFmtId="1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35" fillId="0" borderId="0" xfId="20" applyFont="1" applyFill="1" applyAlignment="1">
      <alignment horizontal="center" wrapText="1"/>
    </xf>
    <xf numFmtId="0" fontId="44" fillId="0" borderId="0" xfId="20" applyFont="1" applyFill="1" applyAlignment="1">
      <alignment horizont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Alignment="1" applyProtection="1">
      <alignment vertical="center"/>
      <protection locked="0"/>
    </xf>
    <xf numFmtId="0" fontId="11" fillId="0" borderId="6" xfId="0" applyFont="1" applyBorder="1" applyAlignment="1">
      <alignment horizontal="center" vertical="center" wrapText="1"/>
    </xf>
    <xf numFmtId="1" fontId="8" fillId="0" borderId="14" xfId="1" applyNumberFormat="1" applyFont="1" applyFill="1" applyBorder="1" applyAlignment="1" applyProtection="1">
      <alignment horizontal="center" vertical="center"/>
    </xf>
    <xf numFmtId="165" fontId="10" fillId="0" borderId="6" xfId="1" applyNumberFormat="1" applyFont="1" applyFill="1" applyBorder="1" applyAlignment="1" applyProtection="1">
      <alignment horizontal="center" vertical="center"/>
      <protection locked="0"/>
    </xf>
    <xf numFmtId="3" fontId="1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17" applyFont="1" applyAlignment="1"/>
    <xf numFmtId="0" fontId="8" fillId="0" borderId="0" xfId="17" applyFont="1"/>
    <xf numFmtId="0" fontId="11" fillId="0" borderId="6" xfId="17" applyFont="1" applyFill="1" applyBorder="1" applyAlignment="1">
      <alignment horizontal="center" vertical="center"/>
    </xf>
    <xf numFmtId="0" fontId="11" fillId="0" borderId="6" xfId="17" applyFont="1" applyFill="1" applyBorder="1" applyAlignment="1">
      <alignment horizontal="center" vertical="center" wrapText="1"/>
    </xf>
    <xf numFmtId="0" fontId="10" fillId="0" borderId="2" xfId="17" applyFont="1" applyFill="1" applyBorder="1" applyAlignment="1">
      <alignment horizontal="left" vertical="center" wrapText="1"/>
    </xf>
    <xf numFmtId="165" fontId="10" fillId="0" borderId="74" xfId="17" applyNumberFormat="1" applyFont="1" applyFill="1" applyBorder="1" applyAlignment="1">
      <alignment horizontal="center" vertical="center"/>
    </xf>
    <xf numFmtId="166" fontId="10" fillId="0" borderId="74" xfId="17" applyNumberFormat="1" applyFont="1" applyFill="1" applyBorder="1" applyAlignment="1">
      <alignment horizontal="center" vertical="center"/>
    </xf>
    <xf numFmtId="0" fontId="10" fillId="0" borderId="74" xfId="17" applyFont="1" applyBorder="1" applyAlignment="1">
      <alignment vertical="center" wrapText="1"/>
    </xf>
    <xf numFmtId="0" fontId="10" fillId="0" borderId="6" xfId="17" applyFont="1" applyBorder="1" applyAlignment="1">
      <alignment vertical="center" wrapText="1"/>
    </xf>
    <xf numFmtId="165" fontId="10" fillId="0" borderId="6" xfId="17" applyNumberFormat="1" applyFont="1" applyFill="1" applyBorder="1" applyAlignment="1">
      <alignment horizontal="center" vertical="center"/>
    </xf>
    <xf numFmtId="0" fontId="10" fillId="0" borderId="12" xfId="17" applyFont="1" applyBorder="1" applyAlignment="1">
      <alignment vertical="center" wrapText="1"/>
    </xf>
    <xf numFmtId="165" fontId="8" fillId="0" borderId="0" xfId="17" applyNumberFormat="1" applyFont="1"/>
    <xf numFmtId="0" fontId="84" fillId="0" borderId="12" xfId="17" applyFont="1" applyBorder="1" applyAlignment="1">
      <alignment vertical="center" wrapText="1"/>
    </xf>
    <xf numFmtId="166" fontId="84" fillId="0" borderId="2" xfId="17" applyNumberFormat="1" applyFont="1" applyFill="1" applyBorder="1" applyAlignment="1">
      <alignment horizontal="center" vertical="center" wrapText="1"/>
    </xf>
    <xf numFmtId="0" fontId="82" fillId="0" borderId="74" xfId="17" applyFont="1" applyBorder="1" applyAlignment="1">
      <alignment horizontal="left" vertical="center" wrapText="1" indent="1"/>
    </xf>
    <xf numFmtId="165" fontId="82" fillId="0" borderId="74" xfId="17" applyNumberFormat="1" applyFont="1" applyFill="1" applyBorder="1" applyAlignment="1">
      <alignment horizontal="center" vertical="center"/>
    </xf>
    <xf numFmtId="166" fontId="82" fillId="0" borderId="74" xfId="17" applyNumberFormat="1" applyFont="1" applyFill="1" applyBorder="1" applyAlignment="1">
      <alignment horizontal="center" vertical="center"/>
    </xf>
    <xf numFmtId="0" fontId="89" fillId="0" borderId="75" xfId="17" applyFont="1" applyBorder="1" applyAlignment="1">
      <alignment vertical="center" wrapText="1"/>
    </xf>
    <xf numFmtId="166" fontId="89" fillId="0" borderId="7" xfId="17" applyNumberFormat="1" applyFont="1" applyFill="1" applyBorder="1" applyAlignment="1">
      <alignment horizontal="center" vertical="center"/>
    </xf>
    <xf numFmtId="0" fontId="89" fillId="0" borderId="14" xfId="17" applyFont="1" applyBorder="1" applyAlignment="1">
      <alignment vertical="center" wrapText="1"/>
    </xf>
    <xf numFmtId="165" fontId="89" fillId="0" borderId="14" xfId="17" applyNumberFormat="1" applyFont="1" applyFill="1" applyBorder="1" applyAlignment="1">
      <alignment horizontal="center" vertical="center"/>
    </xf>
    <xf numFmtId="165" fontId="89" fillId="0" borderId="76" xfId="17" applyNumberFormat="1" applyFont="1" applyFill="1" applyBorder="1" applyAlignment="1">
      <alignment horizontal="center" vertical="center" wrapText="1"/>
    </xf>
    <xf numFmtId="0" fontId="10" fillId="0" borderId="14" xfId="17" applyFont="1" applyBorder="1" applyAlignment="1">
      <alignment vertical="center" wrapText="1"/>
    </xf>
    <xf numFmtId="165" fontId="10" fillId="0" borderId="14" xfId="17" applyNumberFormat="1" applyFont="1" applyFill="1" applyBorder="1" applyAlignment="1">
      <alignment horizontal="center" vertical="center"/>
    </xf>
    <xf numFmtId="166" fontId="10" fillId="0" borderId="14" xfId="17" applyNumberFormat="1" applyFont="1" applyFill="1" applyBorder="1" applyAlignment="1">
      <alignment horizontal="center" vertical="center"/>
    </xf>
    <xf numFmtId="0" fontId="10" fillId="0" borderId="6" xfId="17" applyFont="1" applyFill="1" applyBorder="1" applyAlignment="1">
      <alignment vertical="center" wrapText="1"/>
    </xf>
    <xf numFmtId="0" fontId="10" fillId="0" borderId="14" xfId="17" applyFont="1" applyFill="1" applyBorder="1" applyAlignment="1">
      <alignment vertical="center" wrapText="1"/>
    </xf>
    <xf numFmtId="3" fontId="10" fillId="0" borderId="14" xfId="17" applyNumberFormat="1" applyFont="1" applyFill="1" applyBorder="1" applyAlignment="1">
      <alignment horizontal="center" vertical="center" wrapText="1"/>
    </xf>
    <xf numFmtId="1" fontId="10" fillId="0" borderId="6" xfId="17" applyNumberFormat="1" applyFont="1" applyFill="1" applyBorder="1" applyAlignment="1">
      <alignment horizontal="center" vertical="center"/>
    </xf>
    <xf numFmtId="0" fontId="10" fillId="0" borderId="75" xfId="17" applyFont="1" applyBorder="1" applyAlignment="1">
      <alignment vertical="center" wrapText="1"/>
    </xf>
    <xf numFmtId="165" fontId="10" fillId="0" borderId="75" xfId="17" applyNumberFormat="1" applyFont="1" applyFill="1" applyBorder="1" applyAlignment="1">
      <alignment horizontal="center" vertical="center"/>
    </xf>
    <xf numFmtId="165" fontId="10" fillId="0" borderId="77" xfId="17" applyNumberFormat="1" applyFont="1" applyFill="1" applyBorder="1" applyAlignment="1">
      <alignment horizontal="center" vertical="center"/>
    </xf>
    <xf numFmtId="166" fontId="10" fillId="0" borderId="77" xfId="17" applyNumberFormat="1" applyFont="1" applyFill="1" applyBorder="1" applyAlignment="1">
      <alignment horizontal="center" vertical="center"/>
    </xf>
    <xf numFmtId="165" fontId="10" fillId="0" borderId="10" xfId="17" applyNumberFormat="1" applyFont="1" applyFill="1" applyBorder="1" applyAlignment="1">
      <alignment horizontal="center" vertical="center"/>
    </xf>
    <xf numFmtId="0" fontId="10" fillId="2" borderId="14" xfId="17" applyFont="1" applyFill="1" applyBorder="1" applyAlignment="1">
      <alignment vertical="center" wrapText="1"/>
    </xf>
    <xf numFmtId="165" fontId="10" fillId="2" borderId="10" xfId="17" applyNumberFormat="1" applyFont="1" applyFill="1" applyBorder="1" applyAlignment="1">
      <alignment horizontal="center" vertical="center"/>
    </xf>
    <xf numFmtId="165" fontId="10" fillId="2" borderId="14" xfId="17" applyNumberFormat="1" applyFont="1" applyFill="1" applyBorder="1" applyAlignment="1">
      <alignment horizontal="center" vertical="center"/>
    </xf>
    <xf numFmtId="166" fontId="8" fillId="0" borderId="0" xfId="17" applyNumberFormat="1" applyFont="1"/>
    <xf numFmtId="0" fontId="10" fillId="0" borderId="6" xfId="17" applyFont="1" applyFill="1" applyBorder="1" applyAlignment="1">
      <alignment horizontal="left" vertical="center" wrapText="1"/>
    </xf>
    <xf numFmtId="166" fontId="10" fillId="0" borderId="6" xfId="17" applyNumberFormat="1" applyFont="1" applyFill="1" applyBorder="1" applyAlignment="1">
      <alignment horizontal="center" vertical="center"/>
    </xf>
    <xf numFmtId="3" fontId="10" fillId="0" borderId="6" xfId="17" applyNumberFormat="1" applyFont="1" applyFill="1" applyBorder="1" applyAlignment="1">
      <alignment horizontal="center" vertical="center" wrapText="1"/>
    </xf>
    <xf numFmtId="3" fontId="8" fillId="0" borderId="0" xfId="17" applyNumberFormat="1" applyFont="1"/>
    <xf numFmtId="0" fontId="8" fillId="0" borderId="0" xfId="17" applyFont="1" applyBorder="1"/>
    <xf numFmtId="0" fontId="10" fillId="0" borderId="6" xfId="15" applyFont="1" applyFill="1" applyBorder="1" applyAlignment="1">
      <alignment horizontal="left" vertical="center" wrapText="1"/>
    </xf>
    <xf numFmtId="165" fontId="10" fillId="0" borderId="6" xfId="15" applyNumberFormat="1" applyFont="1" applyFill="1" applyBorder="1" applyAlignment="1">
      <alignment horizontal="center" vertical="center"/>
    </xf>
    <xf numFmtId="0" fontId="91" fillId="0" borderId="6" xfId="11" applyFont="1" applyFill="1" applyBorder="1" applyAlignment="1">
      <alignment vertical="center" wrapText="1"/>
    </xf>
    <xf numFmtId="0" fontId="8" fillId="0" borderId="0" xfId="17" applyFont="1" applyFill="1"/>
    <xf numFmtId="3" fontId="10" fillId="0" borderId="2" xfId="17" applyNumberFormat="1" applyFont="1" applyFill="1" applyBorder="1" applyAlignment="1">
      <alignment horizontal="center" vertical="center" wrapText="1"/>
    </xf>
    <xf numFmtId="3" fontId="10" fillId="0" borderId="74" xfId="17" applyNumberFormat="1" applyFont="1" applyFill="1" applyBorder="1" applyAlignment="1">
      <alignment horizontal="center" vertical="center" wrapText="1"/>
    </xf>
    <xf numFmtId="3" fontId="89" fillId="0" borderId="75" xfId="17" applyNumberFormat="1" applyFont="1" applyFill="1" applyBorder="1" applyAlignment="1">
      <alignment horizontal="center" vertical="center" wrapText="1"/>
    </xf>
    <xf numFmtId="3" fontId="82" fillId="0" borderId="74" xfId="17" applyNumberFormat="1" applyFont="1" applyFill="1" applyBorder="1" applyAlignment="1">
      <alignment horizontal="center" vertical="center" wrapText="1"/>
    </xf>
    <xf numFmtId="3" fontId="10" fillId="0" borderId="75" xfId="17" applyNumberFormat="1" applyFont="1" applyFill="1" applyBorder="1" applyAlignment="1">
      <alignment horizontal="center" vertical="center" wrapText="1"/>
    </xf>
    <xf numFmtId="1" fontId="10" fillId="0" borderId="6" xfId="17" applyNumberFormat="1" applyFont="1" applyFill="1" applyBorder="1" applyAlignment="1">
      <alignment horizontal="center" vertical="center" wrapText="1"/>
    </xf>
    <xf numFmtId="1" fontId="10" fillId="0" borderId="6" xfId="15" applyNumberFormat="1" applyFont="1" applyFill="1" applyBorder="1" applyAlignment="1">
      <alignment horizontal="center" vertical="center" wrapText="1"/>
    </xf>
    <xf numFmtId="3" fontId="28" fillId="2" borderId="6" xfId="8" applyNumberFormat="1" applyFont="1" applyFill="1" applyBorder="1" applyAlignment="1">
      <alignment horizontal="center" vertical="center"/>
    </xf>
    <xf numFmtId="0" fontId="5" fillId="0" borderId="0" xfId="19" applyFont="1" applyFill="1" applyAlignment="1">
      <alignment horizontal="center" vertical="top" wrapText="1"/>
    </xf>
    <xf numFmtId="1" fontId="10" fillId="0" borderId="6" xfId="15" applyNumberFormat="1" applyFont="1" applyFill="1" applyBorder="1" applyAlignment="1">
      <alignment horizontal="center" vertical="center"/>
    </xf>
    <xf numFmtId="0" fontId="78" fillId="0" borderId="33" xfId="8" applyFont="1" applyFill="1" applyBorder="1" applyAlignment="1">
      <alignment horizontal="center" vertical="center" wrapText="1"/>
    </xf>
    <xf numFmtId="0" fontId="78" fillId="0" borderId="72" xfId="8" applyFont="1" applyFill="1" applyBorder="1" applyAlignment="1">
      <alignment horizontal="center" vertical="center" wrapText="1"/>
    </xf>
    <xf numFmtId="0" fontId="80" fillId="0" borderId="56" xfId="8" applyFont="1" applyFill="1" applyBorder="1" applyAlignment="1">
      <alignment horizontal="center" vertical="center" wrapText="1"/>
    </xf>
    <xf numFmtId="0" fontId="80" fillId="0" borderId="69" xfId="8" applyFont="1" applyFill="1" applyBorder="1" applyAlignment="1">
      <alignment horizontal="center" vertical="center" wrapText="1"/>
    </xf>
    <xf numFmtId="0" fontId="80" fillId="0" borderId="70" xfId="8" applyFont="1" applyFill="1" applyBorder="1" applyAlignment="1">
      <alignment horizontal="center" vertical="center" wrapText="1"/>
    </xf>
    <xf numFmtId="0" fontId="81" fillId="0" borderId="0" xfId="8" applyFont="1" applyAlignment="1">
      <alignment horizontal="center" vertical="center" wrapText="1"/>
    </xf>
    <xf numFmtId="0" fontId="86" fillId="0" borderId="73" xfId="9" applyFont="1" applyFill="1" applyBorder="1" applyAlignment="1">
      <alignment horizontal="center" vertical="center" wrapText="1"/>
    </xf>
    <xf numFmtId="0" fontId="78" fillId="0" borderId="56" xfId="8" applyFont="1" applyFill="1" applyBorder="1" applyAlignment="1">
      <alignment horizontal="center" vertical="center" wrapText="1"/>
    </xf>
    <xf numFmtId="0" fontId="78" fillId="0" borderId="69" xfId="8" applyFont="1" applyFill="1" applyBorder="1" applyAlignment="1">
      <alignment horizontal="center" vertical="center" wrapText="1"/>
    </xf>
    <xf numFmtId="0" fontId="78" fillId="0" borderId="70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 vertical="center" wrapText="1"/>
    </xf>
    <xf numFmtId="0" fontId="63" fillId="0" borderId="16" xfId="9" applyFont="1" applyFill="1" applyBorder="1" applyAlignment="1">
      <alignment horizontal="center" vertical="center" wrapText="1"/>
    </xf>
    <xf numFmtId="0" fontId="26" fillId="0" borderId="18" xfId="8" applyFont="1" applyFill="1" applyBorder="1" applyAlignment="1">
      <alignment horizontal="center" vertical="center" wrapText="1"/>
    </xf>
    <xf numFmtId="0" fontId="26" fillId="0" borderId="19" xfId="8" applyFont="1" applyFill="1" applyBorder="1" applyAlignment="1">
      <alignment horizontal="center" vertical="center" wrapText="1"/>
    </xf>
    <xf numFmtId="0" fontId="5" fillId="0" borderId="0" xfId="19" applyFont="1" applyFill="1" applyAlignment="1">
      <alignment horizontal="center" vertical="top" wrapText="1"/>
    </xf>
    <xf numFmtId="0" fontId="13" fillId="0" borderId="2" xfId="19" applyFont="1" applyFill="1" applyBorder="1" applyAlignment="1">
      <alignment horizontal="center" vertical="center" wrapText="1"/>
    </xf>
    <xf numFmtId="0" fontId="13" fillId="0" borderId="14" xfId="19" applyFont="1" applyFill="1" applyBorder="1" applyAlignment="1">
      <alignment horizontal="center" vertical="center" wrapText="1"/>
    </xf>
    <xf numFmtId="0" fontId="6" fillId="0" borderId="6" xfId="19" applyFont="1" applyBorder="1" applyAlignment="1">
      <alignment horizontal="center" vertical="center" wrapText="1"/>
    </xf>
    <xf numFmtId="0" fontId="35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/>
    </xf>
    <xf numFmtId="0" fontId="37" fillId="0" borderId="33" xfId="20" applyFont="1" applyFill="1" applyBorder="1" applyAlignment="1">
      <alignment horizontal="center"/>
    </xf>
    <xf numFmtId="0" fontId="37" fillId="0" borderId="35" xfId="20" applyFont="1" applyFill="1" applyBorder="1" applyAlignment="1">
      <alignment horizontal="center"/>
    </xf>
    <xf numFmtId="2" fontId="38" fillId="0" borderId="34" xfId="20" applyNumberFormat="1" applyFont="1" applyFill="1" applyBorder="1" applyAlignment="1">
      <alignment horizontal="center" vertical="center" wrapText="1"/>
    </xf>
    <xf numFmtId="2" fontId="38" fillId="0" borderId="6" xfId="20" applyNumberFormat="1" applyFont="1" applyFill="1" applyBorder="1" applyAlignment="1">
      <alignment horizontal="center" vertical="center" wrapText="1"/>
    </xf>
    <xf numFmtId="0" fontId="38" fillId="0" borderId="51" xfId="20" applyFont="1" applyFill="1" applyBorder="1" applyAlignment="1">
      <alignment horizontal="center" vertical="center" wrapText="1"/>
    </xf>
    <xf numFmtId="0" fontId="38" fillId="0" borderId="12" xfId="20" applyFont="1" applyFill="1" applyBorder="1" applyAlignment="1">
      <alignment horizontal="center" vertical="center" wrapText="1"/>
    </xf>
    <xf numFmtId="14" fontId="38" fillId="0" borderId="56" xfId="10" applyNumberFormat="1" applyFont="1" applyBorder="1" applyAlignment="1">
      <alignment horizontal="center" vertical="center" wrapText="1"/>
    </xf>
    <xf numFmtId="14" fontId="38" fillId="0" borderId="55" xfId="10" applyNumberFormat="1" applyFont="1" applyBorder="1" applyAlignment="1">
      <alignment horizontal="center" vertical="center" wrapText="1"/>
    </xf>
    <xf numFmtId="0" fontId="44" fillId="0" borderId="0" xfId="20" applyFont="1" applyFill="1" applyAlignment="1">
      <alignment horizontal="center" wrapText="1"/>
    </xf>
    <xf numFmtId="0" fontId="36" fillId="0" borderId="0" xfId="20" applyFont="1" applyFill="1" applyAlignment="1">
      <alignment horizontal="center" wrapText="1"/>
    </xf>
    <xf numFmtId="0" fontId="37" fillId="0" borderId="39" xfId="20" applyFont="1" applyFill="1" applyBorder="1" applyAlignment="1">
      <alignment horizontal="center"/>
    </xf>
    <xf numFmtId="0" fontId="37" fillId="0" borderId="36" xfId="20" applyFont="1" applyFill="1" applyBorder="1" applyAlignment="1">
      <alignment horizontal="center"/>
    </xf>
    <xf numFmtId="0" fontId="35" fillId="0" borderId="34" xfId="20" applyFont="1" applyFill="1" applyBorder="1" applyAlignment="1">
      <alignment horizontal="center" vertical="center" wrapText="1"/>
    </xf>
    <xf numFmtId="0" fontId="35" fillId="0" borderId="6" xfId="20" applyFont="1" applyFill="1" applyBorder="1" applyAlignment="1">
      <alignment horizontal="center" vertical="center" wrapText="1"/>
    </xf>
    <xf numFmtId="0" fontId="35" fillId="0" borderId="51" xfId="20" applyFont="1" applyFill="1" applyBorder="1" applyAlignment="1">
      <alignment horizontal="center" vertical="center" wrapText="1"/>
    </xf>
    <xf numFmtId="0" fontId="35" fillId="0" borderId="12" xfId="20" applyFont="1" applyFill="1" applyBorder="1" applyAlignment="1">
      <alignment horizontal="center" vertical="center" wrapText="1"/>
    </xf>
    <xf numFmtId="0" fontId="35" fillId="0" borderId="58" xfId="20" applyFont="1" applyFill="1" applyBorder="1" applyAlignment="1">
      <alignment horizontal="center" vertical="center" wrapText="1"/>
    </xf>
    <xf numFmtId="0" fontId="35" fillId="0" borderId="52" xfId="20" applyFont="1" applyFill="1" applyBorder="1" applyAlignment="1">
      <alignment horizontal="center" vertical="center" wrapText="1"/>
    </xf>
    <xf numFmtId="0" fontId="92" fillId="0" borderId="4" xfId="17" applyFont="1" applyFill="1" applyBorder="1" applyAlignment="1">
      <alignment horizontal="left" vertical="center" wrapText="1"/>
    </xf>
    <xf numFmtId="0" fontId="90" fillId="0" borderId="3" xfId="17" applyFont="1" applyFill="1" applyBorder="1" applyAlignment="1">
      <alignment horizontal="center" vertical="center" wrapText="1"/>
    </xf>
    <xf numFmtId="0" fontId="90" fillId="0" borderId="4" xfId="17" applyFont="1" applyFill="1" applyBorder="1" applyAlignment="1">
      <alignment horizontal="center" vertical="center" wrapText="1"/>
    </xf>
    <xf numFmtId="0" fontId="90" fillId="0" borderId="5" xfId="17" applyFont="1" applyFill="1" applyBorder="1" applyAlignment="1">
      <alignment horizontal="center" vertical="center" wrapText="1"/>
    </xf>
    <xf numFmtId="0" fontId="90" fillId="0" borderId="10" xfId="17" applyFont="1" applyFill="1" applyBorder="1" applyAlignment="1">
      <alignment horizontal="center" vertical="center" wrapText="1"/>
    </xf>
    <xf numFmtId="0" fontId="90" fillId="0" borderId="1" xfId="17" applyFont="1" applyFill="1" applyBorder="1" applyAlignment="1">
      <alignment horizontal="center" vertical="center" wrapText="1"/>
    </xf>
    <xf numFmtId="0" fontId="90" fillId="0" borderId="11" xfId="17" applyFont="1" applyFill="1" applyBorder="1" applyAlignment="1">
      <alignment horizontal="center" vertical="center" wrapText="1"/>
    </xf>
    <xf numFmtId="0" fontId="13" fillId="0" borderId="6" xfId="17" applyFont="1" applyFill="1" applyBorder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 wrapText="1"/>
    </xf>
    <xf numFmtId="0" fontId="13" fillId="0" borderId="14" xfId="17" applyFont="1" applyFill="1" applyBorder="1" applyAlignment="1">
      <alignment horizontal="center" vertical="center" wrapText="1"/>
    </xf>
    <xf numFmtId="0" fontId="11" fillId="0" borderId="12" xfId="17" applyFont="1" applyFill="1" applyBorder="1" applyAlignment="1">
      <alignment horizontal="center" vertical="center"/>
    </xf>
    <xf numFmtId="0" fontId="11" fillId="0" borderId="13" xfId="17" applyFont="1" applyFill="1" applyBorder="1" applyAlignment="1">
      <alignment horizontal="center" vertical="center"/>
    </xf>
    <xf numFmtId="0" fontId="5" fillId="0" borderId="0" xfId="17" applyFont="1" applyAlignment="1">
      <alignment horizontal="center"/>
    </xf>
    <xf numFmtId="0" fontId="5" fillId="0" borderId="0" xfId="17" applyFont="1" applyFill="1" applyBorder="1" applyAlignment="1">
      <alignment horizontal="center" vertical="center" wrapText="1"/>
    </xf>
    <xf numFmtId="49" fontId="6" fillId="0" borderId="6" xfId="17" applyNumberFormat="1" applyFont="1" applyFill="1" applyBorder="1" applyAlignment="1">
      <alignment horizontal="center" vertical="center" wrapText="1"/>
    </xf>
    <xf numFmtId="0" fontId="11" fillId="0" borderId="6" xfId="17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1" fontId="11" fillId="0" borderId="3" xfId="1" applyNumberFormat="1" applyFont="1" applyFill="1" applyBorder="1" applyAlignment="1" applyProtection="1">
      <alignment horizontal="center" vertical="center"/>
    </xf>
    <xf numFmtId="1" fontId="11" fillId="0" borderId="4" xfId="1" applyNumberFormat="1" applyFont="1" applyFill="1" applyBorder="1" applyAlignment="1" applyProtection="1">
      <alignment horizontal="center" vertical="center"/>
    </xf>
    <xf numFmtId="1" fontId="11" fillId="0" borderId="5" xfId="1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 applyProtection="1">
      <alignment horizontal="center" vertical="center"/>
    </xf>
    <xf numFmtId="1" fontId="11" fillId="0" borderId="0" xfId="1" applyNumberFormat="1" applyFont="1" applyFill="1" applyBorder="1" applyAlignment="1" applyProtection="1">
      <alignment horizontal="center" vertical="center"/>
    </xf>
    <xf numFmtId="1" fontId="11" fillId="0" borderId="9" xfId="1" applyNumberFormat="1" applyFont="1" applyFill="1" applyBorder="1" applyAlignment="1" applyProtection="1">
      <alignment horizontal="center" vertical="center"/>
    </xf>
    <xf numFmtId="1" fontId="11" fillId="0" borderId="10" xfId="1" applyNumberFormat="1" applyFont="1" applyFill="1" applyBorder="1" applyAlignment="1" applyProtection="1">
      <alignment horizontal="center" vertical="center"/>
    </xf>
    <xf numFmtId="1" fontId="11" fillId="0" borderId="1" xfId="1" applyNumberFormat="1" applyFont="1" applyFill="1" applyBorder="1" applyAlignment="1" applyProtection="1">
      <alignment horizontal="center" vertical="center"/>
    </xf>
    <xf numFmtId="1" fontId="11" fillId="0" borderId="11" xfId="1" applyNumberFormat="1" applyFont="1" applyFill="1" applyBorder="1" applyAlignment="1" applyProtection="1">
      <alignment horizontal="center" vertical="center"/>
    </xf>
    <xf numFmtId="1" fontId="8" fillId="0" borderId="2" xfId="1" applyNumberFormat="1" applyFont="1" applyFill="1" applyBorder="1" applyAlignment="1" applyProtection="1">
      <alignment horizontal="center" vertical="center"/>
    </xf>
    <xf numFmtId="1" fontId="8" fillId="0" borderId="14" xfId="1" applyNumberFormat="1" applyFont="1" applyFill="1" applyBorder="1" applyAlignment="1" applyProtection="1">
      <alignment horizontal="center" vertical="center"/>
    </xf>
    <xf numFmtId="1" fontId="7" fillId="0" borderId="12" xfId="1" applyNumberFormat="1" applyFont="1" applyFill="1" applyBorder="1" applyAlignment="1" applyProtection="1">
      <alignment horizontal="center" vertical="center" wrapText="1"/>
    </xf>
    <xf numFmtId="1" fontId="7" fillId="0" borderId="13" xfId="1" applyNumberFormat="1" applyFont="1" applyFill="1" applyBorder="1" applyAlignment="1" applyProtection="1">
      <alignment horizontal="center" vertical="center" wrapText="1"/>
    </xf>
    <xf numFmtId="1" fontId="12" fillId="0" borderId="2" xfId="1" applyNumberFormat="1" applyFont="1" applyFill="1" applyBorder="1" applyAlignment="1" applyProtection="1">
      <alignment horizontal="center" vertical="center" wrapText="1"/>
    </xf>
    <xf numFmtId="1" fontId="12" fillId="0" borderId="14" xfId="1" applyNumberFormat="1" applyFont="1" applyFill="1" applyBorder="1" applyAlignment="1" applyProtection="1">
      <alignment horizontal="center" vertical="center" wrapText="1"/>
    </xf>
    <xf numFmtId="1" fontId="11" fillId="0" borderId="12" xfId="1" applyNumberFormat="1" applyFont="1" applyFill="1" applyBorder="1" applyAlignment="1" applyProtection="1">
      <alignment horizontal="center" vertical="center" wrapText="1"/>
    </xf>
    <xf numFmtId="1" fontId="11" fillId="0" borderId="50" xfId="1" applyNumberFormat="1" applyFont="1" applyFill="1" applyBorder="1" applyAlignment="1" applyProtection="1">
      <alignment horizontal="center" vertical="center" wrapText="1"/>
    </xf>
    <xf numFmtId="1" fontId="11" fillId="0" borderId="13" xfId="1" applyNumberFormat="1" applyFont="1" applyFill="1" applyBorder="1" applyAlignment="1" applyProtection="1">
      <alignment horizontal="center" vertical="center" wrapText="1"/>
    </xf>
    <xf numFmtId="1" fontId="11" fillId="0" borderId="8" xfId="1" applyNumberFormat="1" applyFont="1" applyFill="1" applyBorder="1" applyAlignment="1" applyProtection="1">
      <alignment horizontal="center" vertical="center" wrapText="1"/>
    </xf>
    <xf numFmtId="1" fontId="11" fillId="0" borderId="0" xfId="1" applyNumberFormat="1" applyFont="1" applyFill="1" applyBorder="1" applyAlignment="1" applyProtection="1">
      <alignment horizontal="center" vertical="center" wrapText="1"/>
    </xf>
    <xf numFmtId="1" fontId="11" fillId="0" borderId="9" xfId="1" applyNumberFormat="1" applyFont="1" applyFill="1" applyBorder="1" applyAlignment="1" applyProtection="1">
      <alignment horizontal="center" vertical="center" wrapText="1"/>
    </xf>
    <xf numFmtId="1" fontId="11" fillId="0" borderId="10" xfId="1" applyNumberFormat="1" applyFont="1" applyFill="1" applyBorder="1" applyAlignment="1" applyProtection="1">
      <alignment horizontal="center" vertical="center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1" fontId="11" fillId="0" borderId="11" xfId="1" applyNumberFormat="1" applyFont="1" applyFill="1" applyBorder="1" applyAlignment="1" applyProtection="1">
      <alignment horizontal="center" vertical="center" wrapText="1"/>
    </xf>
    <xf numFmtId="1" fontId="7" fillId="2" borderId="10" xfId="1" applyNumberFormat="1" applyFont="1" applyFill="1" applyBorder="1" applyAlignment="1" applyProtection="1">
      <alignment horizontal="center" vertical="center" wrapText="1"/>
    </xf>
    <xf numFmtId="1" fontId="7" fillId="2" borderId="11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12" fillId="2" borderId="2" xfId="1" applyNumberFormat="1" applyFont="1" applyFill="1" applyBorder="1" applyAlignment="1" applyProtection="1">
      <alignment horizontal="center" vertical="center" wrapText="1"/>
    </xf>
    <xf numFmtId="1" fontId="12" fillId="2" borderId="14" xfId="1" applyNumberFormat="1" applyFont="1" applyFill="1" applyBorder="1" applyAlignment="1" applyProtection="1">
      <alignment horizontal="center" vertical="center" wrapText="1"/>
    </xf>
    <xf numFmtId="1" fontId="7" fillId="2" borderId="12" xfId="1" applyNumberFormat="1" applyFont="1" applyFill="1" applyBorder="1" applyAlignment="1" applyProtection="1">
      <alignment horizontal="center" vertical="center" wrapText="1"/>
    </xf>
    <xf numFmtId="1" fontId="7" fillId="2" borderId="13" xfId="1" applyNumberFormat="1" applyFont="1" applyFill="1" applyBorder="1" applyAlignment="1" applyProtection="1">
      <alignment horizontal="center" vertical="center" wrapText="1"/>
    </xf>
    <xf numFmtId="1" fontId="11" fillId="2" borderId="3" xfId="1" applyNumberFormat="1" applyFont="1" applyFill="1" applyBorder="1" applyAlignment="1" applyProtection="1">
      <alignment horizontal="center" vertical="center" wrapText="1"/>
    </xf>
    <xf numFmtId="1" fontId="11" fillId="2" borderId="4" xfId="1" applyNumberFormat="1" applyFont="1" applyFill="1" applyBorder="1" applyAlignment="1" applyProtection="1">
      <alignment horizontal="center" vertical="center" wrapText="1"/>
    </xf>
    <xf numFmtId="1" fontId="11" fillId="2" borderId="8" xfId="1" applyNumberFormat="1" applyFont="1" applyFill="1" applyBorder="1" applyAlignment="1" applyProtection="1">
      <alignment horizontal="center" vertical="center" wrapText="1"/>
    </xf>
    <xf numFmtId="1" fontId="11" fillId="2" borderId="0" xfId="1" applyNumberFormat="1" applyFont="1" applyFill="1" applyBorder="1" applyAlignment="1" applyProtection="1">
      <alignment horizontal="center" vertical="center" wrapText="1"/>
    </xf>
    <xf numFmtId="1" fontId="11" fillId="2" borderId="5" xfId="1" applyNumberFormat="1" applyFont="1" applyFill="1" applyBorder="1" applyAlignment="1" applyProtection="1">
      <alignment horizontal="center" vertical="center" wrapText="1"/>
    </xf>
    <xf numFmtId="1" fontId="11" fillId="2" borderId="9" xfId="1" applyNumberFormat="1" applyFont="1" applyFill="1" applyBorder="1" applyAlignment="1" applyProtection="1">
      <alignment horizontal="center" vertical="center" wrapText="1"/>
    </xf>
    <xf numFmtId="1" fontId="12" fillId="2" borderId="7" xfId="1" applyNumberFormat="1" applyFont="1" applyFill="1" applyBorder="1" applyAlignment="1" applyProtection="1">
      <alignment horizontal="center" vertical="center" wrapText="1"/>
    </xf>
    <xf numFmtId="3" fontId="18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12" xfId="1" applyNumberFormat="1" applyFont="1" applyFill="1" applyBorder="1" applyAlignment="1" applyProtection="1">
      <alignment horizontal="center" vertical="center" wrapText="1"/>
    </xf>
    <xf numFmtId="1" fontId="14" fillId="2" borderId="13" xfId="1" applyNumberFormat="1" applyFont="1" applyFill="1" applyBorder="1" applyAlignment="1" applyProtection="1">
      <alignment horizontal="center" vertical="center" wrapText="1"/>
    </xf>
    <xf numFmtId="1" fontId="8" fillId="2" borderId="6" xfId="1" applyNumberFormat="1" applyFont="1" applyFill="1" applyBorder="1" applyAlignment="1" applyProtection="1">
      <alignment horizontal="center" vertical="center" wrapText="1"/>
    </xf>
    <xf numFmtId="1" fontId="8" fillId="0" borderId="2" xfId="1" applyNumberFormat="1" applyFont="1" applyFill="1" applyBorder="1" applyAlignment="1" applyProtection="1">
      <alignment horizontal="center"/>
    </xf>
    <xf numFmtId="1" fontId="8" fillId="0" borderId="7" xfId="1" applyNumberFormat="1" applyFont="1" applyFill="1" applyBorder="1" applyAlignment="1" applyProtection="1">
      <alignment horizontal="center"/>
    </xf>
    <xf numFmtId="1" fontId="8" fillId="0" borderId="14" xfId="1" applyNumberFormat="1" applyFont="1" applyFill="1" applyBorder="1" applyAlignment="1" applyProtection="1">
      <alignment horizontal="center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" fontId="11" fillId="0" borderId="4" xfId="1" applyNumberFormat="1" applyFont="1" applyFill="1" applyBorder="1" applyAlignment="1" applyProtection="1">
      <alignment horizontal="center" vertical="center" wrapText="1"/>
    </xf>
    <xf numFmtId="1" fontId="11" fillId="0" borderId="5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14" xfId="1" applyNumberFormat="1" applyFont="1" applyFill="1" applyBorder="1" applyAlignment="1" applyProtection="1">
      <alignment horizontal="center" vertical="center" wrapText="1"/>
    </xf>
    <xf numFmtId="1" fontId="11" fillId="2" borderId="10" xfId="1" applyNumberFormat="1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" fontId="11" fillId="2" borderId="11" xfId="1" applyNumberFormat="1" applyFont="1" applyFill="1" applyBorder="1" applyAlignment="1" applyProtection="1">
      <alignment horizontal="center" vertical="center" wrapText="1"/>
    </xf>
    <xf numFmtId="1" fontId="87" fillId="0" borderId="12" xfId="1" applyNumberFormat="1" applyFont="1" applyFill="1" applyBorder="1" applyAlignment="1" applyProtection="1">
      <alignment horizontal="center" vertical="center"/>
      <protection locked="0"/>
    </xf>
    <xf numFmtId="1" fontId="87" fillId="0" borderId="50" xfId="1" applyNumberFormat="1" applyFont="1" applyFill="1" applyBorder="1" applyAlignment="1" applyProtection="1">
      <alignment horizontal="center" vertical="center"/>
      <protection locked="0"/>
    </xf>
    <xf numFmtId="1" fontId="87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1" applyNumberFormat="1" applyFont="1" applyFill="1" applyBorder="1" applyAlignment="1" applyProtection="1">
      <alignment horizontal="center" vertic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1" applyNumberFormat="1" applyFont="1" applyFill="1" applyBorder="1" applyAlignment="1" applyProtection="1">
      <alignment horizontal="center" vertical="center" wrapText="1"/>
    </xf>
    <xf numFmtId="1" fontId="7" fillId="2" borderId="7" xfId="1" applyNumberFormat="1" applyFont="1" applyFill="1" applyBorder="1" applyAlignment="1" applyProtection="1">
      <alignment horizontal="center" vertic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0" fontId="84" fillId="0" borderId="12" xfId="17" applyFont="1" applyFill="1" applyBorder="1" applyAlignment="1">
      <alignment horizontal="center" vertical="center"/>
    </xf>
    <xf numFmtId="0" fontId="84" fillId="0" borderId="13" xfId="17" applyFont="1" applyFill="1" applyBorder="1" applyAlignment="1">
      <alignment horizontal="center" vertical="center"/>
    </xf>
    <xf numFmtId="0" fontId="10" fillId="0" borderId="6" xfId="17" applyFont="1" applyFill="1" applyBorder="1" applyAlignment="1">
      <alignment horizontal="center" vertical="center" wrapText="1"/>
    </xf>
  </cellXfs>
  <cellStyles count="341">
    <cellStyle name="20% - Accent1" xfId="22"/>
    <cellStyle name="20% - Accent1 2" xfId="79"/>
    <cellStyle name="20% - Accent2" xfId="23"/>
    <cellStyle name="20% - Accent2 2" xfId="80"/>
    <cellStyle name="20% - Accent3" xfId="24"/>
    <cellStyle name="20% - Accent3 2" xfId="81"/>
    <cellStyle name="20% - Accent4" xfId="25"/>
    <cellStyle name="20% - Accent4 2" xfId="82"/>
    <cellStyle name="20% - Accent5" xfId="26"/>
    <cellStyle name="20% - Accent5 2" xfId="83"/>
    <cellStyle name="20% - Accent6" xfId="27"/>
    <cellStyle name="20% - Accent6 2" xfId="84"/>
    <cellStyle name="20% - Акцент1 2" xfId="28"/>
    <cellStyle name="20% - Акцент1 2 2" xfId="87"/>
    <cellStyle name="20% - Акцент1 2 3" xfId="86"/>
    <cellStyle name="20% - Акцент1 3" xfId="88"/>
    <cellStyle name="20% - Акцент1 4" xfId="85"/>
    <cellStyle name="20% - Акцент2 2" xfId="29"/>
    <cellStyle name="20% - Акцент2 2 2" xfId="91"/>
    <cellStyle name="20% - Акцент2 2 3" xfId="90"/>
    <cellStyle name="20% - Акцент2 3" xfId="92"/>
    <cellStyle name="20% - Акцент2 4" xfId="89"/>
    <cellStyle name="20% - Акцент3 2" xfId="30"/>
    <cellStyle name="20% - Акцент3 2 2" xfId="95"/>
    <cellStyle name="20% - Акцент3 2 3" xfId="94"/>
    <cellStyle name="20% - Акцент3 3" xfId="96"/>
    <cellStyle name="20% - Акцент3 4" xfId="93"/>
    <cellStyle name="20% - Акцент4 2" xfId="31"/>
    <cellStyle name="20% - Акцент4 2 2" xfId="99"/>
    <cellStyle name="20% - Акцент4 2 3" xfId="98"/>
    <cellStyle name="20% - Акцент4 3" xfId="100"/>
    <cellStyle name="20% - Акцент4 4" xfId="97"/>
    <cellStyle name="20% - Акцент5 2" xfId="32"/>
    <cellStyle name="20% - Акцент5 2 2" xfId="103"/>
    <cellStyle name="20% - Акцент5 2 3" xfId="102"/>
    <cellStyle name="20% - Акцент5 3" xfId="104"/>
    <cellStyle name="20% - Акцент5 4" xfId="101"/>
    <cellStyle name="20% - Акцент6 2" xfId="33"/>
    <cellStyle name="20% - Акцент6 2 2" xfId="107"/>
    <cellStyle name="20% - Акцент6 2 3" xfId="106"/>
    <cellStyle name="20% - Акцент6 3" xfId="108"/>
    <cellStyle name="20% - Акцент6 4" xfId="105"/>
    <cellStyle name="20% – Акцентування1" xfId="109"/>
    <cellStyle name="20% – Акцентування1 2" xfId="110"/>
    <cellStyle name="20% – Акцентування2" xfId="111"/>
    <cellStyle name="20% – Акцентування2 2" xfId="112"/>
    <cellStyle name="20% – Акцентування3" xfId="113"/>
    <cellStyle name="20% – Акцентування3 2" xfId="114"/>
    <cellStyle name="20% – Акцентування4" xfId="115"/>
    <cellStyle name="20% – Акцентування4 2" xfId="116"/>
    <cellStyle name="20% – Акцентування5" xfId="117"/>
    <cellStyle name="20% – Акцентування5 2" xfId="118"/>
    <cellStyle name="20% – Акцентування6" xfId="119"/>
    <cellStyle name="20% – Акцентування6 2" xfId="120"/>
    <cellStyle name="40% - Accent1" xfId="34"/>
    <cellStyle name="40% - Accent1 2" xfId="121"/>
    <cellStyle name="40% - Accent2" xfId="35"/>
    <cellStyle name="40% - Accent2 2" xfId="122"/>
    <cellStyle name="40% - Accent3" xfId="36"/>
    <cellStyle name="40% - Accent3 2" xfId="123"/>
    <cellStyle name="40% - Accent4" xfId="37"/>
    <cellStyle name="40% - Accent4 2" xfId="124"/>
    <cellStyle name="40% - Accent5" xfId="38"/>
    <cellStyle name="40% - Accent5 2" xfId="125"/>
    <cellStyle name="40% - Accent6" xfId="39"/>
    <cellStyle name="40% - Accent6 2" xfId="126"/>
    <cellStyle name="40% - Акцент1 2" xfId="40"/>
    <cellStyle name="40% - Акцент1 2 2" xfId="129"/>
    <cellStyle name="40% - Акцент1 2 3" xfId="128"/>
    <cellStyle name="40% - Акцент1 3" xfId="130"/>
    <cellStyle name="40% - Акцент1 4" xfId="127"/>
    <cellStyle name="40% - Акцент2 2" xfId="41"/>
    <cellStyle name="40% - Акцент2 2 2" xfId="133"/>
    <cellStyle name="40% - Акцент2 2 3" xfId="132"/>
    <cellStyle name="40% - Акцент2 3" xfId="134"/>
    <cellStyle name="40% - Акцент2 4" xfId="131"/>
    <cellStyle name="40% - Акцент3 2" xfId="42"/>
    <cellStyle name="40% - Акцент3 2 2" xfId="137"/>
    <cellStyle name="40% - Акцент3 2 3" xfId="136"/>
    <cellStyle name="40% - Акцент3 3" xfId="138"/>
    <cellStyle name="40% - Акцент3 4" xfId="135"/>
    <cellStyle name="40% - Акцент4 2" xfId="43"/>
    <cellStyle name="40% - Акцент4 2 2" xfId="141"/>
    <cellStyle name="40% - Акцент4 2 3" xfId="140"/>
    <cellStyle name="40% - Акцент4 3" xfId="142"/>
    <cellStyle name="40% - Акцент4 4" xfId="139"/>
    <cellStyle name="40% - Акцент5 2" xfId="44"/>
    <cellStyle name="40% - Акцент5 2 2" xfId="145"/>
    <cellStyle name="40% - Акцент5 2 3" xfId="144"/>
    <cellStyle name="40% - Акцент5 3" xfId="146"/>
    <cellStyle name="40% - Акцент5 4" xfId="143"/>
    <cellStyle name="40% - Акцент6 2" xfId="45"/>
    <cellStyle name="40% - Акцент6 2 2" xfId="149"/>
    <cellStyle name="40% - Акцент6 2 3" xfId="148"/>
    <cellStyle name="40% - Акцент6 3" xfId="150"/>
    <cellStyle name="40% - Акцент6 4" xfId="147"/>
    <cellStyle name="40% – Акцентування1" xfId="151"/>
    <cellStyle name="40% – Акцентування1 2" xfId="152"/>
    <cellStyle name="40% – Акцентування2" xfId="153"/>
    <cellStyle name="40% – Акцентування2 2" xfId="154"/>
    <cellStyle name="40% – Акцентування3" xfId="155"/>
    <cellStyle name="40% – Акцентування3 2" xfId="156"/>
    <cellStyle name="40% – Акцентування4" xfId="157"/>
    <cellStyle name="40% – Акцентування4 2" xfId="158"/>
    <cellStyle name="40% – Акцентування5" xfId="159"/>
    <cellStyle name="40% – Акцентування5 2" xfId="160"/>
    <cellStyle name="40% – Акцентування6" xfId="161"/>
    <cellStyle name="40% – Акцентування6 2" xfId="162"/>
    <cellStyle name="60% - Accent1" xfId="46"/>
    <cellStyle name="60% - Accent1 2" xfId="163"/>
    <cellStyle name="60% - Accent2" xfId="47"/>
    <cellStyle name="60% - Accent2 2" xfId="164"/>
    <cellStyle name="60% - Accent3" xfId="48"/>
    <cellStyle name="60% - Accent3 2" xfId="165"/>
    <cellStyle name="60% - Accent4" xfId="49"/>
    <cellStyle name="60% - Accent4 2" xfId="166"/>
    <cellStyle name="60% - Accent5" xfId="50"/>
    <cellStyle name="60% - Accent5 2" xfId="167"/>
    <cellStyle name="60% - Accent6" xfId="51"/>
    <cellStyle name="60% - Accent6 2" xfId="168"/>
    <cellStyle name="60% - Акцент1 2" xfId="52"/>
    <cellStyle name="60% - Акцент1 2 2" xfId="171"/>
    <cellStyle name="60% - Акцент1 2 3" xfId="170"/>
    <cellStyle name="60% - Акцент1 3" xfId="172"/>
    <cellStyle name="60% - Акцент1 4" xfId="169"/>
    <cellStyle name="60% - Акцент2 2" xfId="53"/>
    <cellStyle name="60% - Акцент2 2 2" xfId="175"/>
    <cellStyle name="60% - Акцент2 2 3" xfId="174"/>
    <cellStyle name="60% - Акцент2 3" xfId="176"/>
    <cellStyle name="60% - Акцент2 4" xfId="173"/>
    <cellStyle name="60% - Акцент3 2" xfId="54"/>
    <cellStyle name="60% - Акцент3 2 2" xfId="179"/>
    <cellStyle name="60% - Акцент3 2 3" xfId="178"/>
    <cellStyle name="60% - Акцент3 3" xfId="180"/>
    <cellStyle name="60% - Акцент3 4" xfId="177"/>
    <cellStyle name="60% - Акцент4 2" xfId="55"/>
    <cellStyle name="60% - Акцент4 2 2" xfId="183"/>
    <cellStyle name="60% - Акцент4 2 3" xfId="182"/>
    <cellStyle name="60% - Акцент4 3" xfId="184"/>
    <cellStyle name="60% - Акцент4 4" xfId="181"/>
    <cellStyle name="60% - Акцент5 2" xfId="56"/>
    <cellStyle name="60% - Акцент5 2 2" xfId="187"/>
    <cellStyle name="60% - Акцент5 2 3" xfId="186"/>
    <cellStyle name="60% - Акцент5 3" xfId="188"/>
    <cellStyle name="60% - Акцент5 4" xfId="185"/>
    <cellStyle name="60% - Акцент6 2" xfId="57"/>
    <cellStyle name="60% - Акцент6 2 2" xfId="191"/>
    <cellStyle name="60% - Акцент6 2 3" xfId="190"/>
    <cellStyle name="60% - Акцент6 3" xfId="192"/>
    <cellStyle name="60% - Акцент6 4" xfId="189"/>
    <cellStyle name="60% – Акцентування1" xfId="193"/>
    <cellStyle name="60% – Акцентування1 2" xfId="194"/>
    <cellStyle name="60% – Акцентування2" xfId="195"/>
    <cellStyle name="60% – Акцентування2 2" xfId="196"/>
    <cellStyle name="60% – Акцентування3" xfId="197"/>
    <cellStyle name="60% – Акцентування3 2" xfId="198"/>
    <cellStyle name="60% – Акцентування4" xfId="199"/>
    <cellStyle name="60% – Акцентування4 2" xfId="200"/>
    <cellStyle name="60% – Акцентування5" xfId="201"/>
    <cellStyle name="60% – Акцентування5 2" xfId="202"/>
    <cellStyle name="60% – Акцентування6" xfId="203"/>
    <cellStyle name="60% – Акцентування6 2" xfId="204"/>
    <cellStyle name="Accent1" xfId="58"/>
    <cellStyle name="Accent1 2" xfId="205"/>
    <cellStyle name="Accent2" xfId="59"/>
    <cellStyle name="Accent3" xfId="60"/>
    <cellStyle name="Accent3 2" xfId="206"/>
    <cellStyle name="Accent4" xfId="61"/>
    <cellStyle name="Accent4 2" xfId="207"/>
    <cellStyle name="Accent5" xfId="62"/>
    <cellStyle name="Accent5 2" xfId="208"/>
    <cellStyle name="Accent6" xfId="63"/>
    <cellStyle name="Accent6 2" xfId="209"/>
    <cellStyle name="Bad" xfId="64"/>
    <cellStyle name="Bad 2" xfId="210"/>
    <cellStyle name="Calculation" xfId="65"/>
    <cellStyle name="Calculation 2" xfId="211"/>
    <cellStyle name="Check Cell" xfId="66"/>
    <cellStyle name="Explanatory Text" xfId="67"/>
    <cellStyle name="Good" xfId="68"/>
    <cellStyle name="Good 2" xfId="212"/>
    <cellStyle name="Heading 1" xfId="69"/>
    <cellStyle name="Heading 1 2" xfId="213"/>
    <cellStyle name="Heading 2" xfId="70"/>
    <cellStyle name="Heading 2 2" xfId="214"/>
    <cellStyle name="Heading 3" xfId="71"/>
    <cellStyle name="Heading 3 2" xfId="215"/>
    <cellStyle name="Heading 4" xfId="72"/>
    <cellStyle name="Heading 4 2" xfId="216"/>
    <cellStyle name="Input" xfId="73"/>
    <cellStyle name="Input 2" xfId="217"/>
    <cellStyle name="Linked Cell" xfId="74"/>
    <cellStyle name="Linked Cell 2" xfId="218"/>
    <cellStyle name="Neutral" xfId="75"/>
    <cellStyle name="Neutral 2" xfId="219"/>
    <cellStyle name="Normal_Sheet1" xfId="220"/>
    <cellStyle name="Note" xfId="76"/>
    <cellStyle name="Note 2" xfId="221"/>
    <cellStyle name="Output" xfId="77"/>
    <cellStyle name="Output 2" xfId="222"/>
    <cellStyle name="TableStyleLight1" xfId="223"/>
    <cellStyle name="Акцент1 2" xfId="225"/>
    <cellStyle name="Акцент1 2 2" xfId="226"/>
    <cellStyle name="Акцент1 3" xfId="227"/>
    <cellStyle name="Акцент1 4" xfId="224"/>
    <cellStyle name="Акцент2 2" xfId="229"/>
    <cellStyle name="Акцент2 2 2" xfId="230"/>
    <cellStyle name="Акцент2 3" xfId="231"/>
    <cellStyle name="Акцент2 4" xfId="228"/>
    <cellStyle name="Акцент3 2" xfId="233"/>
    <cellStyle name="Акцент3 2 2" xfId="234"/>
    <cellStyle name="Акцент3 3" xfId="235"/>
    <cellStyle name="Акцент3 4" xfId="232"/>
    <cellStyle name="Акцент4 2" xfId="237"/>
    <cellStyle name="Акцент4 2 2" xfId="238"/>
    <cellStyle name="Акцент4 3" xfId="239"/>
    <cellStyle name="Акцент4 4" xfId="236"/>
    <cellStyle name="Акцент5 2" xfId="241"/>
    <cellStyle name="Акцент5 2 2" xfId="242"/>
    <cellStyle name="Акцент5 3" xfId="243"/>
    <cellStyle name="Акцент5 4" xfId="240"/>
    <cellStyle name="Акцент6 2" xfId="245"/>
    <cellStyle name="Акцент6 2 2" xfId="246"/>
    <cellStyle name="Акцент6 3" xfId="247"/>
    <cellStyle name="Акцент6 4" xfId="244"/>
    <cellStyle name="Акцентування1" xfId="248"/>
    <cellStyle name="Акцентування1 2" xfId="249"/>
    <cellStyle name="Акцентування2" xfId="250"/>
    <cellStyle name="Акцентування2 2" xfId="251"/>
    <cellStyle name="Акцентування3" xfId="252"/>
    <cellStyle name="Акцентування3 2" xfId="253"/>
    <cellStyle name="Акцентування4" xfId="254"/>
    <cellStyle name="Акцентування4 2" xfId="255"/>
    <cellStyle name="Акцентування5" xfId="256"/>
    <cellStyle name="Акцентування5 2" xfId="257"/>
    <cellStyle name="Акцентування6" xfId="258"/>
    <cellStyle name="Акцентування6 2" xfId="259"/>
    <cellStyle name="Ввід" xfId="260"/>
    <cellStyle name="Ввід 2" xfId="261"/>
    <cellStyle name="Ввод  2" xfId="263"/>
    <cellStyle name="Ввод  2 2" xfId="264"/>
    <cellStyle name="Ввод  3" xfId="265"/>
    <cellStyle name="Ввод  4" xfId="262"/>
    <cellStyle name="Вывод 2" xfId="267"/>
    <cellStyle name="Вывод 2 2" xfId="268"/>
    <cellStyle name="Вывод 3" xfId="269"/>
    <cellStyle name="Вывод 4" xfId="266"/>
    <cellStyle name="Вычисление 2" xfId="271"/>
    <cellStyle name="Вычисление 2 2" xfId="272"/>
    <cellStyle name="Вычисление 3" xfId="273"/>
    <cellStyle name="Вычисление 4" xfId="270"/>
    <cellStyle name="Добре" xfId="274"/>
    <cellStyle name="Добре 2" xfId="275"/>
    <cellStyle name="Заголовок 1 2" xfId="277"/>
    <cellStyle name="Заголовок 1 3" xfId="276"/>
    <cellStyle name="Заголовок 2 2" xfId="279"/>
    <cellStyle name="Заголовок 2 3" xfId="278"/>
    <cellStyle name="Заголовок 3 2" xfId="281"/>
    <cellStyle name="Заголовок 3 3" xfId="280"/>
    <cellStyle name="Заголовок 4 2" xfId="283"/>
    <cellStyle name="Заголовок 4 3" xfId="282"/>
    <cellStyle name="Звичайний 2 3" xfId="10"/>
    <cellStyle name="Звичайний 3 2 3" xfId="11"/>
    <cellStyle name="Звичайний_11.1. Дотації розрахункова" xfId="284"/>
    <cellStyle name="Зв'язана клітинка" xfId="285"/>
    <cellStyle name="Итог 2" xfId="287"/>
    <cellStyle name="Итог 3" xfId="286"/>
    <cellStyle name="Контрольна клітинка" xfId="288"/>
    <cellStyle name="Контрольна клітинка 2" xfId="289"/>
    <cellStyle name="Контрольная ячейка 2" xfId="291"/>
    <cellStyle name="Контрольная ячейка 2 2" xfId="292"/>
    <cellStyle name="Контрольная ячейка 3" xfId="293"/>
    <cellStyle name="Контрольная ячейка 4" xfId="290"/>
    <cellStyle name="Назва" xfId="294"/>
    <cellStyle name="Название 2" xfId="296"/>
    <cellStyle name="Название 3" xfId="295"/>
    <cellStyle name="Нейтральный 2" xfId="298"/>
    <cellStyle name="Нейтральный 2 2" xfId="299"/>
    <cellStyle name="Нейтральный 3" xfId="300"/>
    <cellStyle name="Нейтральный 4" xfId="297"/>
    <cellStyle name="Обчислення" xfId="301"/>
    <cellStyle name="Обчислення 2" xfId="302"/>
    <cellStyle name="Обычный" xfId="0" builtinId="0"/>
    <cellStyle name="Обычный 12" xfId="303"/>
    <cellStyle name="Обычный 2" xfId="12"/>
    <cellStyle name="Обычный 2 2" xfId="13"/>
    <cellStyle name="Обычный 2 2 2" xfId="305"/>
    <cellStyle name="Обычный 2 3" xfId="306"/>
    <cellStyle name="Обычный 2 4" xfId="307"/>
    <cellStyle name="Обычный 2 5" xfId="304"/>
    <cellStyle name="Обычный 3" xfId="14"/>
    <cellStyle name="Обычный 3 2" xfId="308"/>
    <cellStyle name="Обычный 4" xfId="8"/>
    <cellStyle name="Обычный 4 2" xfId="309"/>
    <cellStyle name="Обычный 5" xfId="21"/>
    <cellStyle name="Обычный 5 2" xfId="15"/>
    <cellStyle name="Обычный 5 3" xfId="16"/>
    <cellStyle name="Обычный 5 4" xfId="340"/>
    <cellStyle name="Обычный 6" xfId="78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Підсумок" xfId="310"/>
    <cellStyle name="Плохой 2" xfId="312"/>
    <cellStyle name="Плохой 2 2" xfId="313"/>
    <cellStyle name="Плохой 3" xfId="314"/>
    <cellStyle name="Плохой 4" xfId="311"/>
    <cellStyle name="Поганий" xfId="315"/>
    <cellStyle name="Поганий 2" xfId="316"/>
    <cellStyle name="Пояснение 2" xfId="318"/>
    <cellStyle name="Пояснение 3" xfId="317"/>
    <cellStyle name="Примечание 2" xfId="320"/>
    <cellStyle name="Примечание 2 2" xfId="321"/>
    <cellStyle name="Примечание 3" xfId="322"/>
    <cellStyle name="Примечание 4" xfId="319"/>
    <cellStyle name="Примітка" xfId="323"/>
    <cellStyle name="Примітка 2" xfId="324"/>
    <cellStyle name="Результат" xfId="325"/>
    <cellStyle name="Результат 1" xfId="326"/>
    <cellStyle name="Связанная ячейка 2" xfId="328"/>
    <cellStyle name="Связанная ячейка 3" xfId="327"/>
    <cellStyle name="Середній" xfId="329"/>
    <cellStyle name="Середній 2" xfId="330"/>
    <cellStyle name="Стиль 1" xfId="4"/>
    <cellStyle name="Стиль 1 2" xfId="331"/>
    <cellStyle name="Текст попередження" xfId="332"/>
    <cellStyle name="Текст пояснення" xfId="333"/>
    <cellStyle name="Текст предупреждения 2" xfId="335"/>
    <cellStyle name="Текст предупреждения 3" xfId="334"/>
    <cellStyle name="Тысячи [0]_Анализ" xfId="5"/>
    <cellStyle name="Тысячи_Анализ" xfId="6"/>
    <cellStyle name="ФинᎰнсовый_Лист1 (3)_1" xfId="7"/>
    <cellStyle name="Хороший 2" xfId="337"/>
    <cellStyle name="Хороший 2 2" xfId="338"/>
    <cellStyle name="Хороший 3" xfId="339"/>
    <cellStyle name="Хороший 4" xfId="3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EJ26"/>
  <sheetViews>
    <sheetView view="pageBreakPreview" zoomScale="80" zoomScaleNormal="100" zoomScaleSheetLayoutView="80" workbookViewId="0">
      <selection activeCell="B12" sqref="B12"/>
    </sheetView>
  </sheetViews>
  <sheetFormatPr defaultColWidth="10.28515625" defaultRowHeight="15"/>
  <cols>
    <col min="1" max="1" width="46.42578125" style="46" customWidth="1"/>
    <col min="2" max="2" width="50" style="51" customWidth="1"/>
    <col min="3" max="235" width="7.85546875" style="46" customWidth="1"/>
    <col min="236" max="236" width="39.28515625" style="46" customWidth="1"/>
    <col min="237" max="255" width="10.28515625" style="46"/>
    <col min="256" max="256" width="40.7109375" style="46" customWidth="1"/>
    <col min="257" max="257" width="17" style="46" customWidth="1"/>
    <col min="258" max="258" width="21.140625" style="46" customWidth="1"/>
    <col min="259" max="491" width="7.85546875" style="46" customWidth="1"/>
    <col min="492" max="492" width="39.28515625" style="46" customWidth="1"/>
    <col min="493" max="511" width="10.28515625" style="46"/>
    <col min="512" max="512" width="40.7109375" style="46" customWidth="1"/>
    <col min="513" max="513" width="17" style="46" customWidth="1"/>
    <col min="514" max="514" width="21.140625" style="46" customWidth="1"/>
    <col min="515" max="747" width="7.85546875" style="46" customWidth="1"/>
    <col min="748" max="748" width="39.28515625" style="46" customWidth="1"/>
    <col min="749" max="767" width="10.28515625" style="46"/>
    <col min="768" max="768" width="40.7109375" style="46" customWidth="1"/>
    <col min="769" max="769" width="17" style="46" customWidth="1"/>
    <col min="770" max="770" width="21.140625" style="46" customWidth="1"/>
    <col min="771" max="1003" width="7.85546875" style="46" customWidth="1"/>
    <col min="1004" max="1004" width="39.28515625" style="46" customWidth="1"/>
    <col min="1005" max="1023" width="10.28515625" style="46"/>
    <col min="1024" max="1024" width="40.7109375" style="46" customWidth="1"/>
    <col min="1025" max="1025" width="17" style="46" customWidth="1"/>
    <col min="1026" max="1026" width="21.140625" style="46" customWidth="1"/>
    <col min="1027" max="1259" width="7.85546875" style="46" customWidth="1"/>
    <col min="1260" max="1260" width="39.28515625" style="46" customWidth="1"/>
    <col min="1261" max="1279" width="10.28515625" style="46"/>
    <col min="1280" max="1280" width="40.7109375" style="46" customWidth="1"/>
    <col min="1281" max="1281" width="17" style="46" customWidth="1"/>
    <col min="1282" max="1282" width="21.140625" style="46" customWidth="1"/>
    <col min="1283" max="1515" width="7.85546875" style="46" customWidth="1"/>
    <col min="1516" max="1516" width="39.28515625" style="46" customWidth="1"/>
    <col min="1517" max="1535" width="10.28515625" style="46"/>
    <col min="1536" max="1536" width="40.7109375" style="46" customWidth="1"/>
    <col min="1537" max="1537" width="17" style="46" customWidth="1"/>
    <col min="1538" max="1538" width="21.140625" style="46" customWidth="1"/>
    <col min="1539" max="1771" width="7.85546875" style="46" customWidth="1"/>
    <col min="1772" max="1772" width="39.28515625" style="46" customWidth="1"/>
    <col min="1773" max="1791" width="10.28515625" style="46"/>
    <col min="1792" max="1792" width="40.7109375" style="46" customWidth="1"/>
    <col min="1793" max="1793" width="17" style="46" customWidth="1"/>
    <col min="1794" max="1794" width="21.140625" style="46" customWidth="1"/>
    <col min="1795" max="2027" width="7.85546875" style="46" customWidth="1"/>
    <col min="2028" max="2028" width="39.28515625" style="46" customWidth="1"/>
    <col min="2029" max="2047" width="10.28515625" style="46"/>
    <col min="2048" max="2048" width="40.7109375" style="46" customWidth="1"/>
    <col min="2049" max="2049" width="17" style="46" customWidth="1"/>
    <col min="2050" max="2050" width="21.140625" style="46" customWidth="1"/>
    <col min="2051" max="2283" width="7.85546875" style="46" customWidth="1"/>
    <col min="2284" max="2284" width="39.28515625" style="46" customWidth="1"/>
    <col min="2285" max="2303" width="10.28515625" style="46"/>
    <col min="2304" max="2304" width="40.7109375" style="46" customWidth="1"/>
    <col min="2305" max="2305" width="17" style="46" customWidth="1"/>
    <col min="2306" max="2306" width="21.140625" style="46" customWidth="1"/>
    <col min="2307" max="2539" width="7.85546875" style="46" customWidth="1"/>
    <col min="2540" max="2540" width="39.28515625" style="46" customWidth="1"/>
    <col min="2541" max="2559" width="10.28515625" style="46"/>
    <col min="2560" max="2560" width="40.7109375" style="46" customWidth="1"/>
    <col min="2561" max="2561" width="17" style="46" customWidth="1"/>
    <col min="2562" max="2562" width="21.140625" style="46" customWidth="1"/>
    <col min="2563" max="2795" width="7.85546875" style="46" customWidth="1"/>
    <col min="2796" max="2796" width="39.28515625" style="46" customWidth="1"/>
    <col min="2797" max="2815" width="10.28515625" style="46"/>
    <col min="2816" max="2816" width="40.7109375" style="46" customWidth="1"/>
    <col min="2817" max="2817" width="17" style="46" customWidth="1"/>
    <col min="2818" max="2818" width="21.140625" style="46" customWidth="1"/>
    <col min="2819" max="3051" width="7.85546875" style="46" customWidth="1"/>
    <col min="3052" max="3052" width="39.28515625" style="46" customWidth="1"/>
    <col min="3053" max="3071" width="10.28515625" style="46"/>
    <col min="3072" max="3072" width="40.7109375" style="46" customWidth="1"/>
    <col min="3073" max="3073" width="17" style="46" customWidth="1"/>
    <col min="3074" max="3074" width="21.140625" style="46" customWidth="1"/>
    <col min="3075" max="3307" width="7.85546875" style="46" customWidth="1"/>
    <col min="3308" max="3308" width="39.28515625" style="46" customWidth="1"/>
    <col min="3309" max="3327" width="10.28515625" style="46"/>
    <col min="3328" max="3328" width="40.7109375" style="46" customWidth="1"/>
    <col min="3329" max="3329" width="17" style="46" customWidth="1"/>
    <col min="3330" max="3330" width="21.140625" style="46" customWidth="1"/>
    <col min="3331" max="3563" width="7.85546875" style="46" customWidth="1"/>
    <col min="3564" max="3564" width="39.28515625" style="46" customWidth="1"/>
    <col min="3565" max="3583" width="10.28515625" style="46"/>
    <col min="3584" max="3584" width="40.7109375" style="46" customWidth="1"/>
    <col min="3585" max="3585" width="17" style="46" customWidth="1"/>
    <col min="3586" max="3586" width="21.140625" style="46" customWidth="1"/>
    <col min="3587" max="3819" width="7.85546875" style="46" customWidth="1"/>
    <col min="3820" max="3820" width="39.28515625" style="46" customWidth="1"/>
    <col min="3821" max="3839" width="10.28515625" style="46"/>
    <col min="3840" max="3840" width="40.7109375" style="46" customWidth="1"/>
    <col min="3841" max="3841" width="17" style="46" customWidth="1"/>
    <col min="3842" max="3842" width="21.140625" style="46" customWidth="1"/>
    <col min="3843" max="4075" width="7.85546875" style="46" customWidth="1"/>
    <col min="4076" max="4076" width="39.28515625" style="46" customWidth="1"/>
    <col min="4077" max="4095" width="10.28515625" style="46"/>
    <col min="4096" max="4096" width="40.7109375" style="46" customWidth="1"/>
    <col min="4097" max="4097" width="17" style="46" customWidth="1"/>
    <col min="4098" max="4098" width="21.140625" style="46" customWidth="1"/>
    <col min="4099" max="4331" width="7.85546875" style="46" customWidth="1"/>
    <col min="4332" max="4332" width="39.28515625" style="46" customWidth="1"/>
    <col min="4333" max="4351" width="10.28515625" style="46"/>
    <col min="4352" max="4352" width="40.7109375" style="46" customWidth="1"/>
    <col min="4353" max="4353" width="17" style="46" customWidth="1"/>
    <col min="4354" max="4354" width="21.140625" style="46" customWidth="1"/>
    <col min="4355" max="4587" width="7.85546875" style="46" customWidth="1"/>
    <col min="4588" max="4588" width="39.28515625" style="46" customWidth="1"/>
    <col min="4589" max="4607" width="10.28515625" style="46"/>
    <col min="4608" max="4608" width="40.7109375" style="46" customWidth="1"/>
    <col min="4609" max="4609" width="17" style="46" customWidth="1"/>
    <col min="4610" max="4610" width="21.140625" style="46" customWidth="1"/>
    <col min="4611" max="4843" width="7.85546875" style="46" customWidth="1"/>
    <col min="4844" max="4844" width="39.28515625" style="46" customWidth="1"/>
    <col min="4845" max="4863" width="10.28515625" style="46"/>
    <col min="4864" max="4864" width="40.7109375" style="46" customWidth="1"/>
    <col min="4865" max="4865" width="17" style="46" customWidth="1"/>
    <col min="4866" max="4866" width="21.140625" style="46" customWidth="1"/>
    <col min="4867" max="5099" width="7.85546875" style="46" customWidth="1"/>
    <col min="5100" max="5100" width="39.28515625" style="46" customWidth="1"/>
    <col min="5101" max="5119" width="10.28515625" style="46"/>
    <col min="5120" max="5120" width="40.7109375" style="46" customWidth="1"/>
    <col min="5121" max="5121" width="17" style="46" customWidth="1"/>
    <col min="5122" max="5122" width="21.140625" style="46" customWidth="1"/>
    <col min="5123" max="5355" width="7.85546875" style="46" customWidth="1"/>
    <col min="5356" max="5356" width="39.28515625" style="46" customWidth="1"/>
    <col min="5357" max="5375" width="10.28515625" style="46"/>
    <col min="5376" max="5376" width="40.7109375" style="46" customWidth="1"/>
    <col min="5377" max="5377" width="17" style="46" customWidth="1"/>
    <col min="5378" max="5378" width="21.140625" style="46" customWidth="1"/>
    <col min="5379" max="5611" width="7.85546875" style="46" customWidth="1"/>
    <col min="5612" max="5612" width="39.28515625" style="46" customWidth="1"/>
    <col min="5613" max="5631" width="10.28515625" style="46"/>
    <col min="5632" max="5632" width="40.7109375" style="46" customWidth="1"/>
    <col min="5633" max="5633" width="17" style="46" customWidth="1"/>
    <col min="5634" max="5634" width="21.140625" style="46" customWidth="1"/>
    <col min="5635" max="5867" width="7.85546875" style="46" customWidth="1"/>
    <col min="5868" max="5868" width="39.28515625" style="46" customWidth="1"/>
    <col min="5869" max="5887" width="10.28515625" style="46"/>
    <col min="5888" max="5888" width="40.7109375" style="46" customWidth="1"/>
    <col min="5889" max="5889" width="17" style="46" customWidth="1"/>
    <col min="5890" max="5890" width="21.140625" style="46" customWidth="1"/>
    <col min="5891" max="6123" width="7.85546875" style="46" customWidth="1"/>
    <col min="6124" max="6124" width="39.28515625" style="46" customWidth="1"/>
    <col min="6125" max="6143" width="10.28515625" style="46"/>
    <col min="6144" max="6144" width="40.7109375" style="46" customWidth="1"/>
    <col min="6145" max="6145" width="17" style="46" customWidth="1"/>
    <col min="6146" max="6146" width="21.140625" style="46" customWidth="1"/>
    <col min="6147" max="6379" width="7.85546875" style="46" customWidth="1"/>
    <col min="6380" max="6380" width="39.28515625" style="46" customWidth="1"/>
    <col min="6381" max="6399" width="10.28515625" style="46"/>
    <col min="6400" max="6400" width="40.7109375" style="46" customWidth="1"/>
    <col min="6401" max="6401" width="17" style="46" customWidth="1"/>
    <col min="6402" max="6402" width="21.140625" style="46" customWidth="1"/>
    <col min="6403" max="6635" width="7.85546875" style="46" customWidth="1"/>
    <col min="6636" max="6636" width="39.28515625" style="46" customWidth="1"/>
    <col min="6637" max="6655" width="10.28515625" style="46"/>
    <col min="6656" max="6656" width="40.7109375" style="46" customWidth="1"/>
    <col min="6657" max="6657" width="17" style="46" customWidth="1"/>
    <col min="6658" max="6658" width="21.140625" style="46" customWidth="1"/>
    <col min="6659" max="6891" width="7.85546875" style="46" customWidth="1"/>
    <col min="6892" max="6892" width="39.28515625" style="46" customWidth="1"/>
    <col min="6893" max="6911" width="10.28515625" style="46"/>
    <col min="6912" max="6912" width="40.7109375" style="46" customWidth="1"/>
    <col min="6913" max="6913" width="17" style="46" customWidth="1"/>
    <col min="6914" max="6914" width="21.140625" style="46" customWidth="1"/>
    <col min="6915" max="7147" width="7.85546875" style="46" customWidth="1"/>
    <col min="7148" max="7148" width="39.28515625" style="46" customWidth="1"/>
    <col min="7149" max="7167" width="10.28515625" style="46"/>
    <col min="7168" max="7168" width="40.7109375" style="46" customWidth="1"/>
    <col min="7169" max="7169" width="17" style="46" customWidth="1"/>
    <col min="7170" max="7170" width="21.140625" style="46" customWidth="1"/>
    <col min="7171" max="7403" width="7.85546875" style="46" customWidth="1"/>
    <col min="7404" max="7404" width="39.28515625" style="46" customWidth="1"/>
    <col min="7405" max="7423" width="10.28515625" style="46"/>
    <col min="7424" max="7424" width="40.7109375" style="46" customWidth="1"/>
    <col min="7425" max="7425" width="17" style="46" customWidth="1"/>
    <col min="7426" max="7426" width="21.140625" style="46" customWidth="1"/>
    <col min="7427" max="7659" width="7.85546875" style="46" customWidth="1"/>
    <col min="7660" max="7660" width="39.28515625" style="46" customWidth="1"/>
    <col min="7661" max="7679" width="10.28515625" style="46"/>
    <col min="7680" max="7680" width="40.7109375" style="46" customWidth="1"/>
    <col min="7681" max="7681" width="17" style="46" customWidth="1"/>
    <col min="7682" max="7682" width="21.140625" style="46" customWidth="1"/>
    <col min="7683" max="7915" width="7.85546875" style="46" customWidth="1"/>
    <col min="7916" max="7916" width="39.28515625" style="46" customWidth="1"/>
    <col min="7917" max="7935" width="10.28515625" style="46"/>
    <col min="7936" max="7936" width="40.7109375" style="46" customWidth="1"/>
    <col min="7937" max="7937" width="17" style="46" customWidth="1"/>
    <col min="7938" max="7938" width="21.140625" style="46" customWidth="1"/>
    <col min="7939" max="8171" width="7.85546875" style="46" customWidth="1"/>
    <col min="8172" max="8172" width="39.28515625" style="46" customWidth="1"/>
    <col min="8173" max="8191" width="10.28515625" style="46"/>
    <col min="8192" max="8192" width="40.7109375" style="46" customWidth="1"/>
    <col min="8193" max="8193" width="17" style="46" customWidth="1"/>
    <col min="8194" max="8194" width="21.140625" style="46" customWidth="1"/>
    <col min="8195" max="8427" width="7.85546875" style="46" customWidth="1"/>
    <col min="8428" max="8428" width="39.28515625" style="46" customWidth="1"/>
    <col min="8429" max="8447" width="10.28515625" style="46"/>
    <col min="8448" max="8448" width="40.7109375" style="46" customWidth="1"/>
    <col min="8449" max="8449" width="17" style="46" customWidth="1"/>
    <col min="8450" max="8450" width="21.140625" style="46" customWidth="1"/>
    <col min="8451" max="8683" width="7.85546875" style="46" customWidth="1"/>
    <col min="8684" max="8684" width="39.28515625" style="46" customWidth="1"/>
    <col min="8685" max="8703" width="10.28515625" style="46"/>
    <col min="8704" max="8704" width="40.7109375" style="46" customWidth="1"/>
    <col min="8705" max="8705" width="17" style="46" customWidth="1"/>
    <col min="8706" max="8706" width="21.140625" style="46" customWidth="1"/>
    <col min="8707" max="8939" width="7.85546875" style="46" customWidth="1"/>
    <col min="8940" max="8940" width="39.28515625" style="46" customWidth="1"/>
    <col min="8941" max="8959" width="10.28515625" style="46"/>
    <col min="8960" max="8960" width="40.7109375" style="46" customWidth="1"/>
    <col min="8961" max="8961" width="17" style="46" customWidth="1"/>
    <col min="8962" max="8962" width="21.140625" style="46" customWidth="1"/>
    <col min="8963" max="9195" width="7.85546875" style="46" customWidth="1"/>
    <col min="9196" max="9196" width="39.28515625" style="46" customWidth="1"/>
    <col min="9197" max="9215" width="10.28515625" style="46"/>
    <col min="9216" max="9216" width="40.7109375" style="46" customWidth="1"/>
    <col min="9217" max="9217" width="17" style="46" customWidth="1"/>
    <col min="9218" max="9218" width="21.140625" style="46" customWidth="1"/>
    <col min="9219" max="9451" width="7.85546875" style="46" customWidth="1"/>
    <col min="9452" max="9452" width="39.28515625" style="46" customWidth="1"/>
    <col min="9453" max="9471" width="10.28515625" style="46"/>
    <col min="9472" max="9472" width="40.7109375" style="46" customWidth="1"/>
    <col min="9473" max="9473" width="17" style="46" customWidth="1"/>
    <col min="9474" max="9474" width="21.140625" style="46" customWidth="1"/>
    <col min="9475" max="9707" width="7.85546875" style="46" customWidth="1"/>
    <col min="9708" max="9708" width="39.28515625" style="46" customWidth="1"/>
    <col min="9709" max="9727" width="10.28515625" style="46"/>
    <col min="9728" max="9728" width="40.7109375" style="46" customWidth="1"/>
    <col min="9729" max="9729" width="17" style="46" customWidth="1"/>
    <col min="9730" max="9730" width="21.140625" style="46" customWidth="1"/>
    <col min="9731" max="9963" width="7.85546875" style="46" customWidth="1"/>
    <col min="9964" max="9964" width="39.28515625" style="46" customWidth="1"/>
    <col min="9965" max="9983" width="10.28515625" style="46"/>
    <col min="9984" max="9984" width="40.7109375" style="46" customWidth="1"/>
    <col min="9985" max="9985" width="17" style="46" customWidth="1"/>
    <col min="9986" max="9986" width="21.140625" style="46" customWidth="1"/>
    <col min="9987" max="10219" width="7.85546875" style="46" customWidth="1"/>
    <col min="10220" max="10220" width="39.28515625" style="46" customWidth="1"/>
    <col min="10221" max="10239" width="10.28515625" style="46"/>
    <col min="10240" max="10240" width="40.7109375" style="46" customWidth="1"/>
    <col min="10241" max="10241" width="17" style="46" customWidth="1"/>
    <col min="10242" max="10242" width="21.140625" style="46" customWidth="1"/>
    <col min="10243" max="10475" width="7.85546875" style="46" customWidth="1"/>
    <col min="10476" max="10476" width="39.28515625" style="46" customWidth="1"/>
    <col min="10477" max="10495" width="10.28515625" style="46"/>
    <col min="10496" max="10496" width="40.7109375" style="46" customWidth="1"/>
    <col min="10497" max="10497" width="17" style="46" customWidth="1"/>
    <col min="10498" max="10498" width="21.140625" style="46" customWidth="1"/>
    <col min="10499" max="10731" width="7.85546875" style="46" customWidth="1"/>
    <col min="10732" max="10732" width="39.28515625" style="46" customWidth="1"/>
    <col min="10733" max="10751" width="10.28515625" style="46"/>
    <col min="10752" max="10752" width="40.7109375" style="46" customWidth="1"/>
    <col min="10753" max="10753" width="17" style="46" customWidth="1"/>
    <col min="10754" max="10754" width="21.140625" style="46" customWidth="1"/>
    <col min="10755" max="10987" width="7.85546875" style="46" customWidth="1"/>
    <col min="10988" max="10988" width="39.28515625" style="46" customWidth="1"/>
    <col min="10989" max="11007" width="10.28515625" style="46"/>
    <col min="11008" max="11008" width="40.7109375" style="46" customWidth="1"/>
    <col min="11009" max="11009" width="17" style="46" customWidth="1"/>
    <col min="11010" max="11010" width="21.140625" style="46" customWidth="1"/>
    <col min="11011" max="11243" width="7.85546875" style="46" customWidth="1"/>
    <col min="11244" max="11244" width="39.28515625" style="46" customWidth="1"/>
    <col min="11245" max="11263" width="10.28515625" style="46"/>
    <col min="11264" max="11264" width="40.7109375" style="46" customWidth="1"/>
    <col min="11265" max="11265" width="17" style="46" customWidth="1"/>
    <col min="11266" max="11266" width="21.140625" style="46" customWidth="1"/>
    <col min="11267" max="11499" width="7.85546875" style="46" customWidth="1"/>
    <col min="11500" max="11500" width="39.28515625" style="46" customWidth="1"/>
    <col min="11501" max="11519" width="10.28515625" style="46"/>
    <col min="11520" max="11520" width="40.7109375" style="46" customWidth="1"/>
    <col min="11521" max="11521" width="17" style="46" customWidth="1"/>
    <col min="11522" max="11522" width="21.140625" style="46" customWidth="1"/>
    <col min="11523" max="11755" width="7.85546875" style="46" customWidth="1"/>
    <col min="11756" max="11756" width="39.28515625" style="46" customWidth="1"/>
    <col min="11757" max="11775" width="10.28515625" style="46"/>
    <col min="11776" max="11776" width="40.7109375" style="46" customWidth="1"/>
    <col min="11777" max="11777" width="17" style="46" customWidth="1"/>
    <col min="11778" max="11778" width="21.140625" style="46" customWidth="1"/>
    <col min="11779" max="12011" width="7.85546875" style="46" customWidth="1"/>
    <col min="12012" max="12012" width="39.28515625" style="46" customWidth="1"/>
    <col min="12013" max="12031" width="10.28515625" style="46"/>
    <col min="12032" max="12032" width="40.7109375" style="46" customWidth="1"/>
    <col min="12033" max="12033" width="17" style="46" customWidth="1"/>
    <col min="12034" max="12034" width="21.140625" style="46" customWidth="1"/>
    <col min="12035" max="12267" width="7.85546875" style="46" customWidth="1"/>
    <col min="12268" max="12268" width="39.28515625" style="46" customWidth="1"/>
    <col min="12269" max="12287" width="10.28515625" style="46"/>
    <col min="12288" max="12288" width="40.7109375" style="46" customWidth="1"/>
    <col min="12289" max="12289" width="17" style="46" customWidth="1"/>
    <col min="12290" max="12290" width="21.140625" style="46" customWidth="1"/>
    <col min="12291" max="12523" width="7.85546875" style="46" customWidth="1"/>
    <col min="12524" max="12524" width="39.28515625" style="46" customWidth="1"/>
    <col min="12525" max="12543" width="10.28515625" style="46"/>
    <col min="12544" max="12544" width="40.7109375" style="46" customWidth="1"/>
    <col min="12545" max="12545" width="17" style="46" customWidth="1"/>
    <col min="12546" max="12546" width="21.140625" style="46" customWidth="1"/>
    <col min="12547" max="12779" width="7.85546875" style="46" customWidth="1"/>
    <col min="12780" max="12780" width="39.28515625" style="46" customWidth="1"/>
    <col min="12781" max="12799" width="10.28515625" style="46"/>
    <col min="12800" max="12800" width="40.7109375" style="46" customWidth="1"/>
    <col min="12801" max="12801" width="17" style="46" customWidth="1"/>
    <col min="12802" max="12802" width="21.140625" style="46" customWidth="1"/>
    <col min="12803" max="13035" width="7.85546875" style="46" customWidth="1"/>
    <col min="13036" max="13036" width="39.28515625" style="46" customWidth="1"/>
    <col min="13037" max="13055" width="10.28515625" style="46"/>
    <col min="13056" max="13056" width="40.7109375" style="46" customWidth="1"/>
    <col min="13057" max="13057" width="17" style="46" customWidth="1"/>
    <col min="13058" max="13058" width="21.140625" style="46" customWidth="1"/>
    <col min="13059" max="13291" width="7.85546875" style="46" customWidth="1"/>
    <col min="13292" max="13292" width="39.28515625" style="46" customWidth="1"/>
    <col min="13293" max="13311" width="10.28515625" style="46"/>
    <col min="13312" max="13312" width="40.7109375" style="46" customWidth="1"/>
    <col min="13313" max="13313" width="17" style="46" customWidth="1"/>
    <col min="13314" max="13314" width="21.140625" style="46" customWidth="1"/>
    <col min="13315" max="13547" width="7.85546875" style="46" customWidth="1"/>
    <col min="13548" max="13548" width="39.28515625" style="46" customWidth="1"/>
    <col min="13549" max="13567" width="10.28515625" style="46"/>
    <col min="13568" max="13568" width="40.7109375" style="46" customWidth="1"/>
    <col min="13569" max="13569" width="17" style="46" customWidth="1"/>
    <col min="13570" max="13570" width="21.140625" style="46" customWidth="1"/>
    <col min="13571" max="13803" width="7.85546875" style="46" customWidth="1"/>
    <col min="13804" max="13804" width="39.28515625" style="46" customWidth="1"/>
    <col min="13805" max="13823" width="10.28515625" style="46"/>
    <col min="13824" max="13824" width="40.7109375" style="46" customWidth="1"/>
    <col min="13825" max="13825" width="17" style="46" customWidth="1"/>
    <col min="13826" max="13826" width="21.140625" style="46" customWidth="1"/>
    <col min="13827" max="14059" width="7.85546875" style="46" customWidth="1"/>
    <col min="14060" max="14060" width="39.28515625" style="46" customWidth="1"/>
    <col min="14061" max="14079" width="10.28515625" style="46"/>
    <col min="14080" max="14080" width="40.7109375" style="46" customWidth="1"/>
    <col min="14081" max="14081" width="17" style="46" customWidth="1"/>
    <col min="14082" max="14082" width="21.140625" style="46" customWidth="1"/>
    <col min="14083" max="14315" width="7.85546875" style="46" customWidth="1"/>
    <col min="14316" max="14316" width="39.28515625" style="46" customWidth="1"/>
    <col min="14317" max="14335" width="10.28515625" style="46"/>
    <col min="14336" max="14336" width="40.7109375" style="46" customWidth="1"/>
    <col min="14337" max="14337" width="17" style="46" customWidth="1"/>
    <col min="14338" max="14338" width="21.140625" style="46" customWidth="1"/>
    <col min="14339" max="14571" width="7.85546875" style="46" customWidth="1"/>
    <col min="14572" max="14572" width="39.28515625" style="46" customWidth="1"/>
    <col min="14573" max="14591" width="10.28515625" style="46"/>
    <col min="14592" max="14592" width="40.7109375" style="46" customWidth="1"/>
    <col min="14593" max="14593" width="17" style="46" customWidth="1"/>
    <col min="14594" max="14594" width="21.140625" style="46" customWidth="1"/>
    <col min="14595" max="14827" width="7.85546875" style="46" customWidth="1"/>
    <col min="14828" max="14828" width="39.28515625" style="46" customWidth="1"/>
    <col min="14829" max="14847" width="10.28515625" style="46"/>
    <col min="14848" max="14848" width="40.7109375" style="46" customWidth="1"/>
    <col min="14849" max="14849" width="17" style="46" customWidth="1"/>
    <col min="14850" max="14850" width="21.140625" style="46" customWidth="1"/>
    <col min="14851" max="15083" width="7.85546875" style="46" customWidth="1"/>
    <col min="15084" max="15084" width="39.28515625" style="46" customWidth="1"/>
    <col min="15085" max="15103" width="10.28515625" style="46"/>
    <col min="15104" max="15104" width="40.7109375" style="46" customWidth="1"/>
    <col min="15105" max="15105" width="17" style="46" customWidth="1"/>
    <col min="15106" max="15106" width="21.140625" style="46" customWidth="1"/>
    <col min="15107" max="15339" width="7.85546875" style="46" customWidth="1"/>
    <col min="15340" max="15340" width="39.28515625" style="46" customWidth="1"/>
    <col min="15341" max="15359" width="10.28515625" style="46"/>
    <col min="15360" max="15360" width="40.7109375" style="46" customWidth="1"/>
    <col min="15361" max="15361" width="17" style="46" customWidth="1"/>
    <col min="15362" max="15362" width="21.140625" style="46" customWidth="1"/>
    <col min="15363" max="15595" width="7.85546875" style="46" customWidth="1"/>
    <col min="15596" max="15596" width="39.28515625" style="46" customWidth="1"/>
    <col min="15597" max="15615" width="10.28515625" style="46"/>
    <col min="15616" max="15616" width="40.7109375" style="46" customWidth="1"/>
    <col min="15617" max="15617" width="17" style="46" customWidth="1"/>
    <col min="15618" max="15618" width="21.140625" style="46" customWidth="1"/>
    <col min="15619" max="15851" width="7.85546875" style="46" customWidth="1"/>
    <col min="15852" max="15852" width="39.28515625" style="46" customWidth="1"/>
    <col min="15853" max="15871" width="10.28515625" style="46"/>
    <col min="15872" max="15872" width="40.7109375" style="46" customWidth="1"/>
    <col min="15873" max="15873" width="17" style="46" customWidth="1"/>
    <col min="15874" max="15874" width="21.140625" style="46" customWidth="1"/>
    <col min="15875" max="16107" width="7.85546875" style="46" customWidth="1"/>
    <col min="16108" max="16108" width="39.28515625" style="46" customWidth="1"/>
    <col min="16109" max="16127" width="10.28515625" style="46"/>
    <col min="16128" max="16128" width="40.7109375" style="46" customWidth="1"/>
    <col min="16129" max="16129" width="17" style="46" customWidth="1"/>
    <col min="16130" max="16130" width="21.140625" style="46" customWidth="1"/>
    <col min="16131" max="16363" width="7.85546875" style="46" customWidth="1"/>
    <col min="16364" max="16364" width="39.28515625" style="46" customWidth="1"/>
    <col min="16365" max="16384" width="10.28515625" style="46"/>
  </cols>
  <sheetData>
    <row r="1" spans="1:2" ht="40.5" customHeight="1">
      <c r="A1" s="316" t="s">
        <v>169</v>
      </c>
      <c r="B1" s="316"/>
    </row>
    <row r="2" spans="1:2" ht="24" customHeight="1" thickBot="1">
      <c r="A2" s="317" t="s">
        <v>80</v>
      </c>
      <c r="B2" s="317"/>
    </row>
    <row r="3" spans="1:2" s="48" customFormat="1" ht="35.1" customHeight="1">
      <c r="A3" s="318" t="s">
        <v>111</v>
      </c>
      <c r="B3" s="219" t="s">
        <v>157</v>
      </c>
    </row>
    <row r="4" spans="1:2" s="48" customFormat="1" ht="35.1" customHeight="1">
      <c r="A4" s="319"/>
      <c r="B4" s="220" t="s">
        <v>158</v>
      </c>
    </row>
    <row r="5" spans="1:2" s="48" customFormat="1" ht="35.1" customHeight="1" thickBot="1">
      <c r="A5" s="320"/>
      <c r="B5" s="221" t="s">
        <v>159</v>
      </c>
    </row>
    <row r="6" spans="1:2" s="48" customFormat="1" ht="35.1" customHeight="1">
      <c r="A6" s="313" t="s">
        <v>16</v>
      </c>
      <c r="B6" s="219" t="s">
        <v>160</v>
      </c>
    </row>
    <row r="7" spans="1:2" s="48" customFormat="1" ht="35.1" customHeight="1">
      <c r="A7" s="314"/>
      <c r="B7" s="220" t="s">
        <v>161</v>
      </c>
    </row>
    <row r="8" spans="1:2" s="48" customFormat="1" ht="35.1" customHeight="1" thickBot="1">
      <c r="A8" s="314"/>
      <c r="B8" s="222" t="s">
        <v>162</v>
      </c>
    </row>
    <row r="9" spans="1:2" s="48" customFormat="1" ht="35.1" customHeight="1">
      <c r="A9" s="311" t="s">
        <v>112</v>
      </c>
      <c r="B9" s="219" t="s">
        <v>164</v>
      </c>
    </row>
    <row r="10" spans="1:2" s="48" customFormat="1" ht="35.1" customHeight="1">
      <c r="A10" s="312"/>
      <c r="B10" s="220" t="s">
        <v>163</v>
      </c>
    </row>
    <row r="11" spans="1:2" s="48" customFormat="1" ht="35.1" customHeight="1" thickBot="1">
      <c r="A11" s="312"/>
      <c r="B11" s="222" t="s">
        <v>165</v>
      </c>
    </row>
    <row r="12" spans="1:2" s="48" customFormat="1" ht="35.1" customHeight="1">
      <c r="A12" s="313" t="s">
        <v>17</v>
      </c>
      <c r="B12" s="219" t="s">
        <v>166</v>
      </c>
    </row>
    <row r="13" spans="1:2" s="48" customFormat="1" ht="35.1" customHeight="1">
      <c r="A13" s="314"/>
      <c r="B13" s="220" t="s">
        <v>167</v>
      </c>
    </row>
    <row r="14" spans="1:2" s="48" customFormat="1" ht="35.1" customHeight="1" thickBot="1">
      <c r="A14" s="315"/>
      <c r="B14" s="221" t="s">
        <v>168</v>
      </c>
    </row>
    <row r="15" spans="1:2" s="52" customFormat="1" ht="11.25">
      <c r="A15" s="50"/>
      <c r="B15" s="50"/>
    </row>
    <row r="16" spans="1:2" s="54" customFormat="1" ht="12" customHeight="1">
      <c r="A16" s="53"/>
      <c r="B16" s="53"/>
    </row>
    <row r="17" spans="1:16364">
      <c r="A17" s="55"/>
    </row>
    <row r="18" spans="1:16364">
      <c r="A18" s="55"/>
    </row>
    <row r="19" spans="1:16364">
      <c r="A19" s="55"/>
    </row>
    <row r="20" spans="1:16364">
      <c r="A20" s="55"/>
    </row>
    <row r="21" spans="1:16364" s="51" customFormat="1">
      <c r="A21" s="5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  <c r="AMZ21" s="46"/>
      <c r="ANA21" s="46"/>
      <c r="ANB21" s="46"/>
      <c r="ANC21" s="46"/>
      <c r="AND21" s="46"/>
      <c r="ANE21" s="46"/>
      <c r="ANF21" s="46"/>
      <c r="ANG21" s="46"/>
      <c r="ANH21" s="46"/>
      <c r="ANI21" s="46"/>
      <c r="ANJ21" s="46"/>
      <c r="ANK21" s="46"/>
      <c r="ANL21" s="46"/>
      <c r="ANM21" s="46"/>
      <c r="ANN21" s="46"/>
      <c r="ANO21" s="46"/>
      <c r="ANP21" s="46"/>
      <c r="ANQ21" s="46"/>
      <c r="ANR21" s="46"/>
      <c r="ANS21" s="46"/>
      <c r="ANT21" s="46"/>
      <c r="ANU21" s="46"/>
      <c r="ANV21" s="46"/>
      <c r="ANW21" s="46"/>
      <c r="ANX21" s="46"/>
      <c r="ANY21" s="46"/>
      <c r="ANZ21" s="46"/>
      <c r="AOA21" s="46"/>
      <c r="AOB21" s="46"/>
      <c r="AOC21" s="46"/>
      <c r="AOD21" s="46"/>
      <c r="AOE21" s="46"/>
      <c r="AOF21" s="46"/>
      <c r="AOG21" s="46"/>
      <c r="AOH21" s="46"/>
      <c r="AOI21" s="46"/>
      <c r="AOJ21" s="46"/>
      <c r="AOK21" s="46"/>
      <c r="AOL21" s="46"/>
      <c r="AOM21" s="46"/>
      <c r="AON21" s="46"/>
      <c r="AOO21" s="46"/>
      <c r="AOP21" s="46"/>
      <c r="AOQ21" s="46"/>
      <c r="AOR21" s="46"/>
      <c r="AOS21" s="46"/>
      <c r="AOT21" s="46"/>
      <c r="AOU21" s="46"/>
      <c r="AOV21" s="46"/>
      <c r="AOW21" s="46"/>
      <c r="AOX21" s="46"/>
      <c r="AOY21" s="46"/>
      <c r="AOZ21" s="46"/>
      <c r="APA21" s="46"/>
      <c r="APB21" s="46"/>
      <c r="APC21" s="46"/>
      <c r="APD21" s="46"/>
      <c r="APE21" s="46"/>
      <c r="APF21" s="46"/>
      <c r="APG21" s="46"/>
      <c r="APH21" s="46"/>
      <c r="API21" s="46"/>
      <c r="APJ21" s="46"/>
      <c r="APK21" s="46"/>
      <c r="APL21" s="46"/>
      <c r="APM21" s="46"/>
      <c r="APN21" s="46"/>
      <c r="APO21" s="46"/>
      <c r="APP21" s="46"/>
      <c r="APQ21" s="46"/>
      <c r="APR21" s="46"/>
      <c r="APS21" s="46"/>
      <c r="APT21" s="46"/>
      <c r="APU21" s="46"/>
      <c r="APV21" s="46"/>
      <c r="APW21" s="46"/>
      <c r="APX21" s="46"/>
      <c r="APY21" s="46"/>
      <c r="APZ21" s="46"/>
      <c r="AQA21" s="46"/>
      <c r="AQB21" s="46"/>
      <c r="AQC21" s="46"/>
      <c r="AQD21" s="46"/>
      <c r="AQE21" s="46"/>
      <c r="AQF21" s="46"/>
      <c r="AQG21" s="46"/>
      <c r="AQH21" s="46"/>
      <c r="AQI21" s="46"/>
      <c r="AQJ21" s="46"/>
      <c r="AQK21" s="46"/>
      <c r="AQL21" s="46"/>
      <c r="AQM21" s="46"/>
      <c r="AQN21" s="46"/>
      <c r="AQO21" s="46"/>
      <c r="AQP21" s="46"/>
      <c r="AQQ21" s="46"/>
      <c r="AQR21" s="46"/>
      <c r="AQS21" s="46"/>
      <c r="AQT21" s="46"/>
      <c r="AQU21" s="46"/>
      <c r="AQV21" s="46"/>
      <c r="AQW21" s="46"/>
      <c r="AQX21" s="46"/>
      <c r="AQY21" s="46"/>
      <c r="AQZ21" s="46"/>
      <c r="ARA21" s="46"/>
      <c r="ARB21" s="46"/>
      <c r="ARC21" s="46"/>
      <c r="ARD21" s="46"/>
      <c r="ARE21" s="46"/>
      <c r="ARF21" s="46"/>
      <c r="ARG21" s="46"/>
      <c r="ARH21" s="46"/>
      <c r="ARI21" s="46"/>
      <c r="ARJ21" s="46"/>
      <c r="ARK21" s="46"/>
      <c r="ARL21" s="46"/>
      <c r="ARM21" s="46"/>
      <c r="ARN21" s="46"/>
      <c r="ARO21" s="46"/>
      <c r="ARP21" s="46"/>
      <c r="ARQ21" s="46"/>
      <c r="ARR21" s="46"/>
      <c r="ARS21" s="46"/>
      <c r="ART21" s="46"/>
      <c r="ARU21" s="46"/>
      <c r="ARV21" s="46"/>
      <c r="ARW21" s="46"/>
      <c r="ARX21" s="46"/>
      <c r="ARY21" s="46"/>
      <c r="ARZ21" s="46"/>
      <c r="ASA21" s="46"/>
      <c r="ASB21" s="46"/>
      <c r="ASC21" s="46"/>
      <c r="ASD21" s="46"/>
      <c r="ASE21" s="46"/>
      <c r="ASF21" s="46"/>
      <c r="ASG21" s="46"/>
      <c r="ASH21" s="46"/>
      <c r="ASI21" s="46"/>
      <c r="ASJ21" s="46"/>
      <c r="ASK21" s="46"/>
      <c r="ASL21" s="46"/>
      <c r="ASM21" s="46"/>
      <c r="ASN21" s="46"/>
      <c r="ASO21" s="46"/>
      <c r="ASP21" s="46"/>
      <c r="ASQ21" s="46"/>
      <c r="ASR21" s="46"/>
      <c r="ASS21" s="46"/>
      <c r="AST21" s="46"/>
      <c r="ASU21" s="46"/>
      <c r="ASV21" s="46"/>
      <c r="ASW21" s="46"/>
      <c r="ASX21" s="46"/>
      <c r="ASY21" s="46"/>
      <c r="ASZ21" s="46"/>
      <c r="ATA21" s="46"/>
      <c r="ATB21" s="46"/>
      <c r="ATC21" s="46"/>
      <c r="ATD21" s="46"/>
      <c r="ATE21" s="46"/>
      <c r="ATF21" s="46"/>
      <c r="ATG21" s="46"/>
      <c r="ATH21" s="46"/>
      <c r="ATI21" s="46"/>
      <c r="ATJ21" s="46"/>
      <c r="ATK21" s="46"/>
      <c r="ATL21" s="46"/>
      <c r="ATM21" s="46"/>
      <c r="ATN21" s="46"/>
      <c r="ATO21" s="46"/>
      <c r="ATP21" s="46"/>
      <c r="ATQ21" s="46"/>
      <c r="ATR21" s="46"/>
      <c r="ATS21" s="46"/>
      <c r="ATT21" s="46"/>
      <c r="ATU21" s="46"/>
      <c r="ATV21" s="46"/>
      <c r="ATW21" s="46"/>
      <c r="ATX21" s="46"/>
      <c r="ATY21" s="46"/>
      <c r="ATZ21" s="46"/>
      <c r="AUA21" s="46"/>
      <c r="AUB21" s="46"/>
      <c r="AUC21" s="46"/>
      <c r="AUD21" s="46"/>
      <c r="AUE21" s="46"/>
      <c r="AUF21" s="46"/>
      <c r="AUG21" s="46"/>
      <c r="AUH21" s="46"/>
      <c r="AUI21" s="46"/>
      <c r="AUJ21" s="46"/>
      <c r="AUK21" s="46"/>
      <c r="AUL21" s="46"/>
      <c r="AUM21" s="46"/>
      <c r="AUN21" s="46"/>
      <c r="AUO21" s="46"/>
      <c r="AUP21" s="46"/>
      <c r="AUQ21" s="46"/>
      <c r="AUR21" s="46"/>
      <c r="AUS21" s="46"/>
      <c r="AUT21" s="46"/>
      <c r="AUU21" s="46"/>
      <c r="AUV21" s="46"/>
      <c r="AUW21" s="46"/>
      <c r="AUX21" s="46"/>
      <c r="AUY21" s="46"/>
      <c r="AUZ21" s="46"/>
      <c r="AVA21" s="46"/>
      <c r="AVB21" s="46"/>
      <c r="AVC21" s="46"/>
      <c r="AVD21" s="46"/>
      <c r="AVE21" s="46"/>
      <c r="AVF21" s="46"/>
      <c r="AVG21" s="46"/>
      <c r="AVH21" s="46"/>
      <c r="AVI21" s="46"/>
      <c r="AVJ21" s="46"/>
      <c r="AVK21" s="46"/>
      <c r="AVL21" s="46"/>
      <c r="AVM21" s="46"/>
      <c r="AVN21" s="46"/>
      <c r="AVO21" s="46"/>
      <c r="AVP21" s="46"/>
      <c r="AVQ21" s="46"/>
      <c r="AVR21" s="46"/>
      <c r="AVS21" s="46"/>
      <c r="AVT21" s="46"/>
      <c r="AVU21" s="46"/>
      <c r="AVV21" s="46"/>
      <c r="AVW21" s="46"/>
      <c r="AVX21" s="46"/>
      <c r="AVY21" s="46"/>
      <c r="AVZ21" s="46"/>
      <c r="AWA21" s="46"/>
      <c r="AWB21" s="46"/>
      <c r="AWC21" s="46"/>
      <c r="AWD21" s="46"/>
      <c r="AWE21" s="46"/>
      <c r="AWF21" s="46"/>
      <c r="AWG21" s="46"/>
      <c r="AWH21" s="46"/>
      <c r="AWI21" s="46"/>
      <c r="AWJ21" s="46"/>
      <c r="AWK21" s="46"/>
      <c r="AWL21" s="46"/>
      <c r="AWM21" s="46"/>
      <c r="AWN21" s="46"/>
      <c r="AWO21" s="46"/>
      <c r="AWP21" s="46"/>
      <c r="AWQ21" s="46"/>
      <c r="AWR21" s="46"/>
      <c r="AWS21" s="46"/>
      <c r="AWT21" s="46"/>
      <c r="AWU21" s="46"/>
      <c r="AWV21" s="46"/>
      <c r="AWW21" s="46"/>
      <c r="AWX21" s="46"/>
      <c r="AWY21" s="46"/>
      <c r="AWZ21" s="46"/>
      <c r="AXA21" s="46"/>
      <c r="AXB21" s="46"/>
      <c r="AXC21" s="46"/>
      <c r="AXD21" s="46"/>
      <c r="AXE21" s="46"/>
      <c r="AXF21" s="46"/>
      <c r="AXG21" s="46"/>
      <c r="AXH21" s="46"/>
      <c r="AXI21" s="46"/>
      <c r="AXJ21" s="46"/>
      <c r="AXK21" s="46"/>
      <c r="AXL21" s="46"/>
      <c r="AXM21" s="46"/>
      <c r="AXN21" s="46"/>
      <c r="AXO21" s="46"/>
      <c r="AXP21" s="46"/>
      <c r="AXQ21" s="46"/>
      <c r="AXR21" s="46"/>
      <c r="AXS21" s="46"/>
      <c r="AXT21" s="46"/>
      <c r="AXU21" s="46"/>
      <c r="AXV21" s="46"/>
      <c r="AXW21" s="46"/>
      <c r="AXX21" s="46"/>
      <c r="AXY21" s="46"/>
      <c r="AXZ21" s="46"/>
      <c r="AYA21" s="46"/>
      <c r="AYB21" s="46"/>
      <c r="AYC21" s="46"/>
      <c r="AYD21" s="46"/>
      <c r="AYE21" s="46"/>
      <c r="AYF21" s="46"/>
      <c r="AYG21" s="46"/>
      <c r="AYH21" s="46"/>
      <c r="AYI21" s="46"/>
      <c r="AYJ21" s="46"/>
      <c r="AYK21" s="46"/>
      <c r="AYL21" s="46"/>
      <c r="AYM21" s="46"/>
      <c r="AYN21" s="46"/>
      <c r="AYO21" s="46"/>
      <c r="AYP21" s="46"/>
      <c r="AYQ21" s="46"/>
      <c r="AYR21" s="46"/>
      <c r="AYS21" s="46"/>
      <c r="AYT21" s="46"/>
      <c r="AYU21" s="46"/>
      <c r="AYV21" s="46"/>
      <c r="AYW21" s="46"/>
      <c r="AYX21" s="46"/>
      <c r="AYY21" s="46"/>
      <c r="AYZ21" s="46"/>
      <c r="AZA21" s="46"/>
      <c r="AZB21" s="46"/>
      <c r="AZC21" s="46"/>
      <c r="AZD21" s="46"/>
      <c r="AZE21" s="46"/>
      <c r="AZF21" s="46"/>
      <c r="AZG21" s="46"/>
      <c r="AZH21" s="46"/>
      <c r="AZI21" s="46"/>
      <c r="AZJ21" s="46"/>
      <c r="AZK21" s="46"/>
      <c r="AZL21" s="46"/>
      <c r="AZM21" s="46"/>
      <c r="AZN21" s="46"/>
      <c r="AZO21" s="46"/>
      <c r="AZP21" s="46"/>
      <c r="AZQ21" s="46"/>
      <c r="AZR21" s="46"/>
      <c r="AZS21" s="46"/>
      <c r="AZT21" s="46"/>
      <c r="AZU21" s="46"/>
      <c r="AZV21" s="46"/>
      <c r="AZW21" s="46"/>
      <c r="AZX21" s="46"/>
      <c r="AZY21" s="46"/>
      <c r="AZZ21" s="46"/>
      <c r="BAA21" s="46"/>
      <c r="BAB21" s="46"/>
      <c r="BAC21" s="46"/>
      <c r="BAD21" s="46"/>
      <c r="BAE21" s="46"/>
      <c r="BAF21" s="46"/>
      <c r="BAG21" s="46"/>
      <c r="BAH21" s="46"/>
      <c r="BAI21" s="46"/>
      <c r="BAJ21" s="46"/>
      <c r="BAK21" s="46"/>
      <c r="BAL21" s="46"/>
      <c r="BAM21" s="46"/>
      <c r="BAN21" s="46"/>
      <c r="BAO21" s="46"/>
      <c r="BAP21" s="46"/>
      <c r="BAQ21" s="46"/>
      <c r="BAR21" s="46"/>
      <c r="BAS21" s="46"/>
      <c r="BAT21" s="46"/>
      <c r="BAU21" s="46"/>
      <c r="BAV21" s="46"/>
      <c r="BAW21" s="46"/>
      <c r="BAX21" s="46"/>
      <c r="BAY21" s="46"/>
      <c r="BAZ21" s="46"/>
      <c r="BBA21" s="46"/>
      <c r="BBB21" s="46"/>
      <c r="BBC21" s="46"/>
      <c r="BBD21" s="46"/>
      <c r="BBE21" s="46"/>
      <c r="BBF21" s="46"/>
      <c r="BBG21" s="46"/>
      <c r="BBH21" s="46"/>
      <c r="BBI21" s="46"/>
      <c r="BBJ21" s="46"/>
      <c r="BBK21" s="46"/>
      <c r="BBL21" s="46"/>
      <c r="BBM21" s="46"/>
      <c r="BBN21" s="46"/>
      <c r="BBO21" s="46"/>
      <c r="BBP21" s="46"/>
      <c r="BBQ21" s="46"/>
      <c r="BBR21" s="46"/>
      <c r="BBS21" s="46"/>
      <c r="BBT21" s="46"/>
      <c r="BBU21" s="46"/>
      <c r="BBV21" s="46"/>
      <c r="BBW21" s="46"/>
      <c r="BBX21" s="46"/>
      <c r="BBY21" s="46"/>
      <c r="BBZ21" s="46"/>
      <c r="BCA21" s="46"/>
      <c r="BCB21" s="46"/>
      <c r="BCC21" s="46"/>
      <c r="BCD21" s="46"/>
      <c r="BCE21" s="46"/>
      <c r="BCF21" s="46"/>
      <c r="BCG21" s="46"/>
      <c r="BCH21" s="46"/>
      <c r="BCI21" s="46"/>
      <c r="BCJ21" s="46"/>
      <c r="BCK21" s="46"/>
      <c r="BCL21" s="46"/>
      <c r="BCM21" s="46"/>
      <c r="BCN21" s="46"/>
      <c r="BCO21" s="46"/>
      <c r="BCP21" s="46"/>
      <c r="BCQ21" s="46"/>
      <c r="BCR21" s="46"/>
      <c r="BCS21" s="46"/>
      <c r="BCT21" s="46"/>
      <c r="BCU21" s="46"/>
      <c r="BCV21" s="46"/>
      <c r="BCW21" s="46"/>
      <c r="BCX21" s="46"/>
      <c r="BCY21" s="46"/>
      <c r="BCZ21" s="46"/>
      <c r="BDA21" s="46"/>
      <c r="BDB21" s="46"/>
      <c r="BDC21" s="46"/>
      <c r="BDD21" s="46"/>
      <c r="BDE21" s="46"/>
      <c r="BDF21" s="46"/>
      <c r="BDG21" s="46"/>
      <c r="BDH21" s="46"/>
      <c r="BDI21" s="46"/>
      <c r="BDJ21" s="46"/>
      <c r="BDK21" s="46"/>
      <c r="BDL21" s="46"/>
      <c r="BDM21" s="46"/>
      <c r="BDN21" s="46"/>
      <c r="BDO21" s="46"/>
      <c r="BDP21" s="46"/>
      <c r="BDQ21" s="46"/>
      <c r="BDR21" s="46"/>
      <c r="BDS21" s="46"/>
      <c r="BDT21" s="46"/>
      <c r="BDU21" s="46"/>
      <c r="BDV21" s="46"/>
      <c r="BDW21" s="46"/>
      <c r="BDX21" s="46"/>
      <c r="BDY21" s="46"/>
      <c r="BDZ21" s="46"/>
      <c r="BEA21" s="46"/>
      <c r="BEB21" s="46"/>
      <c r="BEC21" s="46"/>
      <c r="BED21" s="46"/>
      <c r="BEE21" s="46"/>
      <c r="BEF21" s="46"/>
      <c r="BEG21" s="46"/>
      <c r="BEH21" s="46"/>
      <c r="BEI21" s="46"/>
      <c r="BEJ21" s="46"/>
      <c r="BEK21" s="46"/>
      <c r="BEL21" s="46"/>
      <c r="BEM21" s="46"/>
      <c r="BEN21" s="46"/>
      <c r="BEO21" s="46"/>
      <c r="BEP21" s="46"/>
      <c r="BEQ21" s="46"/>
      <c r="BER21" s="46"/>
      <c r="BES21" s="46"/>
      <c r="BET21" s="46"/>
      <c r="BEU21" s="46"/>
      <c r="BEV21" s="46"/>
      <c r="BEW21" s="46"/>
      <c r="BEX21" s="46"/>
      <c r="BEY21" s="46"/>
      <c r="BEZ21" s="46"/>
      <c r="BFA21" s="46"/>
      <c r="BFB21" s="46"/>
      <c r="BFC21" s="46"/>
      <c r="BFD21" s="46"/>
      <c r="BFE21" s="46"/>
      <c r="BFF21" s="46"/>
      <c r="BFG21" s="46"/>
      <c r="BFH21" s="46"/>
      <c r="BFI21" s="46"/>
      <c r="BFJ21" s="46"/>
      <c r="BFK21" s="46"/>
      <c r="BFL21" s="46"/>
      <c r="BFM21" s="46"/>
      <c r="BFN21" s="46"/>
      <c r="BFO21" s="46"/>
      <c r="BFP21" s="46"/>
      <c r="BFQ21" s="46"/>
      <c r="BFR21" s="46"/>
      <c r="BFS21" s="46"/>
      <c r="BFT21" s="46"/>
      <c r="BFU21" s="46"/>
      <c r="BFV21" s="46"/>
      <c r="BFW21" s="46"/>
      <c r="BFX21" s="46"/>
      <c r="BFY21" s="46"/>
      <c r="BFZ21" s="46"/>
      <c r="BGA21" s="46"/>
      <c r="BGB21" s="46"/>
      <c r="BGC21" s="46"/>
      <c r="BGD21" s="46"/>
      <c r="BGE21" s="46"/>
      <c r="BGF21" s="46"/>
      <c r="BGG21" s="46"/>
      <c r="BGH21" s="46"/>
      <c r="BGI21" s="46"/>
      <c r="BGJ21" s="46"/>
      <c r="BGK21" s="46"/>
      <c r="BGL21" s="46"/>
      <c r="BGM21" s="46"/>
      <c r="BGN21" s="46"/>
      <c r="BGO21" s="46"/>
      <c r="BGP21" s="46"/>
      <c r="BGQ21" s="46"/>
      <c r="BGR21" s="46"/>
      <c r="BGS21" s="46"/>
      <c r="BGT21" s="46"/>
      <c r="BGU21" s="46"/>
      <c r="BGV21" s="46"/>
      <c r="BGW21" s="46"/>
      <c r="BGX21" s="46"/>
      <c r="BGY21" s="46"/>
      <c r="BGZ21" s="46"/>
      <c r="BHA21" s="46"/>
      <c r="BHB21" s="46"/>
      <c r="BHC21" s="46"/>
      <c r="BHD21" s="46"/>
      <c r="BHE21" s="46"/>
      <c r="BHF21" s="46"/>
      <c r="BHG21" s="46"/>
      <c r="BHH21" s="46"/>
      <c r="BHI21" s="46"/>
      <c r="BHJ21" s="46"/>
      <c r="BHK21" s="46"/>
      <c r="BHL21" s="46"/>
      <c r="BHM21" s="46"/>
      <c r="BHN21" s="46"/>
      <c r="BHO21" s="46"/>
      <c r="BHP21" s="46"/>
      <c r="BHQ21" s="46"/>
      <c r="BHR21" s="46"/>
      <c r="BHS21" s="46"/>
      <c r="BHT21" s="46"/>
      <c r="BHU21" s="46"/>
      <c r="BHV21" s="46"/>
      <c r="BHW21" s="46"/>
      <c r="BHX21" s="46"/>
      <c r="BHY21" s="46"/>
      <c r="BHZ21" s="46"/>
      <c r="BIA21" s="46"/>
      <c r="BIB21" s="46"/>
      <c r="BIC21" s="46"/>
      <c r="BID21" s="46"/>
      <c r="BIE21" s="46"/>
      <c r="BIF21" s="46"/>
      <c r="BIG21" s="46"/>
      <c r="BIH21" s="46"/>
      <c r="BII21" s="46"/>
      <c r="BIJ21" s="46"/>
      <c r="BIK21" s="46"/>
      <c r="BIL21" s="46"/>
      <c r="BIM21" s="46"/>
      <c r="BIN21" s="46"/>
      <c r="BIO21" s="46"/>
      <c r="BIP21" s="46"/>
      <c r="BIQ21" s="46"/>
      <c r="BIR21" s="46"/>
      <c r="BIS21" s="46"/>
      <c r="BIT21" s="46"/>
      <c r="BIU21" s="46"/>
      <c r="BIV21" s="46"/>
      <c r="BIW21" s="46"/>
      <c r="BIX21" s="46"/>
      <c r="BIY21" s="46"/>
      <c r="BIZ21" s="46"/>
      <c r="BJA21" s="46"/>
      <c r="BJB21" s="46"/>
      <c r="BJC21" s="46"/>
      <c r="BJD21" s="46"/>
      <c r="BJE21" s="46"/>
      <c r="BJF21" s="46"/>
      <c r="BJG21" s="46"/>
      <c r="BJH21" s="46"/>
      <c r="BJI21" s="46"/>
      <c r="BJJ21" s="46"/>
      <c r="BJK21" s="46"/>
      <c r="BJL21" s="46"/>
      <c r="BJM21" s="46"/>
      <c r="BJN21" s="46"/>
      <c r="BJO21" s="46"/>
      <c r="BJP21" s="46"/>
      <c r="BJQ21" s="46"/>
      <c r="BJR21" s="46"/>
      <c r="BJS21" s="46"/>
      <c r="BJT21" s="46"/>
      <c r="BJU21" s="46"/>
      <c r="BJV21" s="46"/>
      <c r="BJW21" s="46"/>
      <c r="BJX21" s="46"/>
      <c r="BJY21" s="46"/>
      <c r="BJZ21" s="46"/>
      <c r="BKA21" s="46"/>
      <c r="BKB21" s="46"/>
      <c r="BKC21" s="46"/>
      <c r="BKD21" s="46"/>
      <c r="BKE21" s="46"/>
      <c r="BKF21" s="46"/>
      <c r="BKG21" s="46"/>
      <c r="BKH21" s="46"/>
      <c r="BKI21" s="46"/>
      <c r="BKJ21" s="46"/>
      <c r="BKK21" s="46"/>
      <c r="BKL21" s="46"/>
      <c r="BKM21" s="46"/>
      <c r="BKN21" s="46"/>
      <c r="BKO21" s="46"/>
      <c r="BKP21" s="46"/>
      <c r="BKQ21" s="46"/>
      <c r="BKR21" s="46"/>
      <c r="BKS21" s="46"/>
      <c r="BKT21" s="46"/>
      <c r="BKU21" s="46"/>
      <c r="BKV21" s="46"/>
      <c r="BKW21" s="46"/>
      <c r="BKX21" s="46"/>
      <c r="BKY21" s="46"/>
      <c r="BKZ21" s="46"/>
      <c r="BLA21" s="46"/>
      <c r="BLB21" s="46"/>
      <c r="BLC21" s="46"/>
      <c r="BLD21" s="46"/>
      <c r="BLE21" s="46"/>
      <c r="BLF21" s="46"/>
      <c r="BLG21" s="46"/>
      <c r="BLH21" s="46"/>
      <c r="BLI21" s="46"/>
      <c r="BLJ21" s="46"/>
      <c r="BLK21" s="46"/>
      <c r="BLL21" s="46"/>
      <c r="BLM21" s="46"/>
      <c r="BLN21" s="46"/>
      <c r="BLO21" s="46"/>
      <c r="BLP21" s="46"/>
      <c r="BLQ21" s="46"/>
      <c r="BLR21" s="46"/>
      <c r="BLS21" s="46"/>
      <c r="BLT21" s="46"/>
      <c r="BLU21" s="46"/>
      <c r="BLV21" s="46"/>
      <c r="BLW21" s="46"/>
      <c r="BLX21" s="46"/>
      <c r="BLY21" s="46"/>
      <c r="BLZ21" s="46"/>
      <c r="BMA21" s="46"/>
      <c r="BMB21" s="46"/>
      <c r="BMC21" s="46"/>
      <c r="BMD21" s="46"/>
      <c r="BME21" s="46"/>
      <c r="BMF21" s="46"/>
      <c r="BMG21" s="46"/>
      <c r="BMH21" s="46"/>
      <c r="BMI21" s="46"/>
      <c r="BMJ21" s="46"/>
      <c r="BMK21" s="46"/>
      <c r="BML21" s="46"/>
      <c r="BMM21" s="46"/>
      <c r="BMN21" s="46"/>
      <c r="BMO21" s="46"/>
      <c r="BMP21" s="46"/>
      <c r="BMQ21" s="46"/>
      <c r="BMR21" s="46"/>
      <c r="BMS21" s="46"/>
      <c r="BMT21" s="46"/>
      <c r="BMU21" s="46"/>
      <c r="BMV21" s="46"/>
      <c r="BMW21" s="46"/>
      <c r="BMX21" s="46"/>
      <c r="BMY21" s="46"/>
      <c r="BMZ21" s="46"/>
      <c r="BNA21" s="46"/>
      <c r="BNB21" s="46"/>
      <c r="BNC21" s="46"/>
      <c r="BND21" s="46"/>
      <c r="BNE21" s="46"/>
      <c r="BNF21" s="46"/>
      <c r="BNG21" s="46"/>
      <c r="BNH21" s="46"/>
      <c r="BNI21" s="46"/>
      <c r="BNJ21" s="46"/>
      <c r="BNK21" s="46"/>
      <c r="BNL21" s="46"/>
      <c r="BNM21" s="46"/>
      <c r="BNN21" s="46"/>
      <c r="BNO21" s="46"/>
      <c r="BNP21" s="46"/>
      <c r="BNQ21" s="46"/>
      <c r="BNR21" s="46"/>
      <c r="BNS21" s="46"/>
      <c r="BNT21" s="46"/>
      <c r="BNU21" s="46"/>
      <c r="BNV21" s="46"/>
      <c r="BNW21" s="46"/>
      <c r="BNX21" s="46"/>
      <c r="BNY21" s="46"/>
      <c r="BNZ21" s="46"/>
      <c r="BOA21" s="46"/>
      <c r="BOB21" s="46"/>
      <c r="BOC21" s="46"/>
      <c r="BOD21" s="46"/>
      <c r="BOE21" s="46"/>
      <c r="BOF21" s="46"/>
      <c r="BOG21" s="46"/>
      <c r="BOH21" s="46"/>
      <c r="BOI21" s="46"/>
      <c r="BOJ21" s="46"/>
      <c r="BOK21" s="46"/>
      <c r="BOL21" s="46"/>
      <c r="BOM21" s="46"/>
      <c r="BON21" s="46"/>
      <c r="BOO21" s="46"/>
      <c r="BOP21" s="46"/>
      <c r="BOQ21" s="46"/>
      <c r="BOR21" s="46"/>
      <c r="BOS21" s="46"/>
      <c r="BOT21" s="46"/>
      <c r="BOU21" s="46"/>
      <c r="BOV21" s="46"/>
      <c r="BOW21" s="46"/>
      <c r="BOX21" s="46"/>
      <c r="BOY21" s="46"/>
      <c r="BOZ21" s="46"/>
      <c r="BPA21" s="46"/>
      <c r="BPB21" s="46"/>
      <c r="BPC21" s="46"/>
      <c r="BPD21" s="46"/>
      <c r="BPE21" s="46"/>
      <c r="BPF21" s="46"/>
      <c r="BPG21" s="46"/>
      <c r="BPH21" s="46"/>
      <c r="BPI21" s="46"/>
      <c r="BPJ21" s="46"/>
      <c r="BPK21" s="46"/>
      <c r="BPL21" s="46"/>
      <c r="BPM21" s="46"/>
      <c r="BPN21" s="46"/>
      <c r="BPO21" s="46"/>
      <c r="BPP21" s="46"/>
      <c r="BPQ21" s="46"/>
      <c r="BPR21" s="46"/>
      <c r="BPS21" s="46"/>
      <c r="BPT21" s="46"/>
      <c r="BPU21" s="46"/>
      <c r="BPV21" s="46"/>
      <c r="BPW21" s="46"/>
      <c r="BPX21" s="46"/>
      <c r="BPY21" s="46"/>
      <c r="BPZ21" s="46"/>
      <c r="BQA21" s="46"/>
      <c r="BQB21" s="46"/>
      <c r="BQC21" s="46"/>
      <c r="BQD21" s="46"/>
      <c r="BQE21" s="46"/>
      <c r="BQF21" s="46"/>
      <c r="BQG21" s="46"/>
      <c r="BQH21" s="46"/>
      <c r="BQI21" s="46"/>
      <c r="BQJ21" s="46"/>
      <c r="BQK21" s="46"/>
      <c r="BQL21" s="46"/>
      <c r="BQM21" s="46"/>
      <c r="BQN21" s="46"/>
      <c r="BQO21" s="46"/>
      <c r="BQP21" s="46"/>
      <c r="BQQ21" s="46"/>
      <c r="BQR21" s="46"/>
      <c r="BQS21" s="46"/>
      <c r="BQT21" s="46"/>
      <c r="BQU21" s="46"/>
      <c r="BQV21" s="46"/>
      <c r="BQW21" s="46"/>
      <c r="BQX21" s="46"/>
      <c r="BQY21" s="46"/>
      <c r="BQZ21" s="46"/>
      <c r="BRA21" s="46"/>
      <c r="BRB21" s="46"/>
      <c r="BRC21" s="46"/>
      <c r="BRD21" s="46"/>
      <c r="BRE21" s="46"/>
      <c r="BRF21" s="46"/>
      <c r="BRG21" s="46"/>
      <c r="BRH21" s="46"/>
      <c r="BRI21" s="46"/>
      <c r="BRJ21" s="46"/>
      <c r="BRK21" s="46"/>
      <c r="BRL21" s="46"/>
      <c r="BRM21" s="46"/>
      <c r="BRN21" s="46"/>
      <c r="BRO21" s="46"/>
      <c r="BRP21" s="46"/>
      <c r="BRQ21" s="46"/>
      <c r="BRR21" s="46"/>
      <c r="BRS21" s="46"/>
      <c r="BRT21" s="46"/>
      <c r="BRU21" s="46"/>
      <c r="BRV21" s="46"/>
      <c r="BRW21" s="46"/>
      <c r="BRX21" s="46"/>
      <c r="BRY21" s="46"/>
      <c r="BRZ21" s="46"/>
      <c r="BSA21" s="46"/>
      <c r="BSB21" s="46"/>
      <c r="BSC21" s="46"/>
      <c r="BSD21" s="46"/>
      <c r="BSE21" s="46"/>
      <c r="BSF21" s="46"/>
      <c r="BSG21" s="46"/>
      <c r="BSH21" s="46"/>
      <c r="BSI21" s="46"/>
      <c r="BSJ21" s="46"/>
      <c r="BSK21" s="46"/>
      <c r="BSL21" s="46"/>
      <c r="BSM21" s="46"/>
      <c r="BSN21" s="46"/>
      <c r="BSO21" s="46"/>
      <c r="BSP21" s="46"/>
      <c r="BSQ21" s="46"/>
      <c r="BSR21" s="46"/>
      <c r="BSS21" s="46"/>
      <c r="BST21" s="46"/>
      <c r="BSU21" s="46"/>
      <c r="BSV21" s="46"/>
      <c r="BSW21" s="46"/>
      <c r="BSX21" s="46"/>
      <c r="BSY21" s="46"/>
      <c r="BSZ21" s="46"/>
      <c r="BTA21" s="46"/>
      <c r="BTB21" s="46"/>
      <c r="BTC21" s="46"/>
      <c r="BTD21" s="46"/>
      <c r="BTE21" s="46"/>
      <c r="BTF21" s="46"/>
      <c r="BTG21" s="46"/>
      <c r="BTH21" s="46"/>
      <c r="BTI21" s="46"/>
      <c r="BTJ21" s="46"/>
      <c r="BTK21" s="46"/>
      <c r="BTL21" s="46"/>
      <c r="BTM21" s="46"/>
      <c r="BTN21" s="46"/>
      <c r="BTO21" s="46"/>
      <c r="BTP21" s="46"/>
      <c r="BTQ21" s="46"/>
      <c r="BTR21" s="46"/>
      <c r="BTS21" s="46"/>
      <c r="BTT21" s="46"/>
      <c r="BTU21" s="46"/>
      <c r="BTV21" s="46"/>
      <c r="BTW21" s="46"/>
      <c r="BTX21" s="46"/>
      <c r="BTY21" s="46"/>
      <c r="BTZ21" s="46"/>
      <c r="BUA21" s="46"/>
      <c r="BUB21" s="46"/>
      <c r="BUC21" s="46"/>
      <c r="BUD21" s="46"/>
      <c r="BUE21" s="46"/>
      <c r="BUF21" s="46"/>
      <c r="BUG21" s="46"/>
      <c r="BUH21" s="46"/>
      <c r="BUI21" s="46"/>
      <c r="BUJ21" s="46"/>
      <c r="BUK21" s="46"/>
      <c r="BUL21" s="46"/>
      <c r="BUM21" s="46"/>
      <c r="BUN21" s="46"/>
      <c r="BUO21" s="46"/>
      <c r="BUP21" s="46"/>
      <c r="BUQ21" s="46"/>
      <c r="BUR21" s="46"/>
      <c r="BUS21" s="46"/>
      <c r="BUT21" s="46"/>
      <c r="BUU21" s="46"/>
      <c r="BUV21" s="46"/>
      <c r="BUW21" s="46"/>
      <c r="BUX21" s="46"/>
      <c r="BUY21" s="46"/>
      <c r="BUZ21" s="46"/>
      <c r="BVA21" s="46"/>
      <c r="BVB21" s="46"/>
      <c r="BVC21" s="46"/>
      <c r="BVD21" s="46"/>
      <c r="BVE21" s="46"/>
      <c r="BVF21" s="46"/>
      <c r="BVG21" s="46"/>
      <c r="BVH21" s="46"/>
      <c r="BVI21" s="46"/>
      <c r="BVJ21" s="46"/>
      <c r="BVK21" s="46"/>
      <c r="BVL21" s="46"/>
      <c r="BVM21" s="46"/>
      <c r="BVN21" s="46"/>
      <c r="BVO21" s="46"/>
      <c r="BVP21" s="46"/>
      <c r="BVQ21" s="46"/>
      <c r="BVR21" s="46"/>
      <c r="BVS21" s="46"/>
      <c r="BVT21" s="46"/>
      <c r="BVU21" s="46"/>
      <c r="BVV21" s="46"/>
      <c r="BVW21" s="46"/>
      <c r="BVX21" s="46"/>
      <c r="BVY21" s="46"/>
      <c r="BVZ21" s="46"/>
      <c r="BWA21" s="46"/>
      <c r="BWB21" s="46"/>
      <c r="BWC21" s="46"/>
      <c r="BWD21" s="46"/>
      <c r="BWE21" s="46"/>
      <c r="BWF21" s="46"/>
      <c r="BWG21" s="46"/>
      <c r="BWH21" s="46"/>
      <c r="BWI21" s="46"/>
      <c r="BWJ21" s="46"/>
      <c r="BWK21" s="46"/>
      <c r="BWL21" s="46"/>
      <c r="BWM21" s="46"/>
      <c r="BWN21" s="46"/>
      <c r="BWO21" s="46"/>
      <c r="BWP21" s="46"/>
      <c r="BWQ21" s="46"/>
      <c r="BWR21" s="46"/>
      <c r="BWS21" s="46"/>
      <c r="BWT21" s="46"/>
      <c r="BWU21" s="46"/>
      <c r="BWV21" s="46"/>
      <c r="BWW21" s="46"/>
      <c r="BWX21" s="46"/>
      <c r="BWY21" s="46"/>
      <c r="BWZ21" s="46"/>
      <c r="BXA21" s="46"/>
      <c r="BXB21" s="46"/>
      <c r="BXC21" s="46"/>
      <c r="BXD21" s="46"/>
      <c r="BXE21" s="46"/>
      <c r="BXF21" s="46"/>
      <c r="BXG21" s="46"/>
      <c r="BXH21" s="46"/>
      <c r="BXI21" s="46"/>
      <c r="BXJ21" s="46"/>
      <c r="BXK21" s="46"/>
      <c r="BXL21" s="46"/>
      <c r="BXM21" s="46"/>
      <c r="BXN21" s="46"/>
      <c r="BXO21" s="46"/>
      <c r="BXP21" s="46"/>
      <c r="BXQ21" s="46"/>
      <c r="BXR21" s="46"/>
      <c r="BXS21" s="46"/>
      <c r="BXT21" s="46"/>
      <c r="BXU21" s="46"/>
      <c r="BXV21" s="46"/>
      <c r="BXW21" s="46"/>
      <c r="BXX21" s="46"/>
      <c r="BXY21" s="46"/>
      <c r="BXZ21" s="46"/>
      <c r="BYA21" s="46"/>
      <c r="BYB21" s="46"/>
      <c r="BYC21" s="46"/>
      <c r="BYD21" s="46"/>
      <c r="BYE21" s="46"/>
      <c r="BYF21" s="46"/>
      <c r="BYG21" s="46"/>
      <c r="BYH21" s="46"/>
      <c r="BYI21" s="46"/>
      <c r="BYJ21" s="46"/>
      <c r="BYK21" s="46"/>
      <c r="BYL21" s="46"/>
      <c r="BYM21" s="46"/>
      <c r="BYN21" s="46"/>
      <c r="BYO21" s="46"/>
      <c r="BYP21" s="46"/>
      <c r="BYQ21" s="46"/>
      <c r="BYR21" s="46"/>
      <c r="BYS21" s="46"/>
      <c r="BYT21" s="46"/>
      <c r="BYU21" s="46"/>
      <c r="BYV21" s="46"/>
      <c r="BYW21" s="46"/>
      <c r="BYX21" s="46"/>
      <c r="BYY21" s="46"/>
      <c r="BYZ21" s="46"/>
      <c r="BZA21" s="46"/>
      <c r="BZB21" s="46"/>
      <c r="BZC21" s="46"/>
      <c r="BZD21" s="46"/>
      <c r="BZE21" s="46"/>
      <c r="BZF21" s="46"/>
      <c r="BZG21" s="46"/>
      <c r="BZH21" s="46"/>
      <c r="BZI21" s="46"/>
      <c r="BZJ21" s="46"/>
      <c r="BZK21" s="46"/>
      <c r="BZL21" s="46"/>
      <c r="BZM21" s="46"/>
      <c r="BZN21" s="46"/>
      <c r="BZO21" s="46"/>
      <c r="BZP21" s="46"/>
      <c r="BZQ21" s="46"/>
      <c r="BZR21" s="46"/>
      <c r="BZS21" s="46"/>
      <c r="BZT21" s="46"/>
      <c r="BZU21" s="46"/>
      <c r="BZV21" s="46"/>
      <c r="BZW21" s="46"/>
      <c r="BZX21" s="46"/>
      <c r="BZY21" s="46"/>
      <c r="BZZ21" s="46"/>
      <c r="CAA21" s="46"/>
      <c r="CAB21" s="46"/>
      <c r="CAC21" s="46"/>
      <c r="CAD21" s="46"/>
      <c r="CAE21" s="46"/>
      <c r="CAF21" s="46"/>
      <c r="CAG21" s="46"/>
      <c r="CAH21" s="46"/>
      <c r="CAI21" s="46"/>
      <c r="CAJ21" s="46"/>
      <c r="CAK21" s="46"/>
      <c r="CAL21" s="46"/>
      <c r="CAM21" s="46"/>
      <c r="CAN21" s="46"/>
      <c r="CAO21" s="46"/>
      <c r="CAP21" s="46"/>
      <c r="CAQ21" s="46"/>
      <c r="CAR21" s="46"/>
      <c r="CAS21" s="46"/>
      <c r="CAT21" s="46"/>
      <c r="CAU21" s="46"/>
      <c r="CAV21" s="46"/>
      <c r="CAW21" s="46"/>
      <c r="CAX21" s="46"/>
      <c r="CAY21" s="46"/>
      <c r="CAZ21" s="46"/>
      <c r="CBA21" s="46"/>
      <c r="CBB21" s="46"/>
      <c r="CBC21" s="46"/>
      <c r="CBD21" s="46"/>
      <c r="CBE21" s="46"/>
      <c r="CBF21" s="46"/>
      <c r="CBG21" s="46"/>
      <c r="CBH21" s="46"/>
      <c r="CBI21" s="46"/>
      <c r="CBJ21" s="46"/>
      <c r="CBK21" s="46"/>
      <c r="CBL21" s="46"/>
      <c r="CBM21" s="46"/>
      <c r="CBN21" s="46"/>
      <c r="CBO21" s="46"/>
      <c r="CBP21" s="46"/>
      <c r="CBQ21" s="46"/>
      <c r="CBR21" s="46"/>
      <c r="CBS21" s="46"/>
      <c r="CBT21" s="46"/>
      <c r="CBU21" s="46"/>
      <c r="CBV21" s="46"/>
      <c r="CBW21" s="46"/>
      <c r="CBX21" s="46"/>
      <c r="CBY21" s="46"/>
      <c r="CBZ21" s="46"/>
      <c r="CCA21" s="46"/>
      <c r="CCB21" s="46"/>
      <c r="CCC21" s="46"/>
      <c r="CCD21" s="46"/>
      <c r="CCE21" s="46"/>
      <c r="CCF21" s="46"/>
      <c r="CCG21" s="46"/>
      <c r="CCH21" s="46"/>
      <c r="CCI21" s="46"/>
      <c r="CCJ21" s="46"/>
      <c r="CCK21" s="46"/>
      <c r="CCL21" s="46"/>
      <c r="CCM21" s="46"/>
      <c r="CCN21" s="46"/>
      <c r="CCO21" s="46"/>
      <c r="CCP21" s="46"/>
      <c r="CCQ21" s="46"/>
      <c r="CCR21" s="46"/>
      <c r="CCS21" s="46"/>
      <c r="CCT21" s="46"/>
      <c r="CCU21" s="46"/>
      <c r="CCV21" s="46"/>
      <c r="CCW21" s="46"/>
      <c r="CCX21" s="46"/>
      <c r="CCY21" s="46"/>
      <c r="CCZ21" s="46"/>
      <c r="CDA21" s="46"/>
      <c r="CDB21" s="46"/>
      <c r="CDC21" s="46"/>
      <c r="CDD21" s="46"/>
      <c r="CDE21" s="46"/>
      <c r="CDF21" s="46"/>
      <c r="CDG21" s="46"/>
      <c r="CDH21" s="46"/>
      <c r="CDI21" s="46"/>
      <c r="CDJ21" s="46"/>
      <c r="CDK21" s="46"/>
      <c r="CDL21" s="46"/>
      <c r="CDM21" s="46"/>
      <c r="CDN21" s="46"/>
      <c r="CDO21" s="46"/>
      <c r="CDP21" s="46"/>
      <c r="CDQ21" s="46"/>
      <c r="CDR21" s="46"/>
      <c r="CDS21" s="46"/>
      <c r="CDT21" s="46"/>
      <c r="CDU21" s="46"/>
      <c r="CDV21" s="46"/>
      <c r="CDW21" s="46"/>
      <c r="CDX21" s="46"/>
      <c r="CDY21" s="46"/>
      <c r="CDZ21" s="46"/>
      <c r="CEA21" s="46"/>
      <c r="CEB21" s="46"/>
      <c r="CEC21" s="46"/>
      <c r="CED21" s="46"/>
      <c r="CEE21" s="46"/>
      <c r="CEF21" s="46"/>
      <c r="CEG21" s="46"/>
      <c r="CEH21" s="46"/>
      <c r="CEI21" s="46"/>
      <c r="CEJ21" s="46"/>
      <c r="CEK21" s="46"/>
      <c r="CEL21" s="46"/>
      <c r="CEM21" s="46"/>
      <c r="CEN21" s="46"/>
      <c r="CEO21" s="46"/>
      <c r="CEP21" s="46"/>
      <c r="CEQ21" s="46"/>
      <c r="CER21" s="46"/>
      <c r="CES21" s="46"/>
      <c r="CET21" s="46"/>
      <c r="CEU21" s="46"/>
      <c r="CEV21" s="46"/>
      <c r="CEW21" s="46"/>
      <c r="CEX21" s="46"/>
      <c r="CEY21" s="46"/>
      <c r="CEZ21" s="46"/>
      <c r="CFA21" s="46"/>
      <c r="CFB21" s="46"/>
      <c r="CFC21" s="46"/>
      <c r="CFD21" s="46"/>
      <c r="CFE21" s="46"/>
      <c r="CFF21" s="46"/>
      <c r="CFG21" s="46"/>
      <c r="CFH21" s="46"/>
      <c r="CFI21" s="46"/>
      <c r="CFJ21" s="46"/>
      <c r="CFK21" s="46"/>
      <c r="CFL21" s="46"/>
      <c r="CFM21" s="46"/>
      <c r="CFN21" s="46"/>
      <c r="CFO21" s="46"/>
      <c r="CFP21" s="46"/>
      <c r="CFQ21" s="46"/>
      <c r="CFR21" s="46"/>
      <c r="CFS21" s="46"/>
      <c r="CFT21" s="46"/>
      <c r="CFU21" s="46"/>
      <c r="CFV21" s="46"/>
      <c r="CFW21" s="46"/>
      <c r="CFX21" s="46"/>
      <c r="CFY21" s="46"/>
      <c r="CFZ21" s="46"/>
      <c r="CGA21" s="46"/>
      <c r="CGB21" s="46"/>
      <c r="CGC21" s="46"/>
      <c r="CGD21" s="46"/>
      <c r="CGE21" s="46"/>
      <c r="CGF21" s="46"/>
      <c r="CGG21" s="46"/>
      <c r="CGH21" s="46"/>
      <c r="CGI21" s="46"/>
      <c r="CGJ21" s="46"/>
      <c r="CGK21" s="46"/>
      <c r="CGL21" s="46"/>
      <c r="CGM21" s="46"/>
      <c r="CGN21" s="46"/>
      <c r="CGO21" s="46"/>
      <c r="CGP21" s="46"/>
      <c r="CGQ21" s="46"/>
      <c r="CGR21" s="46"/>
      <c r="CGS21" s="46"/>
      <c r="CGT21" s="46"/>
      <c r="CGU21" s="46"/>
      <c r="CGV21" s="46"/>
      <c r="CGW21" s="46"/>
      <c r="CGX21" s="46"/>
      <c r="CGY21" s="46"/>
      <c r="CGZ21" s="46"/>
      <c r="CHA21" s="46"/>
      <c r="CHB21" s="46"/>
      <c r="CHC21" s="46"/>
      <c r="CHD21" s="46"/>
      <c r="CHE21" s="46"/>
      <c r="CHF21" s="46"/>
      <c r="CHG21" s="46"/>
      <c r="CHH21" s="46"/>
      <c r="CHI21" s="46"/>
      <c r="CHJ21" s="46"/>
      <c r="CHK21" s="46"/>
      <c r="CHL21" s="46"/>
      <c r="CHM21" s="46"/>
      <c r="CHN21" s="46"/>
      <c r="CHO21" s="46"/>
      <c r="CHP21" s="46"/>
      <c r="CHQ21" s="46"/>
      <c r="CHR21" s="46"/>
      <c r="CHS21" s="46"/>
      <c r="CHT21" s="46"/>
      <c r="CHU21" s="46"/>
      <c r="CHV21" s="46"/>
      <c r="CHW21" s="46"/>
      <c r="CHX21" s="46"/>
      <c r="CHY21" s="46"/>
      <c r="CHZ21" s="46"/>
      <c r="CIA21" s="46"/>
      <c r="CIB21" s="46"/>
      <c r="CIC21" s="46"/>
      <c r="CID21" s="46"/>
      <c r="CIE21" s="46"/>
      <c r="CIF21" s="46"/>
      <c r="CIG21" s="46"/>
      <c r="CIH21" s="46"/>
      <c r="CII21" s="46"/>
      <c r="CIJ21" s="46"/>
      <c r="CIK21" s="46"/>
      <c r="CIL21" s="46"/>
      <c r="CIM21" s="46"/>
      <c r="CIN21" s="46"/>
      <c r="CIO21" s="46"/>
      <c r="CIP21" s="46"/>
      <c r="CIQ21" s="46"/>
      <c r="CIR21" s="46"/>
      <c r="CIS21" s="46"/>
      <c r="CIT21" s="46"/>
      <c r="CIU21" s="46"/>
      <c r="CIV21" s="46"/>
      <c r="CIW21" s="46"/>
      <c r="CIX21" s="46"/>
      <c r="CIY21" s="46"/>
      <c r="CIZ21" s="46"/>
      <c r="CJA21" s="46"/>
      <c r="CJB21" s="46"/>
      <c r="CJC21" s="46"/>
      <c r="CJD21" s="46"/>
      <c r="CJE21" s="46"/>
      <c r="CJF21" s="46"/>
      <c r="CJG21" s="46"/>
      <c r="CJH21" s="46"/>
      <c r="CJI21" s="46"/>
      <c r="CJJ21" s="46"/>
      <c r="CJK21" s="46"/>
      <c r="CJL21" s="46"/>
      <c r="CJM21" s="46"/>
      <c r="CJN21" s="46"/>
      <c r="CJO21" s="46"/>
      <c r="CJP21" s="46"/>
      <c r="CJQ21" s="46"/>
      <c r="CJR21" s="46"/>
      <c r="CJS21" s="46"/>
      <c r="CJT21" s="46"/>
      <c r="CJU21" s="46"/>
      <c r="CJV21" s="46"/>
      <c r="CJW21" s="46"/>
      <c r="CJX21" s="46"/>
      <c r="CJY21" s="46"/>
      <c r="CJZ21" s="46"/>
      <c r="CKA21" s="46"/>
      <c r="CKB21" s="46"/>
      <c r="CKC21" s="46"/>
      <c r="CKD21" s="46"/>
      <c r="CKE21" s="46"/>
      <c r="CKF21" s="46"/>
      <c r="CKG21" s="46"/>
      <c r="CKH21" s="46"/>
      <c r="CKI21" s="46"/>
      <c r="CKJ21" s="46"/>
      <c r="CKK21" s="46"/>
      <c r="CKL21" s="46"/>
      <c r="CKM21" s="46"/>
      <c r="CKN21" s="46"/>
      <c r="CKO21" s="46"/>
      <c r="CKP21" s="46"/>
      <c r="CKQ21" s="46"/>
      <c r="CKR21" s="46"/>
      <c r="CKS21" s="46"/>
      <c r="CKT21" s="46"/>
      <c r="CKU21" s="46"/>
      <c r="CKV21" s="46"/>
      <c r="CKW21" s="46"/>
      <c r="CKX21" s="46"/>
      <c r="CKY21" s="46"/>
      <c r="CKZ21" s="46"/>
      <c r="CLA21" s="46"/>
      <c r="CLB21" s="46"/>
      <c r="CLC21" s="46"/>
      <c r="CLD21" s="46"/>
      <c r="CLE21" s="46"/>
      <c r="CLF21" s="46"/>
      <c r="CLG21" s="46"/>
      <c r="CLH21" s="46"/>
      <c r="CLI21" s="46"/>
      <c r="CLJ21" s="46"/>
      <c r="CLK21" s="46"/>
      <c r="CLL21" s="46"/>
      <c r="CLM21" s="46"/>
      <c r="CLN21" s="46"/>
      <c r="CLO21" s="46"/>
      <c r="CLP21" s="46"/>
      <c r="CLQ21" s="46"/>
      <c r="CLR21" s="46"/>
      <c r="CLS21" s="46"/>
      <c r="CLT21" s="46"/>
      <c r="CLU21" s="46"/>
      <c r="CLV21" s="46"/>
      <c r="CLW21" s="46"/>
      <c r="CLX21" s="46"/>
      <c r="CLY21" s="46"/>
      <c r="CLZ21" s="46"/>
      <c r="CMA21" s="46"/>
      <c r="CMB21" s="46"/>
      <c r="CMC21" s="46"/>
      <c r="CMD21" s="46"/>
      <c r="CME21" s="46"/>
      <c r="CMF21" s="46"/>
      <c r="CMG21" s="46"/>
      <c r="CMH21" s="46"/>
      <c r="CMI21" s="46"/>
      <c r="CMJ21" s="46"/>
      <c r="CMK21" s="46"/>
      <c r="CML21" s="46"/>
      <c r="CMM21" s="46"/>
      <c r="CMN21" s="46"/>
      <c r="CMO21" s="46"/>
      <c r="CMP21" s="46"/>
      <c r="CMQ21" s="46"/>
      <c r="CMR21" s="46"/>
      <c r="CMS21" s="46"/>
      <c r="CMT21" s="46"/>
      <c r="CMU21" s="46"/>
      <c r="CMV21" s="46"/>
      <c r="CMW21" s="46"/>
      <c r="CMX21" s="46"/>
      <c r="CMY21" s="46"/>
      <c r="CMZ21" s="46"/>
      <c r="CNA21" s="46"/>
      <c r="CNB21" s="46"/>
      <c r="CNC21" s="46"/>
      <c r="CND21" s="46"/>
      <c r="CNE21" s="46"/>
      <c r="CNF21" s="46"/>
      <c r="CNG21" s="46"/>
      <c r="CNH21" s="46"/>
      <c r="CNI21" s="46"/>
      <c r="CNJ21" s="46"/>
      <c r="CNK21" s="46"/>
      <c r="CNL21" s="46"/>
      <c r="CNM21" s="46"/>
      <c r="CNN21" s="46"/>
      <c r="CNO21" s="46"/>
      <c r="CNP21" s="46"/>
      <c r="CNQ21" s="46"/>
      <c r="CNR21" s="46"/>
      <c r="CNS21" s="46"/>
      <c r="CNT21" s="46"/>
      <c r="CNU21" s="46"/>
      <c r="CNV21" s="46"/>
      <c r="CNW21" s="46"/>
      <c r="CNX21" s="46"/>
      <c r="CNY21" s="46"/>
      <c r="CNZ21" s="46"/>
      <c r="COA21" s="46"/>
      <c r="COB21" s="46"/>
      <c r="COC21" s="46"/>
      <c r="COD21" s="46"/>
      <c r="COE21" s="46"/>
      <c r="COF21" s="46"/>
      <c r="COG21" s="46"/>
      <c r="COH21" s="46"/>
      <c r="COI21" s="46"/>
      <c r="COJ21" s="46"/>
      <c r="COK21" s="46"/>
      <c r="COL21" s="46"/>
      <c r="COM21" s="46"/>
      <c r="CON21" s="46"/>
      <c r="COO21" s="46"/>
      <c r="COP21" s="46"/>
      <c r="COQ21" s="46"/>
      <c r="COR21" s="46"/>
      <c r="COS21" s="46"/>
      <c r="COT21" s="46"/>
      <c r="COU21" s="46"/>
      <c r="COV21" s="46"/>
      <c r="COW21" s="46"/>
      <c r="COX21" s="46"/>
      <c r="COY21" s="46"/>
      <c r="COZ21" s="46"/>
      <c r="CPA21" s="46"/>
      <c r="CPB21" s="46"/>
      <c r="CPC21" s="46"/>
      <c r="CPD21" s="46"/>
      <c r="CPE21" s="46"/>
      <c r="CPF21" s="46"/>
      <c r="CPG21" s="46"/>
      <c r="CPH21" s="46"/>
      <c r="CPI21" s="46"/>
      <c r="CPJ21" s="46"/>
      <c r="CPK21" s="46"/>
      <c r="CPL21" s="46"/>
      <c r="CPM21" s="46"/>
      <c r="CPN21" s="46"/>
      <c r="CPO21" s="46"/>
      <c r="CPP21" s="46"/>
      <c r="CPQ21" s="46"/>
      <c r="CPR21" s="46"/>
      <c r="CPS21" s="46"/>
      <c r="CPT21" s="46"/>
      <c r="CPU21" s="46"/>
      <c r="CPV21" s="46"/>
      <c r="CPW21" s="46"/>
      <c r="CPX21" s="46"/>
      <c r="CPY21" s="46"/>
      <c r="CPZ21" s="46"/>
      <c r="CQA21" s="46"/>
      <c r="CQB21" s="46"/>
      <c r="CQC21" s="46"/>
      <c r="CQD21" s="46"/>
      <c r="CQE21" s="46"/>
      <c r="CQF21" s="46"/>
      <c r="CQG21" s="46"/>
      <c r="CQH21" s="46"/>
      <c r="CQI21" s="46"/>
      <c r="CQJ21" s="46"/>
      <c r="CQK21" s="46"/>
      <c r="CQL21" s="46"/>
      <c r="CQM21" s="46"/>
      <c r="CQN21" s="46"/>
      <c r="CQO21" s="46"/>
      <c r="CQP21" s="46"/>
      <c r="CQQ21" s="46"/>
      <c r="CQR21" s="46"/>
      <c r="CQS21" s="46"/>
      <c r="CQT21" s="46"/>
      <c r="CQU21" s="46"/>
      <c r="CQV21" s="46"/>
      <c r="CQW21" s="46"/>
      <c r="CQX21" s="46"/>
      <c r="CQY21" s="46"/>
      <c r="CQZ21" s="46"/>
      <c r="CRA21" s="46"/>
      <c r="CRB21" s="46"/>
      <c r="CRC21" s="46"/>
      <c r="CRD21" s="46"/>
      <c r="CRE21" s="46"/>
      <c r="CRF21" s="46"/>
      <c r="CRG21" s="46"/>
      <c r="CRH21" s="46"/>
      <c r="CRI21" s="46"/>
      <c r="CRJ21" s="46"/>
      <c r="CRK21" s="46"/>
      <c r="CRL21" s="46"/>
      <c r="CRM21" s="46"/>
      <c r="CRN21" s="46"/>
      <c r="CRO21" s="46"/>
      <c r="CRP21" s="46"/>
      <c r="CRQ21" s="46"/>
      <c r="CRR21" s="46"/>
      <c r="CRS21" s="46"/>
      <c r="CRT21" s="46"/>
      <c r="CRU21" s="46"/>
      <c r="CRV21" s="46"/>
      <c r="CRW21" s="46"/>
      <c r="CRX21" s="46"/>
      <c r="CRY21" s="46"/>
      <c r="CRZ21" s="46"/>
      <c r="CSA21" s="46"/>
      <c r="CSB21" s="46"/>
      <c r="CSC21" s="46"/>
      <c r="CSD21" s="46"/>
      <c r="CSE21" s="46"/>
      <c r="CSF21" s="46"/>
      <c r="CSG21" s="46"/>
      <c r="CSH21" s="46"/>
      <c r="CSI21" s="46"/>
      <c r="CSJ21" s="46"/>
      <c r="CSK21" s="46"/>
      <c r="CSL21" s="46"/>
      <c r="CSM21" s="46"/>
      <c r="CSN21" s="46"/>
      <c r="CSO21" s="46"/>
      <c r="CSP21" s="46"/>
      <c r="CSQ21" s="46"/>
      <c r="CSR21" s="46"/>
      <c r="CSS21" s="46"/>
      <c r="CST21" s="46"/>
      <c r="CSU21" s="46"/>
      <c r="CSV21" s="46"/>
      <c r="CSW21" s="46"/>
      <c r="CSX21" s="46"/>
      <c r="CSY21" s="46"/>
      <c r="CSZ21" s="46"/>
      <c r="CTA21" s="46"/>
      <c r="CTB21" s="46"/>
      <c r="CTC21" s="46"/>
      <c r="CTD21" s="46"/>
      <c r="CTE21" s="46"/>
      <c r="CTF21" s="46"/>
      <c r="CTG21" s="46"/>
      <c r="CTH21" s="46"/>
      <c r="CTI21" s="46"/>
      <c r="CTJ21" s="46"/>
      <c r="CTK21" s="46"/>
      <c r="CTL21" s="46"/>
      <c r="CTM21" s="46"/>
      <c r="CTN21" s="46"/>
      <c r="CTO21" s="46"/>
      <c r="CTP21" s="46"/>
      <c r="CTQ21" s="46"/>
      <c r="CTR21" s="46"/>
      <c r="CTS21" s="46"/>
      <c r="CTT21" s="46"/>
      <c r="CTU21" s="46"/>
      <c r="CTV21" s="46"/>
      <c r="CTW21" s="46"/>
      <c r="CTX21" s="46"/>
      <c r="CTY21" s="46"/>
      <c r="CTZ21" s="46"/>
      <c r="CUA21" s="46"/>
      <c r="CUB21" s="46"/>
      <c r="CUC21" s="46"/>
      <c r="CUD21" s="46"/>
      <c r="CUE21" s="46"/>
      <c r="CUF21" s="46"/>
      <c r="CUG21" s="46"/>
      <c r="CUH21" s="46"/>
      <c r="CUI21" s="46"/>
      <c r="CUJ21" s="46"/>
      <c r="CUK21" s="46"/>
      <c r="CUL21" s="46"/>
      <c r="CUM21" s="46"/>
      <c r="CUN21" s="46"/>
      <c r="CUO21" s="46"/>
      <c r="CUP21" s="46"/>
      <c r="CUQ21" s="46"/>
      <c r="CUR21" s="46"/>
      <c r="CUS21" s="46"/>
      <c r="CUT21" s="46"/>
      <c r="CUU21" s="46"/>
      <c r="CUV21" s="46"/>
      <c r="CUW21" s="46"/>
      <c r="CUX21" s="46"/>
      <c r="CUY21" s="46"/>
      <c r="CUZ21" s="46"/>
      <c r="CVA21" s="46"/>
      <c r="CVB21" s="46"/>
      <c r="CVC21" s="46"/>
      <c r="CVD21" s="46"/>
      <c r="CVE21" s="46"/>
      <c r="CVF21" s="46"/>
      <c r="CVG21" s="46"/>
      <c r="CVH21" s="46"/>
      <c r="CVI21" s="46"/>
      <c r="CVJ21" s="46"/>
      <c r="CVK21" s="46"/>
      <c r="CVL21" s="46"/>
      <c r="CVM21" s="46"/>
      <c r="CVN21" s="46"/>
      <c r="CVO21" s="46"/>
      <c r="CVP21" s="46"/>
      <c r="CVQ21" s="46"/>
      <c r="CVR21" s="46"/>
      <c r="CVS21" s="46"/>
      <c r="CVT21" s="46"/>
      <c r="CVU21" s="46"/>
      <c r="CVV21" s="46"/>
      <c r="CVW21" s="46"/>
      <c r="CVX21" s="46"/>
      <c r="CVY21" s="46"/>
      <c r="CVZ21" s="46"/>
      <c r="CWA21" s="46"/>
      <c r="CWB21" s="46"/>
      <c r="CWC21" s="46"/>
      <c r="CWD21" s="46"/>
      <c r="CWE21" s="46"/>
      <c r="CWF21" s="46"/>
      <c r="CWG21" s="46"/>
      <c r="CWH21" s="46"/>
      <c r="CWI21" s="46"/>
      <c r="CWJ21" s="46"/>
      <c r="CWK21" s="46"/>
      <c r="CWL21" s="46"/>
      <c r="CWM21" s="46"/>
      <c r="CWN21" s="46"/>
      <c r="CWO21" s="46"/>
      <c r="CWP21" s="46"/>
      <c r="CWQ21" s="46"/>
      <c r="CWR21" s="46"/>
      <c r="CWS21" s="46"/>
      <c r="CWT21" s="46"/>
      <c r="CWU21" s="46"/>
      <c r="CWV21" s="46"/>
      <c r="CWW21" s="46"/>
      <c r="CWX21" s="46"/>
      <c r="CWY21" s="46"/>
      <c r="CWZ21" s="46"/>
      <c r="CXA21" s="46"/>
      <c r="CXB21" s="46"/>
      <c r="CXC21" s="46"/>
      <c r="CXD21" s="46"/>
      <c r="CXE21" s="46"/>
      <c r="CXF21" s="46"/>
      <c r="CXG21" s="46"/>
      <c r="CXH21" s="46"/>
      <c r="CXI21" s="46"/>
      <c r="CXJ21" s="46"/>
      <c r="CXK21" s="46"/>
      <c r="CXL21" s="46"/>
      <c r="CXM21" s="46"/>
      <c r="CXN21" s="46"/>
      <c r="CXO21" s="46"/>
      <c r="CXP21" s="46"/>
      <c r="CXQ21" s="46"/>
      <c r="CXR21" s="46"/>
      <c r="CXS21" s="46"/>
      <c r="CXT21" s="46"/>
      <c r="CXU21" s="46"/>
      <c r="CXV21" s="46"/>
      <c r="CXW21" s="46"/>
      <c r="CXX21" s="46"/>
      <c r="CXY21" s="46"/>
      <c r="CXZ21" s="46"/>
      <c r="CYA21" s="46"/>
      <c r="CYB21" s="46"/>
      <c r="CYC21" s="46"/>
      <c r="CYD21" s="46"/>
      <c r="CYE21" s="46"/>
      <c r="CYF21" s="46"/>
      <c r="CYG21" s="46"/>
      <c r="CYH21" s="46"/>
      <c r="CYI21" s="46"/>
      <c r="CYJ21" s="46"/>
      <c r="CYK21" s="46"/>
      <c r="CYL21" s="46"/>
      <c r="CYM21" s="46"/>
      <c r="CYN21" s="46"/>
      <c r="CYO21" s="46"/>
      <c r="CYP21" s="46"/>
      <c r="CYQ21" s="46"/>
      <c r="CYR21" s="46"/>
      <c r="CYS21" s="46"/>
      <c r="CYT21" s="46"/>
      <c r="CYU21" s="46"/>
      <c r="CYV21" s="46"/>
      <c r="CYW21" s="46"/>
      <c r="CYX21" s="46"/>
      <c r="CYY21" s="46"/>
      <c r="CYZ21" s="46"/>
      <c r="CZA21" s="46"/>
      <c r="CZB21" s="46"/>
      <c r="CZC21" s="46"/>
      <c r="CZD21" s="46"/>
      <c r="CZE21" s="46"/>
      <c r="CZF21" s="46"/>
      <c r="CZG21" s="46"/>
      <c r="CZH21" s="46"/>
      <c r="CZI21" s="46"/>
      <c r="CZJ21" s="46"/>
      <c r="CZK21" s="46"/>
      <c r="CZL21" s="46"/>
      <c r="CZM21" s="46"/>
      <c r="CZN21" s="46"/>
      <c r="CZO21" s="46"/>
      <c r="CZP21" s="46"/>
      <c r="CZQ21" s="46"/>
      <c r="CZR21" s="46"/>
      <c r="CZS21" s="46"/>
      <c r="CZT21" s="46"/>
      <c r="CZU21" s="46"/>
      <c r="CZV21" s="46"/>
      <c r="CZW21" s="46"/>
      <c r="CZX21" s="46"/>
      <c r="CZY21" s="46"/>
      <c r="CZZ21" s="46"/>
      <c r="DAA21" s="46"/>
      <c r="DAB21" s="46"/>
      <c r="DAC21" s="46"/>
      <c r="DAD21" s="46"/>
      <c r="DAE21" s="46"/>
      <c r="DAF21" s="46"/>
      <c r="DAG21" s="46"/>
      <c r="DAH21" s="46"/>
      <c r="DAI21" s="46"/>
      <c r="DAJ21" s="46"/>
      <c r="DAK21" s="46"/>
      <c r="DAL21" s="46"/>
      <c r="DAM21" s="46"/>
      <c r="DAN21" s="46"/>
      <c r="DAO21" s="46"/>
      <c r="DAP21" s="46"/>
      <c r="DAQ21" s="46"/>
      <c r="DAR21" s="46"/>
      <c r="DAS21" s="46"/>
      <c r="DAT21" s="46"/>
      <c r="DAU21" s="46"/>
      <c r="DAV21" s="46"/>
      <c r="DAW21" s="46"/>
      <c r="DAX21" s="46"/>
      <c r="DAY21" s="46"/>
      <c r="DAZ21" s="46"/>
      <c r="DBA21" s="46"/>
      <c r="DBB21" s="46"/>
      <c r="DBC21" s="46"/>
      <c r="DBD21" s="46"/>
      <c r="DBE21" s="46"/>
      <c r="DBF21" s="46"/>
      <c r="DBG21" s="46"/>
      <c r="DBH21" s="46"/>
      <c r="DBI21" s="46"/>
      <c r="DBJ21" s="46"/>
      <c r="DBK21" s="46"/>
      <c r="DBL21" s="46"/>
      <c r="DBM21" s="46"/>
      <c r="DBN21" s="46"/>
      <c r="DBO21" s="46"/>
      <c r="DBP21" s="46"/>
      <c r="DBQ21" s="46"/>
      <c r="DBR21" s="46"/>
      <c r="DBS21" s="46"/>
      <c r="DBT21" s="46"/>
      <c r="DBU21" s="46"/>
      <c r="DBV21" s="46"/>
      <c r="DBW21" s="46"/>
      <c r="DBX21" s="46"/>
      <c r="DBY21" s="46"/>
      <c r="DBZ21" s="46"/>
      <c r="DCA21" s="46"/>
      <c r="DCB21" s="46"/>
      <c r="DCC21" s="46"/>
      <c r="DCD21" s="46"/>
      <c r="DCE21" s="46"/>
      <c r="DCF21" s="46"/>
      <c r="DCG21" s="46"/>
      <c r="DCH21" s="46"/>
      <c r="DCI21" s="46"/>
      <c r="DCJ21" s="46"/>
      <c r="DCK21" s="46"/>
      <c r="DCL21" s="46"/>
      <c r="DCM21" s="46"/>
      <c r="DCN21" s="46"/>
      <c r="DCO21" s="46"/>
      <c r="DCP21" s="46"/>
      <c r="DCQ21" s="46"/>
      <c r="DCR21" s="46"/>
      <c r="DCS21" s="46"/>
      <c r="DCT21" s="46"/>
      <c r="DCU21" s="46"/>
      <c r="DCV21" s="46"/>
      <c r="DCW21" s="46"/>
      <c r="DCX21" s="46"/>
      <c r="DCY21" s="46"/>
      <c r="DCZ21" s="46"/>
      <c r="DDA21" s="46"/>
      <c r="DDB21" s="46"/>
      <c r="DDC21" s="46"/>
      <c r="DDD21" s="46"/>
      <c r="DDE21" s="46"/>
      <c r="DDF21" s="46"/>
      <c r="DDG21" s="46"/>
      <c r="DDH21" s="46"/>
      <c r="DDI21" s="46"/>
      <c r="DDJ21" s="46"/>
      <c r="DDK21" s="46"/>
      <c r="DDL21" s="46"/>
      <c r="DDM21" s="46"/>
      <c r="DDN21" s="46"/>
      <c r="DDO21" s="46"/>
      <c r="DDP21" s="46"/>
      <c r="DDQ21" s="46"/>
      <c r="DDR21" s="46"/>
      <c r="DDS21" s="46"/>
      <c r="DDT21" s="46"/>
      <c r="DDU21" s="46"/>
      <c r="DDV21" s="46"/>
      <c r="DDW21" s="46"/>
      <c r="DDX21" s="46"/>
      <c r="DDY21" s="46"/>
      <c r="DDZ21" s="46"/>
      <c r="DEA21" s="46"/>
      <c r="DEB21" s="46"/>
      <c r="DEC21" s="46"/>
      <c r="DED21" s="46"/>
      <c r="DEE21" s="46"/>
      <c r="DEF21" s="46"/>
      <c r="DEG21" s="46"/>
      <c r="DEH21" s="46"/>
      <c r="DEI21" s="46"/>
      <c r="DEJ21" s="46"/>
      <c r="DEK21" s="46"/>
      <c r="DEL21" s="46"/>
      <c r="DEM21" s="46"/>
      <c r="DEN21" s="46"/>
      <c r="DEO21" s="46"/>
      <c r="DEP21" s="46"/>
      <c r="DEQ21" s="46"/>
      <c r="DER21" s="46"/>
      <c r="DES21" s="46"/>
      <c r="DET21" s="46"/>
      <c r="DEU21" s="46"/>
      <c r="DEV21" s="46"/>
      <c r="DEW21" s="46"/>
      <c r="DEX21" s="46"/>
      <c r="DEY21" s="46"/>
      <c r="DEZ21" s="46"/>
      <c r="DFA21" s="46"/>
      <c r="DFB21" s="46"/>
      <c r="DFC21" s="46"/>
      <c r="DFD21" s="46"/>
      <c r="DFE21" s="46"/>
      <c r="DFF21" s="46"/>
      <c r="DFG21" s="46"/>
      <c r="DFH21" s="46"/>
      <c r="DFI21" s="46"/>
      <c r="DFJ21" s="46"/>
      <c r="DFK21" s="46"/>
      <c r="DFL21" s="46"/>
      <c r="DFM21" s="46"/>
      <c r="DFN21" s="46"/>
      <c r="DFO21" s="46"/>
      <c r="DFP21" s="46"/>
      <c r="DFQ21" s="46"/>
      <c r="DFR21" s="46"/>
      <c r="DFS21" s="46"/>
      <c r="DFT21" s="46"/>
      <c r="DFU21" s="46"/>
      <c r="DFV21" s="46"/>
      <c r="DFW21" s="46"/>
      <c r="DFX21" s="46"/>
      <c r="DFY21" s="46"/>
      <c r="DFZ21" s="46"/>
      <c r="DGA21" s="46"/>
      <c r="DGB21" s="46"/>
      <c r="DGC21" s="46"/>
      <c r="DGD21" s="46"/>
      <c r="DGE21" s="46"/>
      <c r="DGF21" s="46"/>
      <c r="DGG21" s="46"/>
      <c r="DGH21" s="46"/>
      <c r="DGI21" s="46"/>
      <c r="DGJ21" s="46"/>
      <c r="DGK21" s="46"/>
      <c r="DGL21" s="46"/>
      <c r="DGM21" s="46"/>
      <c r="DGN21" s="46"/>
      <c r="DGO21" s="46"/>
      <c r="DGP21" s="46"/>
      <c r="DGQ21" s="46"/>
      <c r="DGR21" s="46"/>
      <c r="DGS21" s="46"/>
      <c r="DGT21" s="46"/>
      <c r="DGU21" s="46"/>
      <c r="DGV21" s="46"/>
      <c r="DGW21" s="46"/>
      <c r="DGX21" s="46"/>
      <c r="DGY21" s="46"/>
      <c r="DGZ21" s="46"/>
      <c r="DHA21" s="46"/>
      <c r="DHB21" s="46"/>
      <c r="DHC21" s="46"/>
      <c r="DHD21" s="46"/>
      <c r="DHE21" s="46"/>
      <c r="DHF21" s="46"/>
      <c r="DHG21" s="46"/>
      <c r="DHH21" s="46"/>
      <c r="DHI21" s="46"/>
      <c r="DHJ21" s="46"/>
      <c r="DHK21" s="46"/>
      <c r="DHL21" s="46"/>
      <c r="DHM21" s="46"/>
      <c r="DHN21" s="46"/>
      <c r="DHO21" s="46"/>
      <c r="DHP21" s="46"/>
      <c r="DHQ21" s="46"/>
      <c r="DHR21" s="46"/>
      <c r="DHS21" s="46"/>
      <c r="DHT21" s="46"/>
      <c r="DHU21" s="46"/>
      <c r="DHV21" s="46"/>
      <c r="DHW21" s="46"/>
      <c r="DHX21" s="46"/>
      <c r="DHY21" s="46"/>
      <c r="DHZ21" s="46"/>
      <c r="DIA21" s="46"/>
      <c r="DIB21" s="46"/>
      <c r="DIC21" s="46"/>
      <c r="DID21" s="46"/>
      <c r="DIE21" s="46"/>
      <c r="DIF21" s="46"/>
      <c r="DIG21" s="46"/>
      <c r="DIH21" s="46"/>
      <c r="DII21" s="46"/>
      <c r="DIJ21" s="46"/>
      <c r="DIK21" s="46"/>
      <c r="DIL21" s="46"/>
      <c r="DIM21" s="46"/>
      <c r="DIN21" s="46"/>
      <c r="DIO21" s="46"/>
      <c r="DIP21" s="46"/>
      <c r="DIQ21" s="46"/>
      <c r="DIR21" s="46"/>
      <c r="DIS21" s="46"/>
      <c r="DIT21" s="46"/>
      <c r="DIU21" s="46"/>
      <c r="DIV21" s="46"/>
      <c r="DIW21" s="46"/>
      <c r="DIX21" s="46"/>
      <c r="DIY21" s="46"/>
      <c r="DIZ21" s="46"/>
      <c r="DJA21" s="46"/>
      <c r="DJB21" s="46"/>
      <c r="DJC21" s="46"/>
      <c r="DJD21" s="46"/>
      <c r="DJE21" s="46"/>
      <c r="DJF21" s="46"/>
      <c r="DJG21" s="46"/>
      <c r="DJH21" s="46"/>
      <c r="DJI21" s="46"/>
      <c r="DJJ21" s="46"/>
      <c r="DJK21" s="46"/>
      <c r="DJL21" s="46"/>
      <c r="DJM21" s="46"/>
      <c r="DJN21" s="46"/>
      <c r="DJO21" s="46"/>
      <c r="DJP21" s="46"/>
      <c r="DJQ21" s="46"/>
      <c r="DJR21" s="46"/>
      <c r="DJS21" s="46"/>
      <c r="DJT21" s="46"/>
      <c r="DJU21" s="46"/>
      <c r="DJV21" s="46"/>
      <c r="DJW21" s="46"/>
      <c r="DJX21" s="46"/>
      <c r="DJY21" s="46"/>
      <c r="DJZ21" s="46"/>
      <c r="DKA21" s="46"/>
      <c r="DKB21" s="46"/>
      <c r="DKC21" s="46"/>
      <c r="DKD21" s="46"/>
      <c r="DKE21" s="46"/>
      <c r="DKF21" s="46"/>
      <c r="DKG21" s="46"/>
      <c r="DKH21" s="46"/>
      <c r="DKI21" s="46"/>
      <c r="DKJ21" s="46"/>
      <c r="DKK21" s="46"/>
      <c r="DKL21" s="46"/>
      <c r="DKM21" s="46"/>
      <c r="DKN21" s="46"/>
      <c r="DKO21" s="46"/>
      <c r="DKP21" s="46"/>
      <c r="DKQ21" s="46"/>
      <c r="DKR21" s="46"/>
      <c r="DKS21" s="46"/>
      <c r="DKT21" s="46"/>
      <c r="DKU21" s="46"/>
      <c r="DKV21" s="46"/>
      <c r="DKW21" s="46"/>
      <c r="DKX21" s="46"/>
      <c r="DKY21" s="46"/>
      <c r="DKZ21" s="46"/>
      <c r="DLA21" s="46"/>
      <c r="DLB21" s="46"/>
      <c r="DLC21" s="46"/>
      <c r="DLD21" s="46"/>
      <c r="DLE21" s="46"/>
      <c r="DLF21" s="46"/>
      <c r="DLG21" s="46"/>
      <c r="DLH21" s="46"/>
      <c r="DLI21" s="46"/>
      <c r="DLJ21" s="46"/>
      <c r="DLK21" s="46"/>
      <c r="DLL21" s="46"/>
      <c r="DLM21" s="46"/>
      <c r="DLN21" s="46"/>
      <c r="DLO21" s="46"/>
      <c r="DLP21" s="46"/>
      <c r="DLQ21" s="46"/>
      <c r="DLR21" s="46"/>
      <c r="DLS21" s="46"/>
      <c r="DLT21" s="46"/>
      <c r="DLU21" s="46"/>
      <c r="DLV21" s="46"/>
      <c r="DLW21" s="46"/>
      <c r="DLX21" s="46"/>
      <c r="DLY21" s="46"/>
      <c r="DLZ21" s="46"/>
      <c r="DMA21" s="46"/>
      <c r="DMB21" s="46"/>
      <c r="DMC21" s="46"/>
      <c r="DMD21" s="46"/>
      <c r="DME21" s="46"/>
      <c r="DMF21" s="46"/>
      <c r="DMG21" s="46"/>
      <c r="DMH21" s="46"/>
      <c r="DMI21" s="46"/>
      <c r="DMJ21" s="46"/>
      <c r="DMK21" s="46"/>
      <c r="DML21" s="46"/>
      <c r="DMM21" s="46"/>
      <c r="DMN21" s="46"/>
      <c r="DMO21" s="46"/>
      <c r="DMP21" s="46"/>
      <c r="DMQ21" s="46"/>
      <c r="DMR21" s="46"/>
      <c r="DMS21" s="46"/>
      <c r="DMT21" s="46"/>
      <c r="DMU21" s="46"/>
      <c r="DMV21" s="46"/>
      <c r="DMW21" s="46"/>
      <c r="DMX21" s="46"/>
      <c r="DMY21" s="46"/>
      <c r="DMZ21" s="46"/>
      <c r="DNA21" s="46"/>
      <c r="DNB21" s="46"/>
      <c r="DNC21" s="46"/>
      <c r="DND21" s="46"/>
      <c r="DNE21" s="46"/>
      <c r="DNF21" s="46"/>
      <c r="DNG21" s="46"/>
      <c r="DNH21" s="46"/>
      <c r="DNI21" s="46"/>
      <c r="DNJ21" s="46"/>
      <c r="DNK21" s="46"/>
      <c r="DNL21" s="46"/>
      <c r="DNM21" s="46"/>
      <c r="DNN21" s="46"/>
      <c r="DNO21" s="46"/>
      <c r="DNP21" s="46"/>
      <c r="DNQ21" s="46"/>
      <c r="DNR21" s="46"/>
      <c r="DNS21" s="46"/>
      <c r="DNT21" s="46"/>
      <c r="DNU21" s="46"/>
      <c r="DNV21" s="46"/>
      <c r="DNW21" s="46"/>
      <c r="DNX21" s="46"/>
      <c r="DNY21" s="46"/>
      <c r="DNZ21" s="46"/>
      <c r="DOA21" s="46"/>
      <c r="DOB21" s="46"/>
      <c r="DOC21" s="46"/>
      <c r="DOD21" s="46"/>
      <c r="DOE21" s="46"/>
      <c r="DOF21" s="46"/>
      <c r="DOG21" s="46"/>
      <c r="DOH21" s="46"/>
      <c r="DOI21" s="46"/>
      <c r="DOJ21" s="46"/>
      <c r="DOK21" s="46"/>
      <c r="DOL21" s="46"/>
      <c r="DOM21" s="46"/>
      <c r="DON21" s="46"/>
      <c r="DOO21" s="46"/>
      <c r="DOP21" s="46"/>
      <c r="DOQ21" s="46"/>
      <c r="DOR21" s="46"/>
      <c r="DOS21" s="46"/>
      <c r="DOT21" s="46"/>
      <c r="DOU21" s="46"/>
      <c r="DOV21" s="46"/>
      <c r="DOW21" s="46"/>
      <c r="DOX21" s="46"/>
      <c r="DOY21" s="46"/>
      <c r="DOZ21" s="46"/>
      <c r="DPA21" s="46"/>
      <c r="DPB21" s="46"/>
      <c r="DPC21" s="46"/>
      <c r="DPD21" s="46"/>
      <c r="DPE21" s="46"/>
      <c r="DPF21" s="46"/>
      <c r="DPG21" s="46"/>
      <c r="DPH21" s="46"/>
      <c r="DPI21" s="46"/>
      <c r="DPJ21" s="46"/>
      <c r="DPK21" s="46"/>
      <c r="DPL21" s="46"/>
      <c r="DPM21" s="46"/>
      <c r="DPN21" s="46"/>
      <c r="DPO21" s="46"/>
      <c r="DPP21" s="46"/>
      <c r="DPQ21" s="46"/>
      <c r="DPR21" s="46"/>
      <c r="DPS21" s="46"/>
      <c r="DPT21" s="46"/>
      <c r="DPU21" s="46"/>
      <c r="DPV21" s="46"/>
      <c r="DPW21" s="46"/>
      <c r="DPX21" s="46"/>
      <c r="DPY21" s="46"/>
      <c r="DPZ21" s="46"/>
      <c r="DQA21" s="46"/>
      <c r="DQB21" s="46"/>
      <c r="DQC21" s="46"/>
      <c r="DQD21" s="46"/>
      <c r="DQE21" s="46"/>
      <c r="DQF21" s="46"/>
      <c r="DQG21" s="46"/>
      <c r="DQH21" s="46"/>
      <c r="DQI21" s="46"/>
      <c r="DQJ21" s="46"/>
      <c r="DQK21" s="46"/>
      <c r="DQL21" s="46"/>
      <c r="DQM21" s="46"/>
      <c r="DQN21" s="46"/>
      <c r="DQO21" s="46"/>
      <c r="DQP21" s="46"/>
      <c r="DQQ21" s="46"/>
      <c r="DQR21" s="46"/>
      <c r="DQS21" s="46"/>
      <c r="DQT21" s="46"/>
      <c r="DQU21" s="46"/>
      <c r="DQV21" s="46"/>
      <c r="DQW21" s="46"/>
      <c r="DQX21" s="46"/>
      <c r="DQY21" s="46"/>
      <c r="DQZ21" s="46"/>
      <c r="DRA21" s="46"/>
      <c r="DRB21" s="46"/>
      <c r="DRC21" s="46"/>
      <c r="DRD21" s="46"/>
      <c r="DRE21" s="46"/>
      <c r="DRF21" s="46"/>
      <c r="DRG21" s="46"/>
      <c r="DRH21" s="46"/>
      <c r="DRI21" s="46"/>
      <c r="DRJ21" s="46"/>
      <c r="DRK21" s="46"/>
      <c r="DRL21" s="46"/>
      <c r="DRM21" s="46"/>
      <c r="DRN21" s="46"/>
      <c r="DRO21" s="46"/>
      <c r="DRP21" s="46"/>
      <c r="DRQ21" s="46"/>
      <c r="DRR21" s="46"/>
      <c r="DRS21" s="46"/>
      <c r="DRT21" s="46"/>
      <c r="DRU21" s="46"/>
      <c r="DRV21" s="46"/>
      <c r="DRW21" s="46"/>
      <c r="DRX21" s="46"/>
      <c r="DRY21" s="46"/>
      <c r="DRZ21" s="46"/>
      <c r="DSA21" s="46"/>
      <c r="DSB21" s="46"/>
      <c r="DSC21" s="46"/>
      <c r="DSD21" s="46"/>
      <c r="DSE21" s="46"/>
      <c r="DSF21" s="46"/>
      <c r="DSG21" s="46"/>
      <c r="DSH21" s="46"/>
      <c r="DSI21" s="46"/>
      <c r="DSJ21" s="46"/>
      <c r="DSK21" s="46"/>
      <c r="DSL21" s="46"/>
      <c r="DSM21" s="46"/>
      <c r="DSN21" s="46"/>
      <c r="DSO21" s="46"/>
      <c r="DSP21" s="46"/>
      <c r="DSQ21" s="46"/>
      <c r="DSR21" s="46"/>
      <c r="DSS21" s="46"/>
      <c r="DST21" s="46"/>
      <c r="DSU21" s="46"/>
      <c r="DSV21" s="46"/>
      <c r="DSW21" s="46"/>
      <c r="DSX21" s="46"/>
      <c r="DSY21" s="46"/>
      <c r="DSZ21" s="46"/>
      <c r="DTA21" s="46"/>
      <c r="DTB21" s="46"/>
      <c r="DTC21" s="46"/>
      <c r="DTD21" s="46"/>
      <c r="DTE21" s="46"/>
      <c r="DTF21" s="46"/>
      <c r="DTG21" s="46"/>
      <c r="DTH21" s="46"/>
      <c r="DTI21" s="46"/>
      <c r="DTJ21" s="46"/>
      <c r="DTK21" s="46"/>
      <c r="DTL21" s="46"/>
      <c r="DTM21" s="46"/>
      <c r="DTN21" s="46"/>
      <c r="DTO21" s="46"/>
      <c r="DTP21" s="46"/>
      <c r="DTQ21" s="46"/>
      <c r="DTR21" s="46"/>
      <c r="DTS21" s="46"/>
      <c r="DTT21" s="46"/>
      <c r="DTU21" s="46"/>
      <c r="DTV21" s="46"/>
      <c r="DTW21" s="46"/>
      <c r="DTX21" s="46"/>
      <c r="DTY21" s="46"/>
      <c r="DTZ21" s="46"/>
      <c r="DUA21" s="46"/>
      <c r="DUB21" s="46"/>
      <c r="DUC21" s="46"/>
      <c r="DUD21" s="46"/>
      <c r="DUE21" s="46"/>
      <c r="DUF21" s="46"/>
      <c r="DUG21" s="46"/>
      <c r="DUH21" s="46"/>
      <c r="DUI21" s="46"/>
      <c r="DUJ21" s="46"/>
      <c r="DUK21" s="46"/>
      <c r="DUL21" s="46"/>
      <c r="DUM21" s="46"/>
      <c r="DUN21" s="46"/>
      <c r="DUO21" s="46"/>
      <c r="DUP21" s="46"/>
      <c r="DUQ21" s="46"/>
      <c r="DUR21" s="46"/>
      <c r="DUS21" s="46"/>
      <c r="DUT21" s="46"/>
      <c r="DUU21" s="46"/>
      <c r="DUV21" s="46"/>
      <c r="DUW21" s="46"/>
      <c r="DUX21" s="46"/>
      <c r="DUY21" s="46"/>
      <c r="DUZ21" s="46"/>
      <c r="DVA21" s="46"/>
      <c r="DVB21" s="46"/>
      <c r="DVC21" s="46"/>
      <c r="DVD21" s="46"/>
      <c r="DVE21" s="46"/>
      <c r="DVF21" s="46"/>
      <c r="DVG21" s="46"/>
      <c r="DVH21" s="46"/>
      <c r="DVI21" s="46"/>
      <c r="DVJ21" s="46"/>
      <c r="DVK21" s="46"/>
      <c r="DVL21" s="46"/>
      <c r="DVM21" s="46"/>
      <c r="DVN21" s="46"/>
      <c r="DVO21" s="46"/>
      <c r="DVP21" s="46"/>
      <c r="DVQ21" s="46"/>
      <c r="DVR21" s="46"/>
      <c r="DVS21" s="46"/>
      <c r="DVT21" s="46"/>
      <c r="DVU21" s="46"/>
      <c r="DVV21" s="46"/>
      <c r="DVW21" s="46"/>
      <c r="DVX21" s="46"/>
      <c r="DVY21" s="46"/>
      <c r="DVZ21" s="46"/>
      <c r="DWA21" s="46"/>
      <c r="DWB21" s="46"/>
      <c r="DWC21" s="46"/>
      <c r="DWD21" s="46"/>
      <c r="DWE21" s="46"/>
      <c r="DWF21" s="46"/>
      <c r="DWG21" s="46"/>
      <c r="DWH21" s="46"/>
      <c r="DWI21" s="46"/>
      <c r="DWJ21" s="46"/>
      <c r="DWK21" s="46"/>
      <c r="DWL21" s="46"/>
      <c r="DWM21" s="46"/>
      <c r="DWN21" s="46"/>
      <c r="DWO21" s="46"/>
      <c r="DWP21" s="46"/>
      <c r="DWQ21" s="46"/>
      <c r="DWR21" s="46"/>
      <c r="DWS21" s="46"/>
      <c r="DWT21" s="46"/>
      <c r="DWU21" s="46"/>
      <c r="DWV21" s="46"/>
      <c r="DWW21" s="46"/>
      <c r="DWX21" s="46"/>
      <c r="DWY21" s="46"/>
      <c r="DWZ21" s="46"/>
      <c r="DXA21" s="46"/>
      <c r="DXB21" s="46"/>
      <c r="DXC21" s="46"/>
      <c r="DXD21" s="46"/>
      <c r="DXE21" s="46"/>
      <c r="DXF21" s="46"/>
      <c r="DXG21" s="46"/>
      <c r="DXH21" s="46"/>
      <c r="DXI21" s="46"/>
      <c r="DXJ21" s="46"/>
      <c r="DXK21" s="46"/>
      <c r="DXL21" s="46"/>
      <c r="DXM21" s="46"/>
      <c r="DXN21" s="46"/>
      <c r="DXO21" s="46"/>
      <c r="DXP21" s="46"/>
      <c r="DXQ21" s="46"/>
      <c r="DXR21" s="46"/>
      <c r="DXS21" s="46"/>
      <c r="DXT21" s="46"/>
      <c r="DXU21" s="46"/>
      <c r="DXV21" s="46"/>
      <c r="DXW21" s="46"/>
      <c r="DXX21" s="46"/>
      <c r="DXY21" s="46"/>
      <c r="DXZ21" s="46"/>
      <c r="DYA21" s="46"/>
      <c r="DYB21" s="46"/>
      <c r="DYC21" s="46"/>
      <c r="DYD21" s="46"/>
      <c r="DYE21" s="46"/>
      <c r="DYF21" s="46"/>
      <c r="DYG21" s="46"/>
      <c r="DYH21" s="46"/>
      <c r="DYI21" s="46"/>
      <c r="DYJ21" s="46"/>
      <c r="DYK21" s="46"/>
      <c r="DYL21" s="46"/>
      <c r="DYM21" s="46"/>
      <c r="DYN21" s="46"/>
      <c r="DYO21" s="46"/>
      <c r="DYP21" s="46"/>
      <c r="DYQ21" s="46"/>
      <c r="DYR21" s="46"/>
      <c r="DYS21" s="46"/>
      <c r="DYT21" s="46"/>
      <c r="DYU21" s="46"/>
      <c r="DYV21" s="46"/>
      <c r="DYW21" s="46"/>
      <c r="DYX21" s="46"/>
      <c r="DYY21" s="46"/>
      <c r="DYZ21" s="46"/>
      <c r="DZA21" s="46"/>
      <c r="DZB21" s="46"/>
      <c r="DZC21" s="46"/>
      <c r="DZD21" s="46"/>
      <c r="DZE21" s="46"/>
      <c r="DZF21" s="46"/>
      <c r="DZG21" s="46"/>
      <c r="DZH21" s="46"/>
      <c r="DZI21" s="46"/>
      <c r="DZJ21" s="46"/>
      <c r="DZK21" s="46"/>
      <c r="DZL21" s="46"/>
      <c r="DZM21" s="46"/>
      <c r="DZN21" s="46"/>
      <c r="DZO21" s="46"/>
      <c r="DZP21" s="46"/>
      <c r="DZQ21" s="46"/>
      <c r="DZR21" s="46"/>
      <c r="DZS21" s="46"/>
      <c r="DZT21" s="46"/>
      <c r="DZU21" s="46"/>
      <c r="DZV21" s="46"/>
      <c r="DZW21" s="46"/>
      <c r="DZX21" s="46"/>
      <c r="DZY21" s="46"/>
      <c r="DZZ21" s="46"/>
      <c r="EAA21" s="46"/>
      <c r="EAB21" s="46"/>
      <c r="EAC21" s="46"/>
      <c r="EAD21" s="46"/>
      <c r="EAE21" s="46"/>
      <c r="EAF21" s="46"/>
      <c r="EAG21" s="46"/>
      <c r="EAH21" s="46"/>
      <c r="EAI21" s="46"/>
      <c r="EAJ21" s="46"/>
      <c r="EAK21" s="46"/>
      <c r="EAL21" s="46"/>
      <c r="EAM21" s="46"/>
      <c r="EAN21" s="46"/>
      <c r="EAO21" s="46"/>
      <c r="EAP21" s="46"/>
      <c r="EAQ21" s="46"/>
      <c r="EAR21" s="46"/>
      <c r="EAS21" s="46"/>
      <c r="EAT21" s="46"/>
      <c r="EAU21" s="46"/>
      <c r="EAV21" s="46"/>
      <c r="EAW21" s="46"/>
      <c r="EAX21" s="46"/>
      <c r="EAY21" s="46"/>
      <c r="EAZ21" s="46"/>
      <c r="EBA21" s="46"/>
      <c r="EBB21" s="46"/>
      <c r="EBC21" s="46"/>
      <c r="EBD21" s="46"/>
      <c r="EBE21" s="46"/>
      <c r="EBF21" s="46"/>
      <c r="EBG21" s="46"/>
      <c r="EBH21" s="46"/>
      <c r="EBI21" s="46"/>
      <c r="EBJ21" s="46"/>
      <c r="EBK21" s="46"/>
      <c r="EBL21" s="46"/>
      <c r="EBM21" s="46"/>
      <c r="EBN21" s="46"/>
      <c r="EBO21" s="46"/>
      <c r="EBP21" s="46"/>
      <c r="EBQ21" s="46"/>
      <c r="EBR21" s="46"/>
      <c r="EBS21" s="46"/>
      <c r="EBT21" s="46"/>
      <c r="EBU21" s="46"/>
      <c r="EBV21" s="46"/>
      <c r="EBW21" s="46"/>
      <c r="EBX21" s="46"/>
      <c r="EBY21" s="46"/>
      <c r="EBZ21" s="46"/>
      <c r="ECA21" s="46"/>
      <c r="ECB21" s="46"/>
      <c r="ECC21" s="46"/>
      <c r="ECD21" s="46"/>
      <c r="ECE21" s="46"/>
      <c r="ECF21" s="46"/>
      <c r="ECG21" s="46"/>
      <c r="ECH21" s="46"/>
      <c r="ECI21" s="46"/>
      <c r="ECJ21" s="46"/>
      <c r="ECK21" s="46"/>
      <c r="ECL21" s="46"/>
      <c r="ECM21" s="46"/>
      <c r="ECN21" s="46"/>
      <c r="ECO21" s="46"/>
      <c r="ECP21" s="46"/>
      <c r="ECQ21" s="46"/>
      <c r="ECR21" s="46"/>
      <c r="ECS21" s="46"/>
      <c r="ECT21" s="46"/>
      <c r="ECU21" s="46"/>
      <c r="ECV21" s="46"/>
      <c r="ECW21" s="46"/>
      <c r="ECX21" s="46"/>
      <c r="ECY21" s="46"/>
      <c r="ECZ21" s="46"/>
      <c r="EDA21" s="46"/>
      <c r="EDB21" s="46"/>
      <c r="EDC21" s="46"/>
      <c r="EDD21" s="46"/>
      <c r="EDE21" s="46"/>
      <c r="EDF21" s="46"/>
      <c r="EDG21" s="46"/>
      <c r="EDH21" s="46"/>
      <c r="EDI21" s="46"/>
      <c r="EDJ21" s="46"/>
      <c r="EDK21" s="46"/>
      <c r="EDL21" s="46"/>
      <c r="EDM21" s="46"/>
      <c r="EDN21" s="46"/>
      <c r="EDO21" s="46"/>
      <c r="EDP21" s="46"/>
      <c r="EDQ21" s="46"/>
      <c r="EDR21" s="46"/>
      <c r="EDS21" s="46"/>
      <c r="EDT21" s="46"/>
      <c r="EDU21" s="46"/>
      <c r="EDV21" s="46"/>
      <c r="EDW21" s="46"/>
      <c r="EDX21" s="46"/>
      <c r="EDY21" s="46"/>
      <c r="EDZ21" s="46"/>
      <c r="EEA21" s="46"/>
      <c r="EEB21" s="46"/>
      <c r="EEC21" s="46"/>
      <c r="EED21" s="46"/>
      <c r="EEE21" s="46"/>
      <c r="EEF21" s="46"/>
      <c r="EEG21" s="46"/>
      <c r="EEH21" s="46"/>
      <c r="EEI21" s="46"/>
      <c r="EEJ21" s="46"/>
      <c r="EEK21" s="46"/>
      <c r="EEL21" s="46"/>
      <c r="EEM21" s="46"/>
      <c r="EEN21" s="46"/>
      <c r="EEO21" s="46"/>
      <c r="EEP21" s="46"/>
      <c r="EEQ21" s="46"/>
      <c r="EER21" s="46"/>
      <c r="EES21" s="46"/>
      <c r="EET21" s="46"/>
      <c r="EEU21" s="46"/>
      <c r="EEV21" s="46"/>
      <c r="EEW21" s="46"/>
      <c r="EEX21" s="46"/>
      <c r="EEY21" s="46"/>
      <c r="EEZ21" s="46"/>
      <c r="EFA21" s="46"/>
      <c r="EFB21" s="46"/>
      <c r="EFC21" s="46"/>
      <c r="EFD21" s="46"/>
      <c r="EFE21" s="46"/>
      <c r="EFF21" s="46"/>
      <c r="EFG21" s="46"/>
      <c r="EFH21" s="46"/>
      <c r="EFI21" s="46"/>
      <c r="EFJ21" s="46"/>
      <c r="EFK21" s="46"/>
      <c r="EFL21" s="46"/>
      <c r="EFM21" s="46"/>
      <c r="EFN21" s="46"/>
      <c r="EFO21" s="46"/>
      <c r="EFP21" s="46"/>
      <c r="EFQ21" s="46"/>
      <c r="EFR21" s="46"/>
      <c r="EFS21" s="46"/>
      <c r="EFT21" s="46"/>
      <c r="EFU21" s="46"/>
      <c r="EFV21" s="46"/>
      <c r="EFW21" s="46"/>
      <c r="EFX21" s="46"/>
      <c r="EFY21" s="46"/>
      <c r="EFZ21" s="46"/>
      <c r="EGA21" s="46"/>
      <c r="EGB21" s="46"/>
      <c r="EGC21" s="46"/>
      <c r="EGD21" s="46"/>
      <c r="EGE21" s="46"/>
      <c r="EGF21" s="46"/>
      <c r="EGG21" s="46"/>
      <c r="EGH21" s="46"/>
      <c r="EGI21" s="46"/>
      <c r="EGJ21" s="46"/>
      <c r="EGK21" s="46"/>
      <c r="EGL21" s="46"/>
      <c r="EGM21" s="46"/>
      <c r="EGN21" s="46"/>
      <c r="EGO21" s="46"/>
      <c r="EGP21" s="46"/>
      <c r="EGQ21" s="46"/>
      <c r="EGR21" s="46"/>
      <c r="EGS21" s="46"/>
      <c r="EGT21" s="46"/>
      <c r="EGU21" s="46"/>
      <c r="EGV21" s="46"/>
      <c r="EGW21" s="46"/>
      <c r="EGX21" s="46"/>
      <c r="EGY21" s="46"/>
      <c r="EGZ21" s="46"/>
      <c r="EHA21" s="46"/>
      <c r="EHB21" s="46"/>
      <c r="EHC21" s="46"/>
      <c r="EHD21" s="46"/>
      <c r="EHE21" s="46"/>
      <c r="EHF21" s="46"/>
      <c r="EHG21" s="46"/>
      <c r="EHH21" s="46"/>
      <c r="EHI21" s="46"/>
      <c r="EHJ21" s="46"/>
      <c r="EHK21" s="46"/>
      <c r="EHL21" s="46"/>
      <c r="EHM21" s="46"/>
      <c r="EHN21" s="46"/>
      <c r="EHO21" s="46"/>
      <c r="EHP21" s="46"/>
      <c r="EHQ21" s="46"/>
      <c r="EHR21" s="46"/>
      <c r="EHS21" s="46"/>
      <c r="EHT21" s="46"/>
      <c r="EHU21" s="46"/>
      <c r="EHV21" s="46"/>
      <c r="EHW21" s="46"/>
      <c r="EHX21" s="46"/>
      <c r="EHY21" s="46"/>
      <c r="EHZ21" s="46"/>
      <c r="EIA21" s="46"/>
      <c r="EIB21" s="46"/>
      <c r="EIC21" s="46"/>
      <c r="EID21" s="46"/>
      <c r="EIE21" s="46"/>
      <c r="EIF21" s="46"/>
      <c r="EIG21" s="46"/>
      <c r="EIH21" s="46"/>
      <c r="EII21" s="46"/>
      <c r="EIJ21" s="46"/>
      <c r="EIK21" s="46"/>
      <c r="EIL21" s="46"/>
      <c r="EIM21" s="46"/>
      <c r="EIN21" s="46"/>
      <c r="EIO21" s="46"/>
      <c r="EIP21" s="46"/>
      <c r="EIQ21" s="46"/>
      <c r="EIR21" s="46"/>
      <c r="EIS21" s="46"/>
      <c r="EIT21" s="46"/>
      <c r="EIU21" s="46"/>
      <c r="EIV21" s="46"/>
      <c r="EIW21" s="46"/>
      <c r="EIX21" s="46"/>
      <c r="EIY21" s="46"/>
      <c r="EIZ21" s="46"/>
      <c r="EJA21" s="46"/>
      <c r="EJB21" s="46"/>
      <c r="EJC21" s="46"/>
      <c r="EJD21" s="46"/>
      <c r="EJE21" s="46"/>
      <c r="EJF21" s="46"/>
      <c r="EJG21" s="46"/>
      <c r="EJH21" s="46"/>
      <c r="EJI21" s="46"/>
      <c r="EJJ21" s="46"/>
      <c r="EJK21" s="46"/>
      <c r="EJL21" s="46"/>
      <c r="EJM21" s="46"/>
      <c r="EJN21" s="46"/>
      <c r="EJO21" s="46"/>
      <c r="EJP21" s="46"/>
      <c r="EJQ21" s="46"/>
      <c r="EJR21" s="46"/>
      <c r="EJS21" s="46"/>
      <c r="EJT21" s="46"/>
      <c r="EJU21" s="46"/>
      <c r="EJV21" s="46"/>
      <c r="EJW21" s="46"/>
      <c r="EJX21" s="46"/>
      <c r="EJY21" s="46"/>
      <c r="EJZ21" s="46"/>
      <c r="EKA21" s="46"/>
      <c r="EKB21" s="46"/>
      <c r="EKC21" s="46"/>
      <c r="EKD21" s="46"/>
      <c r="EKE21" s="46"/>
      <c r="EKF21" s="46"/>
      <c r="EKG21" s="46"/>
      <c r="EKH21" s="46"/>
      <c r="EKI21" s="46"/>
      <c r="EKJ21" s="46"/>
      <c r="EKK21" s="46"/>
      <c r="EKL21" s="46"/>
      <c r="EKM21" s="46"/>
      <c r="EKN21" s="46"/>
      <c r="EKO21" s="46"/>
      <c r="EKP21" s="46"/>
      <c r="EKQ21" s="46"/>
      <c r="EKR21" s="46"/>
      <c r="EKS21" s="46"/>
      <c r="EKT21" s="46"/>
      <c r="EKU21" s="46"/>
      <c r="EKV21" s="46"/>
      <c r="EKW21" s="46"/>
      <c r="EKX21" s="46"/>
      <c r="EKY21" s="46"/>
      <c r="EKZ21" s="46"/>
      <c r="ELA21" s="46"/>
      <c r="ELB21" s="46"/>
      <c r="ELC21" s="46"/>
      <c r="ELD21" s="46"/>
      <c r="ELE21" s="46"/>
      <c r="ELF21" s="46"/>
      <c r="ELG21" s="46"/>
      <c r="ELH21" s="46"/>
      <c r="ELI21" s="46"/>
      <c r="ELJ21" s="46"/>
      <c r="ELK21" s="46"/>
      <c r="ELL21" s="46"/>
      <c r="ELM21" s="46"/>
      <c r="ELN21" s="46"/>
      <c r="ELO21" s="46"/>
      <c r="ELP21" s="46"/>
      <c r="ELQ21" s="46"/>
      <c r="ELR21" s="46"/>
      <c r="ELS21" s="46"/>
      <c r="ELT21" s="46"/>
      <c r="ELU21" s="46"/>
      <c r="ELV21" s="46"/>
      <c r="ELW21" s="46"/>
      <c r="ELX21" s="46"/>
      <c r="ELY21" s="46"/>
      <c r="ELZ21" s="46"/>
      <c r="EMA21" s="46"/>
      <c r="EMB21" s="46"/>
      <c r="EMC21" s="46"/>
      <c r="EMD21" s="46"/>
      <c r="EME21" s="46"/>
      <c r="EMF21" s="46"/>
      <c r="EMG21" s="46"/>
      <c r="EMH21" s="46"/>
      <c r="EMI21" s="46"/>
      <c r="EMJ21" s="46"/>
      <c r="EMK21" s="46"/>
      <c r="EML21" s="46"/>
      <c r="EMM21" s="46"/>
      <c r="EMN21" s="46"/>
      <c r="EMO21" s="46"/>
      <c r="EMP21" s="46"/>
      <c r="EMQ21" s="46"/>
      <c r="EMR21" s="46"/>
      <c r="EMS21" s="46"/>
      <c r="EMT21" s="46"/>
      <c r="EMU21" s="46"/>
      <c r="EMV21" s="46"/>
      <c r="EMW21" s="46"/>
      <c r="EMX21" s="46"/>
      <c r="EMY21" s="46"/>
      <c r="EMZ21" s="46"/>
      <c r="ENA21" s="46"/>
      <c r="ENB21" s="46"/>
      <c r="ENC21" s="46"/>
      <c r="END21" s="46"/>
      <c r="ENE21" s="46"/>
      <c r="ENF21" s="46"/>
      <c r="ENG21" s="46"/>
      <c r="ENH21" s="46"/>
      <c r="ENI21" s="46"/>
      <c r="ENJ21" s="46"/>
      <c r="ENK21" s="46"/>
      <c r="ENL21" s="46"/>
      <c r="ENM21" s="46"/>
      <c r="ENN21" s="46"/>
      <c r="ENO21" s="46"/>
      <c r="ENP21" s="46"/>
      <c r="ENQ21" s="46"/>
      <c r="ENR21" s="46"/>
      <c r="ENS21" s="46"/>
      <c r="ENT21" s="46"/>
      <c r="ENU21" s="46"/>
      <c r="ENV21" s="46"/>
      <c r="ENW21" s="46"/>
      <c r="ENX21" s="46"/>
      <c r="ENY21" s="46"/>
      <c r="ENZ21" s="46"/>
      <c r="EOA21" s="46"/>
      <c r="EOB21" s="46"/>
      <c r="EOC21" s="46"/>
      <c r="EOD21" s="46"/>
      <c r="EOE21" s="46"/>
      <c r="EOF21" s="46"/>
      <c r="EOG21" s="46"/>
      <c r="EOH21" s="46"/>
      <c r="EOI21" s="46"/>
      <c r="EOJ21" s="46"/>
      <c r="EOK21" s="46"/>
      <c r="EOL21" s="46"/>
      <c r="EOM21" s="46"/>
      <c r="EON21" s="46"/>
      <c r="EOO21" s="46"/>
      <c r="EOP21" s="46"/>
      <c r="EOQ21" s="46"/>
      <c r="EOR21" s="46"/>
      <c r="EOS21" s="46"/>
      <c r="EOT21" s="46"/>
      <c r="EOU21" s="46"/>
      <c r="EOV21" s="46"/>
      <c r="EOW21" s="46"/>
      <c r="EOX21" s="46"/>
      <c r="EOY21" s="46"/>
      <c r="EOZ21" s="46"/>
      <c r="EPA21" s="46"/>
      <c r="EPB21" s="46"/>
      <c r="EPC21" s="46"/>
      <c r="EPD21" s="46"/>
      <c r="EPE21" s="46"/>
      <c r="EPF21" s="46"/>
      <c r="EPG21" s="46"/>
      <c r="EPH21" s="46"/>
      <c r="EPI21" s="46"/>
      <c r="EPJ21" s="46"/>
      <c r="EPK21" s="46"/>
      <c r="EPL21" s="46"/>
      <c r="EPM21" s="46"/>
      <c r="EPN21" s="46"/>
      <c r="EPO21" s="46"/>
      <c r="EPP21" s="46"/>
      <c r="EPQ21" s="46"/>
      <c r="EPR21" s="46"/>
      <c r="EPS21" s="46"/>
      <c r="EPT21" s="46"/>
      <c r="EPU21" s="46"/>
      <c r="EPV21" s="46"/>
      <c r="EPW21" s="46"/>
      <c r="EPX21" s="46"/>
      <c r="EPY21" s="46"/>
      <c r="EPZ21" s="46"/>
      <c r="EQA21" s="46"/>
      <c r="EQB21" s="46"/>
      <c r="EQC21" s="46"/>
      <c r="EQD21" s="46"/>
      <c r="EQE21" s="46"/>
      <c r="EQF21" s="46"/>
      <c r="EQG21" s="46"/>
      <c r="EQH21" s="46"/>
      <c r="EQI21" s="46"/>
      <c r="EQJ21" s="46"/>
      <c r="EQK21" s="46"/>
      <c r="EQL21" s="46"/>
      <c r="EQM21" s="46"/>
      <c r="EQN21" s="46"/>
      <c r="EQO21" s="46"/>
      <c r="EQP21" s="46"/>
      <c r="EQQ21" s="46"/>
      <c r="EQR21" s="46"/>
      <c r="EQS21" s="46"/>
      <c r="EQT21" s="46"/>
      <c r="EQU21" s="46"/>
      <c r="EQV21" s="46"/>
      <c r="EQW21" s="46"/>
      <c r="EQX21" s="46"/>
      <c r="EQY21" s="46"/>
      <c r="EQZ21" s="46"/>
      <c r="ERA21" s="46"/>
      <c r="ERB21" s="46"/>
      <c r="ERC21" s="46"/>
      <c r="ERD21" s="46"/>
      <c r="ERE21" s="46"/>
      <c r="ERF21" s="46"/>
      <c r="ERG21" s="46"/>
      <c r="ERH21" s="46"/>
      <c r="ERI21" s="46"/>
      <c r="ERJ21" s="46"/>
      <c r="ERK21" s="46"/>
      <c r="ERL21" s="46"/>
      <c r="ERM21" s="46"/>
      <c r="ERN21" s="46"/>
      <c r="ERO21" s="46"/>
      <c r="ERP21" s="46"/>
      <c r="ERQ21" s="46"/>
      <c r="ERR21" s="46"/>
      <c r="ERS21" s="46"/>
      <c r="ERT21" s="46"/>
      <c r="ERU21" s="46"/>
      <c r="ERV21" s="46"/>
      <c r="ERW21" s="46"/>
      <c r="ERX21" s="46"/>
      <c r="ERY21" s="46"/>
      <c r="ERZ21" s="46"/>
      <c r="ESA21" s="46"/>
      <c r="ESB21" s="46"/>
      <c r="ESC21" s="46"/>
      <c r="ESD21" s="46"/>
      <c r="ESE21" s="46"/>
      <c r="ESF21" s="46"/>
      <c r="ESG21" s="46"/>
      <c r="ESH21" s="46"/>
      <c r="ESI21" s="46"/>
      <c r="ESJ21" s="46"/>
      <c r="ESK21" s="46"/>
      <c r="ESL21" s="46"/>
      <c r="ESM21" s="46"/>
      <c r="ESN21" s="46"/>
      <c r="ESO21" s="46"/>
      <c r="ESP21" s="46"/>
      <c r="ESQ21" s="46"/>
      <c r="ESR21" s="46"/>
      <c r="ESS21" s="46"/>
      <c r="EST21" s="46"/>
      <c r="ESU21" s="46"/>
      <c r="ESV21" s="46"/>
      <c r="ESW21" s="46"/>
      <c r="ESX21" s="46"/>
      <c r="ESY21" s="46"/>
      <c r="ESZ21" s="46"/>
      <c r="ETA21" s="46"/>
      <c r="ETB21" s="46"/>
      <c r="ETC21" s="46"/>
      <c r="ETD21" s="46"/>
      <c r="ETE21" s="46"/>
      <c r="ETF21" s="46"/>
      <c r="ETG21" s="46"/>
      <c r="ETH21" s="46"/>
      <c r="ETI21" s="46"/>
      <c r="ETJ21" s="46"/>
      <c r="ETK21" s="46"/>
      <c r="ETL21" s="46"/>
      <c r="ETM21" s="46"/>
      <c r="ETN21" s="46"/>
      <c r="ETO21" s="46"/>
      <c r="ETP21" s="46"/>
      <c r="ETQ21" s="46"/>
      <c r="ETR21" s="46"/>
      <c r="ETS21" s="46"/>
      <c r="ETT21" s="46"/>
      <c r="ETU21" s="46"/>
      <c r="ETV21" s="46"/>
      <c r="ETW21" s="46"/>
      <c r="ETX21" s="46"/>
      <c r="ETY21" s="46"/>
      <c r="ETZ21" s="46"/>
      <c r="EUA21" s="46"/>
      <c r="EUB21" s="46"/>
      <c r="EUC21" s="46"/>
      <c r="EUD21" s="46"/>
      <c r="EUE21" s="46"/>
      <c r="EUF21" s="46"/>
      <c r="EUG21" s="46"/>
      <c r="EUH21" s="46"/>
      <c r="EUI21" s="46"/>
      <c r="EUJ21" s="46"/>
      <c r="EUK21" s="46"/>
      <c r="EUL21" s="46"/>
      <c r="EUM21" s="46"/>
      <c r="EUN21" s="46"/>
      <c r="EUO21" s="46"/>
      <c r="EUP21" s="46"/>
      <c r="EUQ21" s="46"/>
      <c r="EUR21" s="46"/>
      <c r="EUS21" s="46"/>
      <c r="EUT21" s="46"/>
      <c r="EUU21" s="46"/>
      <c r="EUV21" s="46"/>
      <c r="EUW21" s="46"/>
      <c r="EUX21" s="46"/>
      <c r="EUY21" s="46"/>
      <c r="EUZ21" s="46"/>
      <c r="EVA21" s="46"/>
      <c r="EVB21" s="46"/>
      <c r="EVC21" s="46"/>
      <c r="EVD21" s="46"/>
      <c r="EVE21" s="46"/>
      <c r="EVF21" s="46"/>
      <c r="EVG21" s="46"/>
      <c r="EVH21" s="46"/>
      <c r="EVI21" s="46"/>
      <c r="EVJ21" s="46"/>
      <c r="EVK21" s="46"/>
      <c r="EVL21" s="46"/>
      <c r="EVM21" s="46"/>
      <c r="EVN21" s="46"/>
      <c r="EVO21" s="46"/>
      <c r="EVP21" s="46"/>
      <c r="EVQ21" s="46"/>
      <c r="EVR21" s="46"/>
      <c r="EVS21" s="46"/>
      <c r="EVT21" s="46"/>
      <c r="EVU21" s="46"/>
      <c r="EVV21" s="46"/>
      <c r="EVW21" s="46"/>
      <c r="EVX21" s="46"/>
      <c r="EVY21" s="46"/>
      <c r="EVZ21" s="46"/>
      <c r="EWA21" s="46"/>
      <c r="EWB21" s="46"/>
      <c r="EWC21" s="46"/>
      <c r="EWD21" s="46"/>
      <c r="EWE21" s="46"/>
      <c r="EWF21" s="46"/>
      <c r="EWG21" s="46"/>
      <c r="EWH21" s="46"/>
      <c r="EWI21" s="46"/>
      <c r="EWJ21" s="46"/>
      <c r="EWK21" s="46"/>
      <c r="EWL21" s="46"/>
      <c r="EWM21" s="46"/>
      <c r="EWN21" s="46"/>
      <c r="EWO21" s="46"/>
      <c r="EWP21" s="46"/>
      <c r="EWQ21" s="46"/>
      <c r="EWR21" s="46"/>
      <c r="EWS21" s="46"/>
      <c r="EWT21" s="46"/>
      <c r="EWU21" s="46"/>
      <c r="EWV21" s="46"/>
      <c r="EWW21" s="46"/>
      <c r="EWX21" s="46"/>
      <c r="EWY21" s="46"/>
      <c r="EWZ21" s="46"/>
      <c r="EXA21" s="46"/>
      <c r="EXB21" s="46"/>
      <c r="EXC21" s="46"/>
      <c r="EXD21" s="46"/>
      <c r="EXE21" s="46"/>
      <c r="EXF21" s="46"/>
      <c r="EXG21" s="46"/>
      <c r="EXH21" s="46"/>
      <c r="EXI21" s="46"/>
      <c r="EXJ21" s="46"/>
      <c r="EXK21" s="46"/>
      <c r="EXL21" s="46"/>
      <c r="EXM21" s="46"/>
      <c r="EXN21" s="46"/>
      <c r="EXO21" s="46"/>
      <c r="EXP21" s="46"/>
      <c r="EXQ21" s="46"/>
      <c r="EXR21" s="46"/>
      <c r="EXS21" s="46"/>
      <c r="EXT21" s="46"/>
      <c r="EXU21" s="46"/>
      <c r="EXV21" s="46"/>
      <c r="EXW21" s="46"/>
      <c r="EXX21" s="46"/>
      <c r="EXY21" s="46"/>
      <c r="EXZ21" s="46"/>
      <c r="EYA21" s="46"/>
      <c r="EYB21" s="46"/>
      <c r="EYC21" s="46"/>
      <c r="EYD21" s="46"/>
      <c r="EYE21" s="46"/>
      <c r="EYF21" s="46"/>
      <c r="EYG21" s="46"/>
      <c r="EYH21" s="46"/>
      <c r="EYI21" s="46"/>
      <c r="EYJ21" s="46"/>
      <c r="EYK21" s="46"/>
      <c r="EYL21" s="46"/>
      <c r="EYM21" s="46"/>
      <c r="EYN21" s="46"/>
      <c r="EYO21" s="46"/>
      <c r="EYP21" s="46"/>
      <c r="EYQ21" s="46"/>
      <c r="EYR21" s="46"/>
      <c r="EYS21" s="46"/>
      <c r="EYT21" s="46"/>
      <c r="EYU21" s="46"/>
      <c r="EYV21" s="46"/>
      <c r="EYW21" s="46"/>
      <c r="EYX21" s="46"/>
      <c r="EYY21" s="46"/>
      <c r="EYZ21" s="46"/>
      <c r="EZA21" s="46"/>
      <c r="EZB21" s="46"/>
      <c r="EZC21" s="46"/>
      <c r="EZD21" s="46"/>
      <c r="EZE21" s="46"/>
      <c r="EZF21" s="46"/>
      <c r="EZG21" s="46"/>
      <c r="EZH21" s="46"/>
      <c r="EZI21" s="46"/>
      <c r="EZJ21" s="46"/>
      <c r="EZK21" s="46"/>
      <c r="EZL21" s="46"/>
      <c r="EZM21" s="46"/>
      <c r="EZN21" s="46"/>
      <c r="EZO21" s="46"/>
      <c r="EZP21" s="46"/>
      <c r="EZQ21" s="46"/>
      <c r="EZR21" s="46"/>
      <c r="EZS21" s="46"/>
      <c r="EZT21" s="46"/>
      <c r="EZU21" s="46"/>
      <c r="EZV21" s="46"/>
      <c r="EZW21" s="46"/>
      <c r="EZX21" s="46"/>
      <c r="EZY21" s="46"/>
      <c r="EZZ21" s="46"/>
      <c r="FAA21" s="46"/>
      <c r="FAB21" s="46"/>
      <c r="FAC21" s="46"/>
      <c r="FAD21" s="46"/>
      <c r="FAE21" s="46"/>
      <c r="FAF21" s="46"/>
      <c r="FAG21" s="46"/>
      <c r="FAH21" s="46"/>
      <c r="FAI21" s="46"/>
      <c r="FAJ21" s="46"/>
      <c r="FAK21" s="46"/>
      <c r="FAL21" s="46"/>
      <c r="FAM21" s="46"/>
      <c r="FAN21" s="46"/>
      <c r="FAO21" s="46"/>
      <c r="FAP21" s="46"/>
      <c r="FAQ21" s="46"/>
      <c r="FAR21" s="46"/>
      <c r="FAS21" s="46"/>
      <c r="FAT21" s="46"/>
      <c r="FAU21" s="46"/>
      <c r="FAV21" s="46"/>
      <c r="FAW21" s="46"/>
      <c r="FAX21" s="46"/>
      <c r="FAY21" s="46"/>
      <c r="FAZ21" s="46"/>
      <c r="FBA21" s="46"/>
      <c r="FBB21" s="46"/>
      <c r="FBC21" s="46"/>
      <c r="FBD21" s="46"/>
      <c r="FBE21" s="46"/>
      <c r="FBF21" s="46"/>
      <c r="FBG21" s="46"/>
      <c r="FBH21" s="46"/>
      <c r="FBI21" s="46"/>
      <c r="FBJ21" s="46"/>
      <c r="FBK21" s="46"/>
      <c r="FBL21" s="46"/>
      <c r="FBM21" s="46"/>
      <c r="FBN21" s="46"/>
      <c r="FBO21" s="46"/>
      <c r="FBP21" s="46"/>
      <c r="FBQ21" s="46"/>
      <c r="FBR21" s="46"/>
      <c r="FBS21" s="46"/>
      <c r="FBT21" s="46"/>
      <c r="FBU21" s="46"/>
      <c r="FBV21" s="46"/>
      <c r="FBW21" s="46"/>
      <c r="FBX21" s="46"/>
      <c r="FBY21" s="46"/>
      <c r="FBZ21" s="46"/>
      <c r="FCA21" s="46"/>
      <c r="FCB21" s="46"/>
      <c r="FCC21" s="46"/>
      <c r="FCD21" s="46"/>
      <c r="FCE21" s="46"/>
      <c r="FCF21" s="46"/>
      <c r="FCG21" s="46"/>
      <c r="FCH21" s="46"/>
      <c r="FCI21" s="46"/>
      <c r="FCJ21" s="46"/>
      <c r="FCK21" s="46"/>
      <c r="FCL21" s="46"/>
      <c r="FCM21" s="46"/>
      <c r="FCN21" s="46"/>
      <c r="FCO21" s="46"/>
      <c r="FCP21" s="46"/>
      <c r="FCQ21" s="46"/>
      <c r="FCR21" s="46"/>
      <c r="FCS21" s="46"/>
      <c r="FCT21" s="46"/>
      <c r="FCU21" s="46"/>
      <c r="FCV21" s="46"/>
      <c r="FCW21" s="46"/>
      <c r="FCX21" s="46"/>
      <c r="FCY21" s="46"/>
      <c r="FCZ21" s="46"/>
      <c r="FDA21" s="46"/>
      <c r="FDB21" s="46"/>
      <c r="FDC21" s="46"/>
      <c r="FDD21" s="46"/>
      <c r="FDE21" s="46"/>
      <c r="FDF21" s="46"/>
      <c r="FDG21" s="46"/>
      <c r="FDH21" s="46"/>
      <c r="FDI21" s="46"/>
      <c r="FDJ21" s="46"/>
      <c r="FDK21" s="46"/>
      <c r="FDL21" s="46"/>
      <c r="FDM21" s="46"/>
      <c r="FDN21" s="46"/>
      <c r="FDO21" s="46"/>
      <c r="FDP21" s="46"/>
      <c r="FDQ21" s="46"/>
      <c r="FDR21" s="46"/>
      <c r="FDS21" s="46"/>
      <c r="FDT21" s="46"/>
      <c r="FDU21" s="46"/>
      <c r="FDV21" s="46"/>
      <c r="FDW21" s="46"/>
      <c r="FDX21" s="46"/>
      <c r="FDY21" s="46"/>
      <c r="FDZ21" s="46"/>
      <c r="FEA21" s="46"/>
      <c r="FEB21" s="46"/>
      <c r="FEC21" s="46"/>
      <c r="FED21" s="46"/>
      <c r="FEE21" s="46"/>
      <c r="FEF21" s="46"/>
      <c r="FEG21" s="46"/>
      <c r="FEH21" s="46"/>
      <c r="FEI21" s="46"/>
      <c r="FEJ21" s="46"/>
      <c r="FEK21" s="46"/>
      <c r="FEL21" s="46"/>
      <c r="FEM21" s="46"/>
      <c r="FEN21" s="46"/>
      <c r="FEO21" s="46"/>
      <c r="FEP21" s="46"/>
      <c r="FEQ21" s="46"/>
      <c r="FER21" s="46"/>
      <c r="FES21" s="46"/>
      <c r="FET21" s="46"/>
      <c r="FEU21" s="46"/>
      <c r="FEV21" s="46"/>
      <c r="FEW21" s="46"/>
      <c r="FEX21" s="46"/>
      <c r="FEY21" s="46"/>
      <c r="FEZ21" s="46"/>
      <c r="FFA21" s="46"/>
      <c r="FFB21" s="46"/>
      <c r="FFC21" s="46"/>
      <c r="FFD21" s="46"/>
      <c r="FFE21" s="46"/>
      <c r="FFF21" s="46"/>
      <c r="FFG21" s="46"/>
      <c r="FFH21" s="46"/>
      <c r="FFI21" s="46"/>
      <c r="FFJ21" s="46"/>
      <c r="FFK21" s="46"/>
      <c r="FFL21" s="46"/>
      <c r="FFM21" s="46"/>
      <c r="FFN21" s="46"/>
      <c r="FFO21" s="46"/>
      <c r="FFP21" s="46"/>
      <c r="FFQ21" s="46"/>
      <c r="FFR21" s="46"/>
      <c r="FFS21" s="46"/>
      <c r="FFT21" s="46"/>
      <c r="FFU21" s="46"/>
      <c r="FFV21" s="46"/>
      <c r="FFW21" s="46"/>
      <c r="FFX21" s="46"/>
      <c r="FFY21" s="46"/>
      <c r="FFZ21" s="46"/>
      <c r="FGA21" s="46"/>
      <c r="FGB21" s="46"/>
      <c r="FGC21" s="46"/>
      <c r="FGD21" s="46"/>
      <c r="FGE21" s="46"/>
      <c r="FGF21" s="46"/>
      <c r="FGG21" s="46"/>
      <c r="FGH21" s="46"/>
      <c r="FGI21" s="46"/>
      <c r="FGJ21" s="46"/>
      <c r="FGK21" s="46"/>
      <c r="FGL21" s="46"/>
      <c r="FGM21" s="46"/>
      <c r="FGN21" s="46"/>
      <c r="FGO21" s="46"/>
      <c r="FGP21" s="46"/>
      <c r="FGQ21" s="46"/>
      <c r="FGR21" s="46"/>
      <c r="FGS21" s="46"/>
      <c r="FGT21" s="46"/>
      <c r="FGU21" s="46"/>
      <c r="FGV21" s="46"/>
      <c r="FGW21" s="46"/>
      <c r="FGX21" s="46"/>
      <c r="FGY21" s="46"/>
      <c r="FGZ21" s="46"/>
      <c r="FHA21" s="46"/>
      <c r="FHB21" s="46"/>
      <c r="FHC21" s="46"/>
      <c r="FHD21" s="46"/>
      <c r="FHE21" s="46"/>
      <c r="FHF21" s="46"/>
      <c r="FHG21" s="46"/>
      <c r="FHH21" s="46"/>
      <c r="FHI21" s="46"/>
      <c r="FHJ21" s="46"/>
      <c r="FHK21" s="46"/>
      <c r="FHL21" s="46"/>
      <c r="FHM21" s="46"/>
      <c r="FHN21" s="46"/>
      <c r="FHO21" s="46"/>
      <c r="FHP21" s="46"/>
      <c r="FHQ21" s="46"/>
      <c r="FHR21" s="46"/>
      <c r="FHS21" s="46"/>
      <c r="FHT21" s="46"/>
      <c r="FHU21" s="46"/>
      <c r="FHV21" s="46"/>
      <c r="FHW21" s="46"/>
      <c r="FHX21" s="46"/>
      <c r="FHY21" s="46"/>
      <c r="FHZ21" s="46"/>
      <c r="FIA21" s="46"/>
      <c r="FIB21" s="46"/>
      <c r="FIC21" s="46"/>
      <c r="FID21" s="46"/>
      <c r="FIE21" s="46"/>
      <c r="FIF21" s="46"/>
      <c r="FIG21" s="46"/>
      <c r="FIH21" s="46"/>
      <c r="FII21" s="46"/>
      <c r="FIJ21" s="46"/>
      <c r="FIK21" s="46"/>
      <c r="FIL21" s="46"/>
      <c r="FIM21" s="46"/>
      <c r="FIN21" s="46"/>
      <c r="FIO21" s="46"/>
      <c r="FIP21" s="46"/>
      <c r="FIQ21" s="46"/>
      <c r="FIR21" s="46"/>
      <c r="FIS21" s="46"/>
      <c r="FIT21" s="46"/>
      <c r="FIU21" s="46"/>
      <c r="FIV21" s="46"/>
      <c r="FIW21" s="46"/>
      <c r="FIX21" s="46"/>
      <c r="FIY21" s="46"/>
      <c r="FIZ21" s="46"/>
      <c r="FJA21" s="46"/>
      <c r="FJB21" s="46"/>
      <c r="FJC21" s="46"/>
      <c r="FJD21" s="46"/>
      <c r="FJE21" s="46"/>
      <c r="FJF21" s="46"/>
      <c r="FJG21" s="46"/>
      <c r="FJH21" s="46"/>
      <c r="FJI21" s="46"/>
      <c r="FJJ21" s="46"/>
      <c r="FJK21" s="46"/>
      <c r="FJL21" s="46"/>
      <c r="FJM21" s="46"/>
      <c r="FJN21" s="46"/>
      <c r="FJO21" s="46"/>
      <c r="FJP21" s="46"/>
      <c r="FJQ21" s="46"/>
      <c r="FJR21" s="46"/>
      <c r="FJS21" s="46"/>
      <c r="FJT21" s="46"/>
      <c r="FJU21" s="46"/>
      <c r="FJV21" s="46"/>
      <c r="FJW21" s="46"/>
      <c r="FJX21" s="46"/>
      <c r="FJY21" s="46"/>
      <c r="FJZ21" s="46"/>
      <c r="FKA21" s="46"/>
      <c r="FKB21" s="46"/>
      <c r="FKC21" s="46"/>
      <c r="FKD21" s="46"/>
      <c r="FKE21" s="46"/>
      <c r="FKF21" s="46"/>
      <c r="FKG21" s="46"/>
      <c r="FKH21" s="46"/>
      <c r="FKI21" s="46"/>
      <c r="FKJ21" s="46"/>
      <c r="FKK21" s="46"/>
      <c r="FKL21" s="46"/>
      <c r="FKM21" s="46"/>
      <c r="FKN21" s="46"/>
      <c r="FKO21" s="46"/>
      <c r="FKP21" s="46"/>
      <c r="FKQ21" s="46"/>
      <c r="FKR21" s="46"/>
      <c r="FKS21" s="46"/>
      <c r="FKT21" s="46"/>
      <c r="FKU21" s="46"/>
      <c r="FKV21" s="46"/>
      <c r="FKW21" s="46"/>
      <c r="FKX21" s="46"/>
      <c r="FKY21" s="46"/>
      <c r="FKZ21" s="46"/>
      <c r="FLA21" s="46"/>
      <c r="FLB21" s="46"/>
      <c r="FLC21" s="46"/>
      <c r="FLD21" s="46"/>
      <c r="FLE21" s="46"/>
      <c r="FLF21" s="46"/>
      <c r="FLG21" s="46"/>
      <c r="FLH21" s="46"/>
      <c r="FLI21" s="46"/>
      <c r="FLJ21" s="46"/>
      <c r="FLK21" s="46"/>
      <c r="FLL21" s="46"/>
      <c r="FLM21" s="46"/>
      <c r="FLN21" s="46"/>
      <c r="FLO21" s="46"/>
      <c r="FLP21" s="46"/>
      <c r="FLQ21" s="46"/>
      <c r="FLR21" s="46"/>
      <c r="FLS21" s="46"/>
      <c r="FLT21" s="46"/>
      <c r="FLU21" s="46"/>
      <c r="FLV21" s="46"/>
      <c r="FLW21" s="46"/>
      <c r="FLX21" s="46"/>
      <c r="FLY21" s="46"/>
      <c r="FLZ21" s="46"/>
      <c r="FMA21" s="46"/>
      <c r="FMB21" s="46"/>
      <c r="FMC21" s="46"/>
      <c r="FMD21" s="46"/>
      <c r="FME21" s="46"/>
      <c r="FMF21" s="46"/>
      <c r="FMG21" s="46"/>
      <c r="FMH21" s="46"/>
      <c r="FMI21" s="46"/>
      <c r="FMJ21" s="46"/>
      <c r="FMK21" s="46"/>
      <c r="FML21" s="46"/>
      <c r="FMM21" s="46"/>
      <c r="FMN21" s="46"/>
      <c r="FMO21" s="46"/>
      <c r="FMP21" s="46"/>
      <c r="FMQ21" s="46"/>
      <c r="FMR21" s="46"/>
      <c r="FMS21" s="46"/>
      <c r="FMT21" s="46"/>
      <c r="FMU21" s="46"/>
      <c r="FMV21" s="46"/>
      <c r="FMW21" s="46"/>
      <c r="FMX21" s="46"/>
      <c r="FMY21" s="46"/>
      <c r="FMZ21" s="46"/>
      <c r="FNA21" s="46"/>
      <c r="FNB21" s="46"/>
      <c r="FNC21" s="46"/>
      <c r="FND21" s="46"/>
      <c r="FNE21" s="46"/>
      <c r="FNF21" s="46"/>
      <c r="FNG21" s="46"/>
      <c r="FNH21" s="46"/>
      <c r="FNI21" s="46"/>
      <c r="FNJ21" s="46"/>
      <c r="FNK21" s="46"/>
      <c r="FNL21" s="46"/>
      <c r="FNM21" s="46"/>
      <c r="FNN21" s="46"/>
      <c r="FNO21" s="46"/>
      <c r="FNP21" s="46"/>
      <c r="FNQ21" s="46"/>
      <c r="FNR21" s="46"/>
      <c r="FNS21" s="46"/>
      <c r="FNT21" s="46"/>
      <c r="FNU21" s="46"/>
      <c r="FNV21" s="46"/>
      <c r="FNW21" s="46"/>
      <c r="FNX21" s="46"/>
      <c r="FNY21" s="46"/>
      <c r="FNZ21" s="46"/>
      <c r="FOA21" s="46"/>
      <c r="FOB21" s="46"/>
      <c r="FOC21" s="46"/>
      <c r="FOD21" s="46"/>
      <c r="FOE21" s="46"/>
      <c r="FOF21" s="46"/>
      <c r="FOG21" s="46"/>
      <c r="FOH21" s="46"/>
      <c r="FOI21" s="46"/>
      <c r="FOJ21" s="46"/>
      <c r="FOK21" s="46"/>
      <c r="FOL21" s="46"/>
      <c r="FOM21" s="46"/>
      <c r="FON21" s="46"/>
      <c r="FOO21" s="46"/>
      <c r="FOP21" s="46"/>
      <c r="FOQ21" s="46"/>
      <c r="FOR21" s="46"/>
      <c r="FOS21" s="46"/>
      <c r="FOT21" s="46"/>
      <c r="FOU21" s="46"/>
      <c r="FOV21" s="46"/>
      <c r="FOW21" s="46"/>
      <c r="FOX21" s="46"/>
      <c r="FOY21" s="46"/>
      <c r="FOZ21" s="46"/>
      <c r="FPA21" s="46"/>
      <c r="FPB21" s="46"/>
      <c r="FPC21" s="46"/>
      <c r="FPD21" s="46"/>
      <c r="FPE21" s="46"/>
      <c r="FPF21" s="46"/>
      <c r="FPG21" s="46"/>
      <c r="FPH21" s="46"/>
      <c r="FPI21" s="46"/>
      <c r="FPJ21" s="46"/>
      <c r="FPK21" s="46"/>
      <c r="FPL21" s="46"/>
      <c r="FPM21" s="46"/>
      <c r="FPN21" s="46"/>
      <c r="FPO21" s="46"/>
      <c r="FPP21" s="46"/>
      <c r="FPQ21" s="46"/>
      <c r="FPR21" s="46"/>
      <c r="FPS21" s="46"/>
      <c r="FPT21" s="46"/>
      <c r="FPU21" s="46"/>
      <c r="FPV21" s="46"/>
      <c r="FPW21" s="46"/>
      <c r="FPX21" s="46"/>
      <c r="FPY21" s="46"/>
      <c r="FPZ21" s="46"/>
      <c r="FQA21" s="46"/>
      <c r="FQB21" s="46"/>
      <c r="FQC21" s="46"/>
      <c r="FQD21" s="46"/>
      <c r="FQE21" s="46"/>
      <c r="FQF21" s="46"/>
      <c r="FQG21" s="46"/>
      <c r="FQH21" s="46"/>
      <c r="FQI21" s="46"/>
      <c r="FQJ21" s="46"/>
      <c r="FQK21" s="46"/>
      <c r="FQL21" s="46"/>
      <c r="FQM21" s="46"/>
      <c r="FQN21" s="46"/>
      <c r="FQO21" s="46"/>
      <c r="FQP21" s="46"/>
      <c r="FQQ21" s="46"/>
      <c r="FQR21" s="46"/>
      <c r="FQS21" s="46"/>
      <c r="FQT21" s="46"/>
      <c r="FQU21" s="46"/>
      <c r="FQV21" s="46"/>
      <c r="FQW21" s="46"/>
      <c r="FQX21" s="46"/>
      <c r="FQY21" s="46"/>
      <c r="FQZ21" s="46"/>
      <c r="FRA21" s="46"/>
      <c r="FRB21" s="46"/>
      <c r="FRC21" s="46"/>
      <c r="FRD21" s="46"/>
      <c r="FRE21" s="46"/>
      <c r="FRF21" s="46"/>
      <c r="FRG21" s="46"/>
      <c r="FRH21" s="46"/>
      <c r="FRI21" s="46"/>
      <c r="FRJ21" s="46"/>
      <c r="FRK21" s="46"/>
      <c r="FRL21" s="46"/>
      <c r="FRM21" s="46"/>
      <c r="FRN21" s="46"/>
      <c r="FRO21" s="46"/>
      <c r="FRP21" s="46"/>
      <c r="FRQ21" s="46"/>
      <c r="FRR21" s="46"/>
      <c r="FRS21" s="46"/>
      <c r="FRT21" s="46"/>
      <c r="FRU21" s="46"/>
      <c r="FRV21" s="46"/>
      <c r="FRW21" s="46"/>
      <c r="FRX21" s="46"/>
      <c r="FRY21" s="46"/>
      <c r="FRZ21" s="46"/>
      <c r="FSA21" s="46"/>
      <c r="FSB21" s="46"/>
      <c r="FSC21" s="46"/>
      <c r="FSD21" s="46"/>
      <c r="FSE21" s="46"/>
      <c r="FSF21" s="46"/>
      <c r="FSG21" s="46"/>
      <c r="FSH21" s="46"/>
      <c r="FSI21" s="46"/>
      <c r="FSJ21" s="46"/>
      <c r="FSK21" s="46"/>
      <c r="FSL21" s="46"/>
      <c r="FSM21" s="46"/>
      <c r="FSN21" s="46"/>
      <c r="FSO21" s="46"/>
      <c r="FSP21" s="46"/>
      <c r="FSQ21" s="46"/>
      <c r="FSR21" s="46"/>
      <c r="FSS21" s="46"/>
      <c r="FST21" s="46"/>
      <c r="FSU21" s="46"/>
      <c r="FSV21" s="46"/>
      <c r="FSW21" s="46"/>
      <c r="FSX21" s="46"/>
      <c r="FSY21" s="46"/>
      <c r="FSZ21" s="46"/>
      <c r="FTA21" s="46"/>
      <c r="FTB21" s="46"/>
      <c r="FTC21" s="46"/>
      <c r="FTD21" s="46"/>
      <c r="FTE21" s="46"/>
      <c r="FTF21" s="46"/>
      <c r="FTG21" s="46"/>
      <c r="FTH21" s="46"/>
      <c r="FTI21" s="46"/>
      <c r="FTJ21" s="46"/>
      <c r="FTK21" s="46"/>
      <c r="FTL21" s="46"/>
      <c r="FTM21" s="46"/>
      <c r="FTN21" s="46"/>
      <c r="FTO21" s="46"/>
      <c r="FTP21" s="46"/>
      <c r="FTQ21" s="46"/>
      <c r="FTR21" s="46"/>
      <c r="FTS21" s="46"/>
      <c r="FTT21" s="46"/>
      <c r="FTU21" s="46"/>
      <c r="FTV21" s="46"/>
      <c r="FTW21" s="46"/>
      <c r="FTX21" s="46"/>
      <c r="FTY21" s="46"/>
      <c r="FTZ21" s="46"/>
      <c r="FUA21" s="46"/>
      <c r="FUB21" s="46"/>
      <c r="FUC21" s="46"/>
      <c r="FUD21" s="46"/>
      <c r="FUE21" s="46"/>
      <c r="FUF21" s="46"/>
      <c r="FUG21" s="46"/>
      <c r="FUH21" s="46"/>
      <c r="FUI21" s="46"/>
      <c r="FUJ21" s="46"/>
      <c r="FUK21" s="46"/>
      <c r="FUL21" s="46"/>
      <c r="FUM21" s="46"/>
      <c r="FUN21" s="46"/>
      <c r="FUO21" s="46"/>
      <c r="FUP21" s="46"/>
      <c r="FUQ21" s="46"/>
      <c r="FUR21" s="46"/>
      <c r="FUS21" s="46"/>
      <c r="FUT21" s="46"/>
      <c r="FUU21" s="46"/>
      <c r="FUV21" s="46"/>
      <c r="FUW21" s="46"/>
      <c r="FUX21" s="46"/>
      <c r="FUY21" s="46"/>
      <c r="FUZ21" s="46"/>
      <c r="FVA21" s="46"/>
      <c r="FVB21" s="46"/>
      <c r="FVC21" s="46"/>
      <c r="FVD21" s="46"/>
      <c r="FVE21" s="46"/>
      <c r="FVF21" s="46"/>
      <c r="FVG21" s="46"/>
      <c r="FVH21" s="46"/>
      <c r="FVI21" s="46"/>
      <c r="FVJ21" s="46"/>
      <c r="FVK21" s="46"/>
      <c r="FVL21" s="46"/>
      <c r="FVM21" s="46"/>
      <c r="FVN21" s="46"/>
      <c r="FVO21" s="46"/>
      <c r="FVP21" s="46"/>
      <c r="FVQ21" s="46"/>
      <c r="FVR21" s="46"/>
      <c r="FVS21" s="46"/>
      <c r="FVT21" s="46"/>
      <c r="FVU21" s="46"/>
      <c r="FVV21" s="46"/>
      <c r="FVW21" s="46"/>
      <c r="FVX21" s="46"/>
      <c r="FVY21" s="46"/>
      <c r="FVZ21" s="46"/>
      <c r="FWA21" s="46"/>
      <c r="FWB21" s="46"/>
      <c r="FWC21" s="46"/>
      <c r="FWD21" s="46"/>
      <c r="FWE21" s="46"/>
      <c r="FWF21" s="46"/>
      <c r="FWG21" s="46"/>
      <c r="FWH21" s="46"/>
      <c r="FWI21" s="46"/>
      <c r="FWJ21" s="46"/>
      <c r="FWK21" s="46"/>
      <c r="FWL21" s="46"/>
      <c r="FWM21" s="46"/>
      <c r="FWN21" s="46"/>
      <c r="FWO21" s="46"/>
      <c r="FWP21" s="46"/>
      <c r="FWQ21" s="46"/>
      <c r="FWR21" s="46"/>
      <c r="FWS21" s="46"/>
      <c r="FWT21" s="46"/>
      <c r="FWU21" s="46"/>
      <c r="FWV21" s="46"/>
      <c r="FWW21" s="46"/>
      <c r="FWX21" s="46"/>
      <c r="FWY21" s="46"/>
      <c r="FWZ21" s="46"/>
      <c r="FXA21" s="46"/>
      <c r="FXB21" s="46"/>
      <c r="FXC21" s="46"/>
      <c r="FXD21" s="46"/>
      <c r="FXE21" s="46"/>
      <c r="FXF21" s="46"/>
      <c r="FXG21" s="46"/>
      <c r="FXH21" s="46"/>
      <c r="FXI21" s="46"/>
      <c r="FXJ21" s="46"/>
      <c r="FXK21" s="46"/>
      <c r="FXL21" s="46"/>
      <c r="FXM21" s="46"/>
      <c r="FXN21" s="46"/>
      <c r="FXO21" s="46"/>
      <c r="FXP21" s="46"/>
      <c r="FXQ21" s="46"/>
      <c r="FXR21" s="46"/>
      <c r="FXS21" s="46"/>
      <c r="FXT21" s="46"/>
      <c r="FXU21" s="46"/>
      <c r="FXV21" s="46"/>
      <c r="FXW21" s="46"/>
      <c r="FXX21" s="46"/>
      <c r="FXY21" s="46"/>
      <c r="FXZ21" s="46"/>
      <c r="FYA21" s="46"/>
      <c r="FYB21" s="46"/>
      <c r="FYC21" s="46"/>
      <c r="FYD21" s="46"/>
      <c r="FYE21" s="46"/>
      <c r="FYF21" s="46"/>
      <c r="FYG21" s="46"/>
      <c r="FYH21" s="46"/>
      <c r="FYI21" s="46"/>
      <c r="FYJ21" s="46"/>
      <c r="FYK21" s="46"/>
      <c r="FYL21" s="46"/>
      <c r="FYM21" s="46"/>
      <c r="FYN21" s="46"/>
      <c r="FYO21" s="46"/>
      <c r="FYP21" s="46"/>
      <c r="FYQ21" s="46"/>
      <c r="FYR21" s="46"/>
      <c r="FYS21" s="46"/>
      <c r="FYT21" s="46"/>
      <c r="FYU21" s="46"/>
      <c r="FYV21" s="46"/>
      <c r="FYW21" s="46"/>
      <c r="FYX21" s="46"/>
      <c r="FYY21" s="46"/>
      <c r="FYZ21" s="46"/>
      <c r="FZA21" s="46"/>
      <c r="FZB21" s="46"/>
      <c r="FZC21" s="46"/>
      <c r="FZD21" s="46"/>
      <c r="FZE21" s="46"/>
      <c r="FZF21" s="46"/>
      <c r="FZG21" s="46"/>
      <c r="FZH21" s="46"/>
      <c r="FZI21" s="46"/>
      <c r="FZJ21" s="46"/>
      <c r="FZK21" s="46"/>
      <c r="FZL21" s="46"/>
      <c r="FZM21" s="46"/>
      <c r="FZN21" s="46"/>
      <c r="FZO21" s="46"/>
      <c r="FZP21" s="46"/>
      <c r="FZQ21" s="46"/>
      <c r="FZR21" s="46"/>
      <c r="FZS21" s="46"/>
      <c r="FZT21" s="46"/>
      <c r="FZU21" s="46"/>
      <c r="FZV21" s="46"/>
      <c r="FZW21" s="46"/>
      <c r="FZX21" s="46"/>
      <c r="FZY21" s="46"/>
      <c r="FZZ21" s="46"/>
      <c r="GAA21" s="46"/>
      <c r="GAB21" s="46"/>
      <c r="GAC21" s="46"/>
      <c r="GAD21" s="46"/>
      <c r="GAE21" s="46"/>
      <c r="GAF21" s="46"/>
      <c r="GAG21" s="46"/>
      <c r="GAH21" s="46"/>
      <c r="GAI21" s="46"/>
      <c r="GAJ21" s="46"/>
      <c r="GAK21" s="46"/>
      <c r="GAL21" s="46"/>
      <c r="GAM21" s="46"/>
      <c r="GAN21" s="46"/>
      <c r="GAO21" s="46"/>
      <c r="GAP21" s="46"/>
      <c r="GAQ21" s="46"/>
      <c r="GAR21" s="46"/>
      <c r="GAS21" s="46"/>
      <c r="GAT21" s="46"/>
      <c r="GAU21" s="46"/>
      <c r="GAV21" s="46"/>
      <c r="GAW21" s="46"/>
      <c r="GAX21" s="46"/>
      <c r="GAY21" s="46"/>
      <c r="GAZ21" s="46"/>
      <c r="GBA21" s="46"/>
      <c r="GBB21" s="46"/>
      <c r="GBC21" s="46"/>
      <c r="GBD21" s="46"/>
      <c r="GBE21" s="46"/>
      <c r="GBF21" s="46"/>
      <c r="GBG21" s="46"/>
      <c r="GBH21" s="46"/>
      <c r="GBI21" s="46"/>
      <c r="GBJ21" s="46"/>
      <c r="GBK21" s="46"/>
      <c r="GBL21" s="46"/>
      <c r="GBM21" s="46"/>
      <c r="GBN21" s="46"/>
      <c r="GBO21" s="46"/>
      <c r="GBP21" s="46"/>
      <c r="GBQ21" s="46"/>
      <c r="GBR21" s="46"/>
      <c r="GBS21" s="46"/>
      <c r="GBT21" s="46"/>
      <c r="GBU21" s="46"/>
      <c r="GBV21" s="46"/>
      <c r="GBW21" s="46"/>
      <c r="GBX21" s="46"/>
      <c r="GBY21" s="46"/>
      <c r="GBZ21" s="46"/>
      <c r="GCA21" s="46"/>
      <c r="GCB21" s="46"/>
      <c r="GCC21" s="46"/>
      <c r="GCD21" s="46"/>
      <c r="GCE21" s="46"/>
      <c r="GCF21" s="46"/>
      <c r="GCG21" s="46"/>
      <c r="GCH21" s="46"/>
      <c r="GCI21" s="46"/>
      <c r="GCJ21" s="46"/>
      <c r="GCK21" s="46"/>
      <c r="GCL21" s="46"/>
      <c r="GCM21" s="46"/>
      <c r="GCN21" s="46"/>
      <c r="GCO21" s="46"/>
      <c r="GCP21" s="46"/>
      <c r="GCQ21" s="46"/>
      <c r="GCR21" s="46"/>
      <c r="GCS21" s="46"/>
      <c r="GCT21" s="46"/>
      <c r="GCU21" s="46"/>
      <c r="GCV21" s="46"/>
      <c r="GCW21" s="46"/>
      <c r="GCX21" s="46"/>
      <c r="GCY21" s="46"/>
      <c r="GCZ21" s="46"/>
      <c r="GDA21" s="46"/>
      <c r="GDB21" s="46"/>
      <c r="GDC21" s="46"/>
      <c r="GDD21" s="46"/>
      <c r="GDE21" s="46"/>
      <c r="GDF21" s="46"/>
      <c r="GDG21" s="46"/>
      <c r="GDH21" s="46"/>
      <c r="GDI21" s="46"/>
      <c r="GDJ21" s="46"/>
      <c r="GDK21" s="46"/>
      <c r="GDL21" s="46"/>
      <c r="GDM21" s="46"/>
      <c r="GDN21" s="46"/>
      <c r="GDO21" s="46"/>
      <c r="GDP21" s="46"/>
      <c r="GDQ21" s="46"/>
      <c r="GDR21" s="46"/>
      <c r="GDS21" s="46"/>
      <c r="GDT21" s="46"/>
      <c r="GDU21" s="46"/>
      <c r="GDV21" s="46"/>
      <c r="GDW21" s="46"/>
      <c r="GDX21" s="46"/>
      <c r="GDY21" s="46"/>
      <c r="GDZ21" s="46"/>
      <c r="GEA21" s="46"/>
      <c r="GEB21" s="46"/>
      <c r="GEC21" s="46"/>
      <c r="GED21" s="46"/>
      <c r="GEE21" s="46"/>
      <c r="GEF21" s="46"/>
      <c r="GEG21" s="46"/>
      <c r="GEH21" s="46"/>
      <c r="GEI21" s="46"/>
      <c r="GEJ21" s="46"/>
      <c r="GEK21" s="46"/>
      <c r="GEL21" s="46"/>
      <c r="GEM21" s="46"/>
      <c r="GEN21" s="46"/>
      <c r="GEO21" s="46"/>
      <c r="GEP21" s="46"/>
      <c r="GEQ21" s="46"/>
      <c r="GER21" s="46"/>
      <c r="GES21" s="46"/>
      <c r="GET21" s="46"/>
      <c r="GEU21" s="46"/>
      <c r="GEV21" s="46"/>
      <c r="GEW21" s="46"/>
      <c r="GEX21" s="46"/>
      <c r="GEY21" s="46"/>
      <c r="GEZ21" s="46"/>
      <c r="GFA21" s="46"/>
      <c r="GFB21" s="46"/>
      <c r="GFC21" s="46"/>
      <c r="GFD21" s="46"/>
      <c r="GFE21" s="46"/>
      <c r="GFF21" s="46"/>
      <c r="GFG21" s="46"/>
      <c r="GFH21" s="46"/>
      <c r="GFI21" s="46"/>
      <c r="GFJ21" s="46"/>
      <c r="GFK21" s="46"/>
      <c r="GFL21" s="46"/>
      <c r="GFM21" s="46"/>
      <c r="GFN21" s="46"/>
      <c r="GFO21" s="46"/>
      <c r="GFP21" s="46"/>
      <c r="GFQ21" s="46"/>
      <c r="GFR21" s="46"/>
      <c r="GFS21" s="46"/>
      <c r="GFT21" s="46"/>
      <c r="GFU21" s="46"/>
      <c r="GFV21" s="46"/>
      <c r="GFW21" s="46"/>
      <c r="GFX21" s="46"/>
      <c r="GFY21" s="46"/>
      <c r="GFZ21" s="46"/>
      <c r="GGA21" s="46"/>
      <c r="GGB21" s="46"/>
      <c r="GGC21" s="46"/>
      <c r="GGD21" s="46"/>
      <c r="GGE21" s="46"/>
      <c r="GGF21" s="46"/>
      <c r="GGG21" s="46"/>
      <c r="GGH21" s="46"/>
      <c r="GGI21" s="46"/>
      <c r="GGJ21" s="46"/>
      <c r="GGK21" s="46"/>
      <c r="GGL21" s="46"/>
      <c r="GGM21" s="46"/>
      <c r="GGN21" s="46"/>
      <c r="GGO21" s="46"/>
      <c r="GGP21" s="46"/>
      <c r="GGQ21" s="46"/>
      <c r="GGR21" s="46"/>
      <c r="GGS21" s="46"/>
      <c r="GGT21" s="46"/>
      <c r="GGU21" s="46"/>
      <c r="GGV21" s="46"/>
      <c r="GGW21" s="46"/>
      <c r="GGX21" s="46"/>
      <c r="GGY21" s="46"/>
      <c r="GGZ21" s="46"/>
      <c r="GHA21" s="46"/>
      <c r="GHB21" s="46"/>
      <c r="GHC21" s="46"/>
      <c r="GHD21" s="46"/>
      <c r="GHE21" s="46"/>
      <c r="GHF21" s="46"/>
      <c r="GHG21" s="46"/>
      <c r="GHH21" s="46"/>
      <c r="GHI21" s="46"/>
      <c r="GHJ21" s="46"/>
      <c r="GHK21" s="46"/>
      <c r="GHL21" s="46"/>
      <c r="GHM21" s="46"/>
      <c r="GHN21" s="46"/>
      <c r="GHO21" s="46"/>
      <c r="GHP21" s="46"/>
      <c r="GHQ21" s="46"/>
      <c r="GHR21" s="46"/>
      <c r="GHS21" s="46"/>
      <c r="GHT21" s="46"/>
      <c r="GHU21" s="46"/>
      <c r="GHV21" s="46"/>
      <c r="GHW21" s="46"/>
      <c r="GHX21" s="46"/>
      <c r="GHY21" s="46"/>
      <c r="GHZ21" s="46"/>
      <c r="GIA21" s="46"/>
      <c r="GIB21" s="46"/>
      <c r="GIC21" s="46"/>
      <c r="GID21" s="46"/>
      <c r="GIE21" s="46"/>
      <c r="GIF21" s="46"/>
      <c r="GIG21" s="46"/>
      <c r="GIH21" s="46"/>
      <c r="GII21" s="46"/>
      <c r="GIJ21" s="46"/>
      <c r="GIK21" s="46"/>
      <c r="GIL21" s="46"/>
      <c r="GIM21" s="46"/>
      <c r="GIN21" s="46"/>
      <c r="GIO21" s="46"/>
      <c r="GIP21" s="46"/>
      <c r="GIQ21" s="46"/>
      <c r="GIR21" s="46"/>
      <c r="GIS21" s="46"/>
      <c r="GIT21" s="46"/>
      <c r="GIU21" s="46"/>
      <c r="GIV21" s="46"/>
      <c r="GIW21" s="46"/>
      <c r="GIX21" s="46"/>
      <c r="GIY21" s="46"/>
      <c r="GIZ21" s="46"/>
      <c r="GJA21" s="46"/>
      <c r="GJB21" s="46"/>
      <c r="GJC21" s="46"/>
      <c r="GJD21" s="46"/>
      <c r="GJE21" s="46"/>
      <c r="GJF21" s="46"/>
      <c r="GJG21" s="46"/>
      <c r="GJH21" s="46"/>
      <c r="GJI21" s="46"/>
      <c r="GJJ21" s="46"/>
      <c r="GJK21" s="46"/>
      <c r="GJL21" s="46"/>
      <c r="GJM21" s="46"/>
      <c r="GJN21" s="46"/>
      <c r="GJO21" s="46"/>
      <c r="GJP21" s="46"/>
      <c r="GJQ21" s="46"/>
      <c r="GJR21" s="46"/>
      <c r="GJS21" s="46"/>
      <c r="GJT21" s="46"/>
      <c r="GJU21" s="46"/>
      <c r="GJV21" s="46"/>
      <c r="GJW21" s="46"/>
      <c r="GJX21" s="46"/>
      <c r="GJY21" s="46"/>
      <c r="GJZ21" s="46"/>
      <c r="GKA21" s="46"/>
      <c r="GKB21" s="46"/>
      <c r="GKC21" s="46"/>
      <c r="GKD21" s="46"/>
      <c r="GKE21" s="46"/>
      <c r="GKF21" s="46"/>
      <c r="GKG21" s="46"/>
      <c r="GKH21" s="46"/>
      <c r="GKI21" s="46"/>
      <c r="GKJ21" s="46"/>
      <c r="GKK21" s="46"/>
      <c r="GKL21" s="46"/>
      <c r="GKM21" s="46"/>
      <c r="GKN21" s="46"/>
      <c r="GKO21" s="46"/>
      <c r="GKP21" s="46"/>
      <c r="GKQ21" s="46"/>
      <c r="GKR21" s="46"/>
      <c r="GKS21" s="46"/>
      <c r="GKT21" s="46"/>
      <c r="GKU21" s="46"/>
      <c r="GKV21" s="46"/>
      <c r="GKW21" s="46"/>
      <c r="GKX21" s="46"/>
      <c r="GKY21" s="46"/>
      <c r="GKZ21" s="46"/>
      <c r="GLA21" s="46"/>
      <c r="GLB21" s="46"/>
      <c r="GLC21" s="46"/>
      <c r="GLD21" s="46"/>
      <c r="GLE21" s="46"/>
      <c r="GLF21" s="46"/>
      <c r="GLG21" s="46"/>
      <c r="GLH21" s="46"/>
      <c r="GLI21" s="46"/>
      <c r="GLJ21" s="46"/>
      <c r="GLK21" s="46"/>
      <c r="GLL21" s="46"/>
      <c r="GLM21" s="46"/>
      <c r="GLN21" s="46"/>
      <c r="GLO21" s="46"/>
      <c r="GLP21" s="46"/>
      <c r="GLQ21" s="46"/>
      <c r="GLR21" s="46"/>
      <c r="GLS21" s="46"/>
      <c r="GLT21" s="46"/>
      <c r="GLU21" s="46"/>
      <c r="GLV21" s="46"/>
      <c r="GLW21" s="46"/>
      <c r="GLX21" s="46"/>
      <c r="GLY21" s="46"/>
      <c r="GLZ21" s="46"/>
      <c r="GMA21" s="46"/>
      <c r="GMB21" s="46"/>
      <c r="GMC21" s="46"/>
      <c r="GMD21" s="46"/>
      <c r="GME21" s="46"/>
      <c r="GMF21" s="46"/>
      <c r="GMG21" s="46"/>
      <c r="GMH21" s="46"/>
      <c r="GMI21" s="46"/>
      <c r="GMJ21" s="46"/>
      <c r="GMK21" s="46"/>
      <c r="GML21" s="46"/>
      <c r="GMM21" s="46"/>
      <c r="GMN21" s="46"/>
      <c r="GMO21" s="46"/>
      <c r="GMP21" s="46"/>
      <c r="GMQ21" s="46"/>
      <c r="GMR21" s="46"/>
      <c r="GMS21" s="46"/>
      <c r="GMT21" s="46"/>
      <c r="GMU21" s="46"/>
      <c r="GMV21" s="46"/>
      <c r="GMW21" s="46"/>
      <c r="GMX21" s="46"/>
      <c r="GMY21" s="46"/>
      <c r="GMZ21" s="46"/>
      <c r="GNA21" s="46"/>
      <c r="GNB21" s="46"/>
      <c r="GNC21" s="46"/>
      <c r="GND21" s="46"/>
      <c r="GNE21" s="46"/>
      <c r="GNF21" s="46"/>
      <c r="GNG21" s="46"/>
      <c r="GNH21" s="46"/>
      <c r="GNI21" s="46"/>
      <c r="GNJ21" s="46"/>
      <c r="GNK21" s="46"/>
      <c r="GNL21" s="46"/>
      <c r="GNM21" s="46"/>
      <c r="GNN21" s="46"/>
      <c r="GNO21" s="46"/>
      <c r="GNP21" s="46"/>
      <c r="GNQ21" s="46"/>
      <c r="GNR21" s="46"/>
      <c r="GNS21" s="46"/>
      <c r="GNT21" s="46"/>
      <c r="GNU21" s="46"/>
      <c r="GNV21" s="46"/>
      <c r="GNW21" s="46"/>
      <c r="GNX21" s="46"/>
      <c r="GNY21" s="46"/>
      <c r="GNZ21" s="46"/>
      <c r="GOA21" s="46"/>
      <c r="GOB21" s="46"/>
      <c r="GOC21" s="46"/>
      <c r="GOD21" s="46"/>
      <c r="GOE21" s="46"/>
      <c r="GOF21" s="46"/>
      <c r="GOG21" s="46"/>
      <c r="GOH21" s="46"/>
      <c r="GOI21" s="46"/>
      <c r="GOJ21" s="46"/>
      <c r="GOK21" s="46"/>
      <c r="GOL21" s="46"/>
      <c r="GOM21" s="46"/>
      <c r="GON21" s="46"/>
      <c r="GOO21" s="46"/>
      <c r="GOP21" s="46"/>
      <c r="GOQ21" s="46"/>
      <c r="GOR21" s="46"/>
      <c r="GOS21" s="46"/>
      <c r="GOT21" s="46"/>
      <c r="GOU21" s="46"/>
      <c r="GOV21" s="46"/>
      <c r="GOW21" s="46"/>
      <c r="GOX21" s="46"/>
      <c r="GOY21" s="46"/>
      <c r="GOZ21" s="46"/>
      <c r="GPA21" s="46"/>
      <c r="GPB21" s="46"/>
      <c r="GPC21" s="46"/>
      <c r="GPD21" s="46"/>
      <c r="GPE21" s="46"/>
      <c r="GPF21" s="46"/>
      <c r="GPG21" s="46"/>
      <c r="GPH21" s="46"/>
      <c r="GPI21" s="46"/>
      <c r="GPJ21" s="46"/>
      <c r="GPK21" s="46"/>
      <c r="GPL21" s="46"/>
      <c r="GPM21" s="46"/>
      <c r="GPN21" s="46"/>
      <c r="GPO21" s="46"/>
      <c r="GPP21" s="46"/>
      <c r="GPQ21" s="46"/>
      <c r="GPR21" s="46"/>
      <c r="GPS21" s="46"/>
      <c r="GPT21" s="46"/>
      <c r="GPU21" s="46"/>
      <c r="GPV21" s="46"/>
      <c r="GPW21" s="46"/>
      <c r="GPX21" s="46"/>
      <c r="GPY21" s="46"/>
      <c r="GPZ21" s="46"/>
      <c r="GQA21" s="46"/>
      <c r="GQB21" s="46"/>
      <c r="GQC21" s="46"/>
      <c r="GQD21" s="46"/>
      <c r="GQE21" s="46"/>
      <c r="GQF21" s="46"/>
      <c r="GQG21" s="46"/>
      <c r="GQH21" s="46"/>
      <c r="GQI21" s="46"/>
      <c r="GQJ21" s="46"/>
      <c r="GQK21" s="46"/>
      <c r="GQL21" s="46"/>
      <c r="GQM21" s="46"/>
      <c r="GQN21" s="46"/>
      <c r="GQO21" s="46"/>
      <c r="GQP21" s="46"/>
      <c r="GQQ21" s="46"/>
      <c r="GQR21" s="46"/>
      <c r="GQS21" s="46"/>
      <c r="GQT21" s="46"/>
      <c r="GQU21" s="46"/>
      <c r="GQV21" s="46"/>
      <c r="GQW21" s="46"/>
      <c r="GQX21" s="46"/>
      <c r="GQY21" s="46"/>
      <c r="GQZ21" s="46"/>
      <c r="GRA21" s="46"/>
      <c r="GRB21" s="46"/>
      <c r="GRC21" s="46"/>
      <c r="GRD21" s="46"/>
      <c r="GRE21" s="46"/>
      <c r="GRF21" s="46"/>
      <c r="GRG21" s="46"/>
      <c r="GRH21" s="46"/>
      <c r="GRI21" s="46"/>
      <c r="GRJ21" s="46"/>
      <c r="GRK21" s="46"/>
      <c r="GRL21" s="46"/>
      <c r="GRM21" s="46"/>
      <c r="GRN21" s="46"/>
      <c r="GRO21" s="46"/>
      <c r="GRP21" s="46"/>
      <c r="GRQ21" s="46"/>
      <c r="GRR21" s="46"/>
      <c r="GRS21" s="46"/>
      <c r="GRT21" s="46"/>
      <c r="GRU21" s="46"/>
      <c r="GRV21" s="46"/>
      <c r="GRW21" s="46"/>
      <c r="GRX21" s="46"/>
      <c r="GRY21" s="46"/>
      <c r="GRZ21" s="46"/>
      <c r="GSA21" s="46"/>
      <c r="GSB21" s="46"/>
      <c r="GSC21" s="46"/>
      <c r="GSD21" s="46"/>
      <c r="GSE21" s="46"/>
      <c r="GSF21" s="46"/>
      <c r="GSG21" s="46"/>
      <c r="GSH21" s="46"/>
      <c r="GSI21" s="46"/>
      <c r="GSJ21" s="46"/>
      <c r="GSK21" s="46"/>
      <c r="GSL21" s="46"/>
      <c r="GSM21" s="46"/>
      <c r="GSN21" s="46"/>
      <c r="GSO21" s="46"/>
      <c r="GSP21" s="46"/>
      <c r="GSQ21" s="46"/>
      <c r="GSR21" s="46"/>
      <c r="GSS21" s="46"/>
      <c r="GST21" s="46"/>
      <c r="GSU21" s="46"/>
      <c r="GSV21" s="46"/>
      <c r="GSW21" s="46"/>
      <c r="GSX21" s="46"/>
      <c r="GSY21" s="46"/>
      <c r="GSZ21" s="46"/>
      <c r="GTA21" s="46"/>
      <c r="GTB21" s="46"/>
      <c r="GTC21" s="46"/>
      <c r="GTD21" s="46"/>
      <c r="GTE21" s="46"/>
      <c r="GTF21" s="46"/>
      <c r="GTG21" s="46"/>
      <c r="GTH21" s="46"/>
      <c r="GTI21" s="46"/>
      <c r="GTJ21" s="46"/>
      <c r="GTK21" s="46"/>
      <c r="GTL21" s="46"/>
      <c r="GTM21" s="46"/>
      <c r="GTN21" s="46"/>
      <c r="GTO21" s="46"/>
      <c r="GTP21" s="46"/>
      <c r="GTQ21" s="46"/>
      <c r="GTR21" s="46"/>
      <c r="GTS21" s="46"/>
      <c r="GTT21" s="46"/>
      <c r="GTU21" s="46"/>
      <c r="GTV21" s="46"/>
      <c r="GTW21" s="46"/>
      <c r="GTX21" s="46"/>
      <c r="GTY21" s="46"/>
      <c r="GTZ21" s="46"/>
      <c r="GUA21" s="46"/>
      <c r="GUB21" s="46"/>
      <c r="GUC21" s="46"/>
      <c r="GUD21" s="46"/>
      <c r="GUE21" s="46"/>
      <c r="GUF21" s="46"/>
      <c r="GUG21" s="46"/>
      <c r="GUH21" s="46"/>
      <c r="GUI21" s="46"/>
      <c r="GUJ21" s="46"/>
      <c r="GUK21" s="46"/>
      <c r="GUL21" s="46"/>
      <c r="GUM21" s="46"/>
      <c r="GUN21" s="46"/>
      <c r="GUO21" s="46"/>
      <c r="GUP21" s="46"/>
      <c r="GUQ21" s="46"/>
      <c r="GUR21" s="46"/>
      <c r="GUS21" s="46"/>
      <c r="GUT21" s="46"/>
      <c r="GUU21" s="46"/>
      <c r="GUV21" s="46"/>
      <c r="GUW21" s="46"/>
      <c r="GUX21" s="46"/>
      <c r="GUY21" s="46"/>
      <c r="GUZ21" s="46"/>
      <c r="GVA21" s="46"/>
      <c r="GVB21" s="46"/>
      <c r="GVC21" s="46"/>
      <c r="GVD21" s="46"/>
      <c r="GVE21" s="46"/>
      <c r="GVF21" s="46"/>
      <c r="GVG21" s="46"/>
      <c r="GVH21" s="46"/>
      <c r="GVI21" s="46"/>
      <c r="GVJ21" s="46"/>
      <c r="GVK21" s="46"/>
      <c r="GVL21" s="46"/>
      <c r="GVM21" s="46"/>
      <c r="GVN21" s="46"/>
      <c r="GVO21" s="46"/>
      <c r="GVP21" s="46"/>
      <c r="GVQ21" s="46"/>
      <c r="GVR21" s="46"/>
      <c r="GVS21" s="46"/>
      <c r="GVT21" s="46"/>
      <c r="GVU21" s="46"/>
      <c r="GVV21" s="46"/>
      <c r="GVW21" s="46"/>
      <c r="GVX21" s="46"/>
      <c r="GVY21" s="46"/>
      <c r="GVZ21" s="46"/>
      <c r="GWA21" s="46"/>
      <c r="GWB21" s="46"/>
      <c r="GWC21" s="46"/>
      <c r="GWD21" s="46"/>
      <c r="GWE21" s="46"/>
      <c r="GWF21" s="46"/>
      <c r="GWG21" s="46"/>
      <c r="GWH21" s="46"/>
      <c r="GWI21" s="46"/>
      <c r="GWJ21" s="46"/>
      <c r="GWK21" s="46"/>
      <c r="GWL21" s="46"/>
      <c r="GWM21" s="46"/>
      <c r="GWN21" s="46"/>
      <c r="GWO21" s="46"/>
      <c r="GWP21" s="46"/>
      <c r="GWQ21" s="46"/>
      <c r="GWR21" s="46"/>
      <c r="GWS21" s="46"/>
      <c r="GWT21" s="46"/>
      <c r="GWU21" s="46"/>
      <c r="GWV21" s="46"/>
      <c r="GWW21" s="46"/>
      <c r="GWX21" s="46"/>
      <c r="GWY21" s="46"/>
      <c r="GWZ21" s="46"/>
      <c r="GXA21" s="46"/>
      <c r="GXB21" s="46"/>
      <c r="GXC21" s="46"/>
      <c r="GXD21" s="46"/>
      <c r="GXE21" s="46"/>
      <c r="GXF21" s="46"/>
      <c r="GXG21" s="46"/>
      <c r="GXH21" s="46"/>
      <c r="GXI21" s="46"/>
      <c r="GXJ21" s="46"/>
      <c r="GXK21" s="46"/>
      <c r="GXL21" s="46"/>
      <c r="GXM21" s="46"/>
      <c r="GXN21" s="46"/>
      <c r="GXO21" s="46"/>
      <c r="GXP21" s="46"/>
      <c r="GXQ21" s="46"/>
      <c r="GXR21" s="46"/>
      <c r="GXS21" s="46"/>
      <c r="GXT21" s="46"/>
      <c r="GXU21" s="46"/>
      <c r="GXV21" s="46"/>
      <c r="GXW21" s="46"/>
      <c r="GXX21" s="46"/>
      <c r="GXY21" s="46"/>
      <c r="GXZ21" s="46"/>
      <c r="GYA21" s="46"/>
      <c r="GYB21" s="46"/>
      <c r="GYC21" s="46"/>
      <c r="GYD21" s="46"/>
      <c r="GYE21" s="46"/>
      <c r="GYF21" s="46"/>
      <c r="GYG21" s="46"/>
      <c r="GYH21" s="46"/>
      <c r="GYI21" s="46"/>
      <c r="GYJ21" s="46"/>
      <c r="GYK21" s="46"/>
      <c r="GYL21" s="46"/>
      <c r="GYM21" s="46"/>
      <c r="GYN21" s="46"/>
      <c r="GYO21" s="46"/>
      <c r="GYP21" s="46"/>
      <c r="GYQ21" s="46"/>
      <c r="GYR21" s="46"/>
      <c r="GYS21" s="46"/>
      <c r="GYT21" s="46"/>
      <c r="GYU21" s="46"/>
      <c r="GYV21" s="46"/>
      <c r="GYW21" s="46"/>
      <c r="GYX21" s="46"/>
      <c r="GYY21" s="46"/>
      <c r="GYZ21" s="46"/>
      <c r="GZA21" s="46"/>
      <c r="GZB21" s="46"/>
      <c r="GZC21" s="46"/>
      <c r="GZD21" s="46"/>
      <c r="GZE21" s="46"/>
      <c r="GZF21" s="46"/>
      <c r="GZG21" s="46"/>
      <c r="GZH21" s="46"/>
      <c r="GZI21" s="46"/>
      <c r="GZJ21" s="46"/>
      <c r="GZK21" s="46"/>
      <c r="GZL21" s="46"/>
      <c r="GZM21" s="46"/>
      <c r="GZN21" s="46"/>
      <c r="GZO21" s="46"/>
      <c r="GZP21" s="46"/>
      <c r="GZQ21" s="46"/>
      <c r="GZR21" s="46"/>
      <c r="GZS21" s="46"/>
      <c r="GZT21" s="46"/>
      <c r="GZU21" s="46"/>
      <c r="GZV21" s="46"/>
      <c r="GZW21" s="46"/>
      <c r="GZX21" s="46"/>
      <c r="GZY21" s="46"/>
      <c r="GZZ21" s="46"/>
      <c r="HAA21" s="46"/>
      <c r="HAB21" s="46"/>
      <c r="HAC21" s="46"/>
      <c r="HAD21" s="46"/>
      <c r="HAE21" s="46"/>
      <c r="HAF21" s="46"/>
      <c r="HAG21" s="46"/>
      <c r="HAH21" s="46"/>
      <c r="HAI21" s="46"/>
      <c r="HAJ21" s="46"/>
      <c r="HAK21" s="46"/>
      <c r="HAL21" s="46"/>
      <c r="HAM21" s="46"/>
      <c r="HAN21" s="46"/>
      <c r="HAO21" s="46"/>
      <c r="HAP21" s="46"/>
      <c r="HAQ21" s="46"/>
      <c r="HAR21" s="46"/>
      <c r="HAS21" s="46"/>
      <c r="HAT21" s="46"/>
      <c r="HAU21" s="46"/>
      <c r="HAV21" s="46"/>
      <c r="HAW21" s="46"/>
      <c r="HAX21" s="46"/>
      <c r="HAY21" s="46"/>
      <c r="HAZ21" s="46"/>
      <c r="HBA21" s="46"/>
      <c r="HBB21" s="46"/>
      <c r="HBC21" s="46"/>
      <c r="HBD21" s="46"/>
      <c r="HBE21" s="46"/>
      <c r="HBF21" s="46"/>
      <c r="HBG21" s="46"/>
      <c r="HBH21" s="46"/>
      <c r="HBI21" s="46"/>
      <c r="HBJ21" s="46"/>
      <c r="HBK21" s="46"/>
      <c r="HBL21" s="46"/>
      <c r="HBM21" s="46"/>
      <c r="HBN21" s="46"/>
      <c r="HBO21" s="46"/>
      <c r="HBP21" s="46"/>
      <c r="HBQ21" s="46"/>
      <c r="HBR21" s="46"/>
      <c r="HBS21" s="46"/>
      <c r="HBT21" s="46"/>
      <c r="HBU21" s="46"/>
      <c r="HBV21" s="46"/>
      <c r="HBW21" s="46"/>
      <c r="HBX21" s="46"/>
      <c r="HBY21" s="46"/>
      <c r="HBZ21" s="46"/>
      <c r="HCA21" s="46"/>
      <c r="HCB21" s="46"/>
      <c r="HCC21" s="46"/>
      <c r="HCD21" s="46"/>
      <c r="HCE21" s="46"/>
      <c r="HCF21" s="46"/>
      <c r="HCG21" s="46"/>
      <c r="HCH21" s="46"/>
      <c r="HCI21" s="46"/>
      <c r="HCJ21" s="46"/>
      <c r="HCK21" s="46"/>
      <c r="HCL21" s="46"/>
      <c r="HCM21" s="46"/>
      <c r="HCN21" s="46"/>
      <c r="HCO21" s="46"/>
      <c r="HCP21" s="46"/>
      <c r="HCQ21" s="46"/>
      <c r="HCR21" s="46"/>
      <c r="HCS21" s="46"/>
      <c r="HCT21" s="46"/>
      <c r="HCU21" s="46"/>
      <c r="HCV21" s="46"/>
      <c r="HCW21" s="46"/>
      <c r="HCX21" s="46"/>
      <c r="HCY21" s="46"/>
      <c r="HCZ21" s="46"/>
      <c r="HDA21" s="46"/>
      <c r="HDB21" s="46"/>
      <c r="HDC21" s="46"/>
      <c r="HDD21" s="46"/>
      <c r="HDE21" s="46"/>
      <c r="HDF21" s="46"/>
      <c r="HDG21" s="46"/>
      <c r="HDH21" s="46"/>
      <c r="HDI21" s="46"/>
      <c r="HDJ21" s="46"/>
      <c r="HDK21" s="46"/>
      <c r="HDL21" s="46"/>
      <c r="HDM21" s="46"/>
      <c r="HDN21" s="46"/>
      <c r="HDO21" s="46"/>
      <c r="HDP21" s="46"/>
      <c r="HDQ21" s="46"/>
      <c r="HDR21" s="46"/>
      <c r="HDS21" s="46"/>
      <c r="HDT21" s="46"/>
      <c r="HDU21" s="46"/>
      <c r="HDV21" s="46"/>
      <c r="HDW21" s="46"/>
      <c r="HDX21" s="46"/>
      <c r="HDY21" s="46"/>
      <c r="HDZ21" s="46"/>
      <c r="HEA21" s="46"/>
      <c r="HEB21" s="46"/>
      <c r="HEC21" s="46"/>
      <c r="HED21" s="46"/>
      <c r="HEE21" s="46"/>
      <c r="HEF21" s="46"/>
      <c r="HEG21" s="46"/>
      <c r="HEH21" s="46"/>
      <c r="HEI21" s="46"/>
      <c r="HEJ21" s="46"/>
      <c r="HEK21" s="46"/>
      <c r="HEL21" s="46"/>
      <c r="HEM21" s="46"/>
      <c r="HEN21" s="46"/>
      <c r="HEO21" s="46"/>
      <c r="HEP21" s="46"/>
      <c r="HEQ21" s="46"/>
      <c r="HER21" s="46"/>
      <c r="HES21" s="46"/>
      <c r="HET21" s="46"/>
      <c r="HEU21" s="46"/>
      <c r="HEV21" s="46"/>
      <c r="HEW21" s="46"/>
      <c r="HEX21" s="46"/>
      <c r="HEY21" s="46"/>
      <c r="HEZ21" s="46"/>
      <c r="HFA21" s="46"/>
      <c r="HFB21" s="46"/>
      <c r="HFC21" s="46"/>
      <c r="HFD21" s="46"/>
      <c r="HFE21" s="46"/>
      <c r="HFF21" s="46"/>
      <c r="HFG21" s="46"/>
      <c r="HFH21" s="46"/>
      <c r="HFI21" s="46"/>
      <c r="HFJ21" s="46"/>
      <c r="HFK21" s="46"/>
      <c r="HFL21" s="46"/>
      <c r="HFM21" s="46"/>
      <c r="HFN21" s="46"/>
      <c r="HFO21" s="46"/>
      <c r="HFP21" s="46"/>
      <c r="HFQ21" s="46"/>
      <c r="HFR21" s="46"/>
      <c r="HFS21" s="46"/>
      <c r="HFT21" s="46"/>
      <c r="HFU21" s="46"/>
      <c r="HFV21" s="46"/>
      <c r="HFW21" s="46"/>
      <c r="HFX21" s="46"/>
      <c r="HFY21" s="46"/>
      <c r="HFZ21" s="46"/>
      <c r="HGA21" s="46"/>
      <c r="HGB21" s="46"/>
      <c r="HGC21" s="46"/>
      <c r="HGD21" s="46"/>
      <c r="HGE21" s="46"/>
      <c r="HGF21" s="46"/>
      <c r="HGG21" s="46"/>
      <c r="HGH21" s="46"/>
      <c r="HGI21" s="46"/>
      <c r="HGJ21" s="46"/>
      <c r="HGK21" s="46"/>
      <c r="HGL21" s="46"/>
      <c r="HGM21" s="46"/>
      <c r="HGN21" s="46"/>
      <c r="HGO21" s="46"/>
      <c r="HGP21" s="46"/>
      <c r="HGQ21" s="46"/>
      <c r="HGR21" s="46"/>
      <c r="HGS21" s="46"/>
      <c r="HGT21" s="46"/>
      <c r="HGU21" s="46"/>
      <c r="HGV21" s="46"/>
      <c r="HGW21" s="46"/>
      <c r="HGX21" s="46"/>
      <c r="HGY21" s="46"/>
      <c r="HGZ21" s="46"/>
      <c r="HHA21" s="46"/>
      <c r="HHB21" s="46"/>
      <c r="HHC21" s="46"/>
      <c r="HHD21" s="46"/>
      <c r="HHE21" s="46"/>
      <c r="HHF21" s="46"/>
      <c r="HHG21" s="46"/>
      <c r="HHH21" s="46"/>
      <c r="HHI21" s="46"/>
      <c r="HHJ21" s="46"/>
      <c r="HHK21" s="46"/>
      <c r="HHL21" s="46"/>
      <c r="HHM21" s="46"/>
      <c r="HHN21" s="46"/>
      <c r="HHO21" s="46"/>
      <c r="HHP21" s="46"/>
      <c r="HHQ21" s="46"/>
      <c r="HHR21" s="46"/>
      <c r="HHS21" s="46"/>
      <c r="HHT21" s="46"/>
      <c r="HHU21" s="46"/>
      <c r="HHV21" s="46"/>
      <c r="HHW21" s="46"/>
      <c r="HHX21" s="46"/>
      <c r="HHY21" s="46"/>
      <c r="HHZ21" s="46"/>
      <c r="HIA21" s="46"/>
      <c r="HIB21" s="46"/>
      <c r="HIC21" s="46"/>
      <c r="HID21" s="46"/>
      <c r="HIE21" s="46"/>
      <c r="HIF21" s="46"/>
      <c r="HIG21" s="46"/>
      <c r="HIH21" s="46"/>
      <c r="HII21" s="46"/>
      <c r="HIJ21" s="46"/>
      <c r="HIK21" s="46"/>
      <c r="HIL21" s="46"/>
      <c r="HIM21" s="46"/>
      <c r="HIN21" s="46"/>
      <c r="HIO21" s="46"/>
      <c r="HIP21" s="46"/>
      <c r="HIQ21" s="46"/>
      <c r="HIR21" s="46"/>
      <c r="HIS21" s="46"/>
      <c r="HIT21" s="46"/>
      <c r="HIU21" s="46"/>
      <c r="HIV21" s="46"/>
      <c r="HIW21" s="46"/>
      <c r="HIX21" s="46"/>
      <c r="HIY21" s="46"/>
      <c r="HIZ21" s="46"/>
      <c r="HJA21" s="46"/>
      <c r="HJB21" s="46"/>
      <c r="HJC21" s="46"/>
      <c r="HJD21" s="46"/>
      <c r="HJE21" s="46"/>
      <c r="HJF21" s="46"/>
      <c r="HJG21" s="46"/>
      <c r="HJH21" s="46"/>
      <c r="HJI21" s="46"/>
      <c r="HJJ21" s="46"/>
      <c r="HJK21" s="46"/>
      <c r="HJL21" s="46"/>
      <c r="HJM21" s="46"/>
      <c r="HJN21" s="46"/>
      <c r="HJO21" s="46"/>
      <c r="HJP21" s="46"/>
      <c r="HJQ21" s="46"/>
      <c r="HJR21" s="46"/>
      <c r="HJS21" s="46"/>
      <c r="HJT21" s="46"/>
      <c r="HJU21" s="46"/>
      <c r="HJV21" s="46"/>
      <c r="HJW21" s="46"/>
      <c r="HJX21" s="46"/>
      <c r="HJY21" s="46"/>
      <c r="HJZ21" s="46"/>
      <c r="HKA21" s="46"/>
      <c r="HKB21" s="46"/>
      <c r="HKC21" s="46"/>
      <c r="HKD21" s="46"/>
      <c r="HKE21" s="46"/>
      <c r="HKF21" s="46"/>
      <c r="HKG21" s="46"/>
      <c r="HKH21" s="46"/>
      <c r="HKI21" s="46"/>
      <c r="HKJ21" s="46"/>
      <c r="HKK21" s="46"/>
      <c r="HKL21" s="46"/>
      <c r="HKM21" s="46"/>
      <c r="HKN21" s="46"/>
      <c r="HKO21" s="46"/>
      <c r="HKP21" s="46"/>
      <c r="HKQ21" s="46"/>
      <c r="HKR21" s="46"/>
      <c r="HKS21" s="46"/>
      <c r="HKT21" s="46"/>
      <c r="HKU21" s="46"/>
      <c r="HKV21" s="46"/>
      <c r="HKW21" s="46"/>
      <c r="HKX21" s="46"/>
      <c r="HKY21" s="46"/>
      <c r="HKZ21" s="46"/>
      <c r="HLA21" s="46"/>
      <c r="HLB21" s="46"/>
      <c r="HLC21" s="46"/>
      <c r="HLD21" s="46"/>
      <c r="HLE21" s="46"/>
      <c r="HLF21" s="46"/>
      <c r="HLG21" s="46"/>
      <c r="HLH21" s="46"/>
      <c r="HLI21" s="46"/>
      <c r="HLJ21" s="46"/>
      <c r="HLK21" s="46"/>
      <c r="HLL21" s="46"/>
      <c r="HLM21" s="46"/>
      <c r="HLN21" s="46"/>
      <c r="HLO21" s="46"/>
      <c r="HLP21" s="46"/>
      <c r="HLQ21" s="46"/>
      <c r="HLR21" s="46"/>
      <c r="HLS21" s="46"/>
      <c r="HLT21" s="46"/>
      <c r="HLU21" s="46"/>
      <c r="HLV21" s="46"/>
      <c r="HLW21" s="46"/>
      <c r="HLX21" s="46"/>
      <c r="HLY21" s="46"/>
      <c r="HLZ21" s="46"/>
      <c r="HMA21" s="46"/>
      <c r="HMB21" s="46"/>
      <c r="HMC21" s="46"/>
      <c r="HMD21" s="46"/>
      <c r="HME21" s="46"/>
      <c r="HMF21" s="46"/>
      <c r="HMG21" s="46"/>
      <c r="HMH21" s="46"/>
      <c r="HMI21" s="46"/>
      <c r="HMJ21" s="46"/>
      <c r="HMK21" s="46"/>
      <c r="HML21" s="46"/>
      <c r="HMM21" s="46"/>
      <c r="HMN21" s="46"/>
      <c r="HMO21" s="46"/>
      <c r="HMP21" s="46"/>
      <c r="HMQ21" s="46"/>
      <c r="HMR21" s="46"/>
      <c r="HMS21" s="46"/>
      <c r="HMT21" s="46"/>
      <c r="HMU21" s="46"/>
      <c r="HMV21" s="46"/>
      <c r="HMW21" s="46"/>
      <c r="HMX21" s="46"/>
      <c r="HMY21" s="46"/>
      <c r="HMZ21" s="46"/>
      <c r="HNA21" s="46"/>
      <c r="HNB21" s="46"/>
      <c r="HNC21" s="46"/>
      <c r="HND21" s="46"/>
      <c r="HNE21" s="46"/>
      <c r="HNF21" s="46"/>
      <c r="HNG21" s="46"/>
      <c r="HNH21" s="46"/>
      <c r="HNI21" s="46"/>
      <c r="HNJ21" s="46"/>
      <c r="HNK21" s="46"/>
      <c r="HNL21" s="46"/>
      <c r="HNM21" s="46"/>
      <c r="HNN21" s="46"/>
      <c r="HNO21" s="46"/>
      <c r="HNP21" s="46"/>
      <c r="HNQ21" s="46"/>
      <c r="HNR21" s="46"/>
      <c r="HNS21" s="46"/>
      <c r="HNT21" s="46"/>
      <c r="HNU21" s="46"/>
      <c r="HNV21" s="46"/>
      <c r="HNW21" s="46"/>
      <c r="HNX21" s="46"/>
      <c r="HNY21" s="46"/>
      <c r="HNZ21" s="46"/>
      <c r="HOA21" s="46"/>
      <c r="HOB21" s="46"/>
      <c r="HOC21" s="46"/>
      <c r="HOD21" s="46"/>
      <c r="HOE21" s="46"/>
      <c r="HOF21" s="46"/>
      <c r="HOG21" s="46"/>
      <c r="HOH21" s="46"/>
      <c r="HOI21" s="46"/>
      <c r="HOJ21" s="46"/>
      <c r="HOK21" s="46"/>
      <c r="HOL21" s="46"/>
      <c r="HOM21" s="46"/>
      <c r="HON21" s="46"/>
      <c r="HOO21" s="46"/>
      <c r="HOP21" s="46"/>
      <c r="HOQ21" s="46"/>
      <c r="HOR21" s="46"/>
      <c r="HOS21" s="46"/>
      <c r="HOT21" s="46"/>
      <c r="HOU21" s="46"/>
      <c r="HOV21" s="46"/>
      <c r="HOW21" s="46"/>
      <c r="HOX21" s="46"/>
      <c r="HOY21" s="46"/>
      <c r="HOZ21" s="46"/>
      <c r="HPA21" s="46"/>
      <c r="HPB21" s="46"/>
      <c r="HPC21" s="46"/>
      <c r="HPD21" s="46"/>
      <c r="HPE21" s="46"/>
      <c r="HPF21" s="46"/>
      <c r="HPG21" s="46"/>
      <c r="HPH21" s="46"/>
      <c r="HPI21" s="46"/>
      <c r="HPJ21" s="46"/>
      <c r="HPK21" s="46"/>
      <c r="HPL21" s="46"/>
      <c r="HPM21" s="46"/>
      <c r="HPN21" s="46"/>
      <c r="HPO21" s="46"/>
      <c r="HPP21" s="46"/>
      <c r="HPQ21" s="46"/>
      <c r="HPR21" s="46"/>
      <c r="HPS21" s="46"/>
      <c r="HPT21" s="46"/>
      <c r="HPU21" s="46"/>
      <c r="HPV21" s="46"/>
      <c r="HPW21" s="46"/>
      <c r="HPX21" s="46"/>
      <c r="HPY21" s="46"/>
      <c r="HPZ21" s="46"/>
      <c r="HQA21" s="46"/>
      <c r="HQB21" s="46"/>
      <c r="HQC21" s="46"/>
      <c r="HQD21" s="46"/>
      <c r="HQE21" s="46"/>
      <c r="HQF21" s="46"/>
      <c r="HQG21" s="46"/>
      <c r="HQH21" s="46"/>
      <c r="HQI21" s="46"/>
      <c r="HQJ21" s="46"/>
      <c r="HQK21" s="46"/>
      <c r="HQL21" s="46"/>
      <c r="HQM21" s="46"/>
      <c r="HQN21" s="46"/>
      <c r="HQO21" s="46"/>
      <c r="HQP21" s="46"/>
      <c r="HQQ21" s="46"/>
      <c r="HQR21" s="46"/>
      <c r="HQS21" s="46"/>
      <c r="HQT21" s="46"/>
      <c r="HQU21" s="46"/>
      <c r="HQV21" s="46"/>
      <c r="HQW21" s="46"/>
      <c r="HQX21" s="46"/>
      <c r="HQY21" s="46"/>
      <c r="HQZ21" s="46"/>
      <c r="HRA21" s="46"/>
      <c r="HRB21" s="46"/>
      <c r="HRC21" s="46"/>
      <c r="HRD21" s="46"/>
      <c r="HRE21" s="46"/>
      <c r="HRF21" s="46"/>
      <c r="HRG21" s="46"/>
      <c r="HRH21" s="46"/>
      <c r="HRI21" s="46"/>
      <c r="HRJ21" s="46"/>
      <c r="HRK21" s="46"/>
      <c r="HRL21" s="46"/>
      <c r="HRM21" s="46"/>
      <c r="HRN21" s="46"/>
      <c r="HRO21" s="46"/>
      <c r="HRP21" s="46"/>
      <c r="HRQ21" s="46"/>
      <c r="HRR21" s="46"/>
      <c r="HRS21" s="46"/>
      <c r="HRT21" s="46"/>
      <c r="HRU21" s="46"/>
      <c r="HRV21" s="46"/>
      <c r="HRW21" s="46"/>
      <c r="HRX21" s="46"/>
      <c r="HRY21" s="46"/>
      <c r="HRZ21" s="46"/>
      <c r="HSA21" s="46"/>
      <c r="HSB21" s="46"/>
      <c r="HSC21" s="46"/>
      <c r="HSD21" s="46"/>
      <c r="HSE21" s="46"/>
      <c r="HSF21" s="46"/>
      <c r="HSG21" s="46"/>
      <c r="HSH21" s="46"/>
      <c r="HSI21" s="46"/>
      <c r="HSJ21" s="46"/>
      <c r="HSK21" s="46"/>
      <c r="HSL21" s="46"/>
      <c r="HSM21" s="46"/>
      <c r="HSN21" s="46"/>
      <c r="HSO21" s="46"/>
      <c r="HSP21" s="46"/>
      <c r="HSQ21" s="46"/>
      <c r="HSR21" s="46"/>
      <c r="HSS21" s="46"/>
      <c r="HST21" s="46"/>
      <c r="HSU21" s="46"/>
      <c r="HSV21" s="46"/>
      <c r="HSW21" s="46"/>
      <c r="HSX21" s="46"/>
      <c r="HSY21" s="46"/>
      <c r="HSZ21" s="46"/>
      <c r="HTA21" s="46"/>
      <c r="HTB21" s="46"/>
      <c r="HTC21" s="46"/>
      <c r="HTD21" s="46"/>
      <c r="HTE21" s="46"/>
      <c r="HTF21" s="46"/>
      <c r="HTG21" s="46"/>
      <c r="HTH21" s="46"/>
      <c r="HTI21" s="46"/>
      <c r="HTJ21" s="46"/>
      <c r="HTK21" s="46"/>
      <c r="HTL21" s="46"/>
      <c r="HTM21" s="46"/>
      <c r="HTN21" s="46"/>
      <c r="HTO21" s="46"/>
      <c r="HTP21" s="46"/>
      <c r="HTQ21" s="46"/>
      <c r="HTR21" s="46"/>
      <c r="HTS21" s="46"/>
      <c r="HTT21" s="46"/>
      <c r="HTU21" s="46"/>
      <c r="HTV21" s="46"/>
      <c r="HTW21" s="46"/>
      <c r="HTX21" s="46"/>
      <c r="HTY21" s="46"/>
      <c r="HTZ21" s="46"/>
      <c r="HUA21" s="46"/>
      <c r="HUB21" s="46"/>
      <c r="HUC21" s="46"/>
      <c r="HUD21" s="46"/>
      <c r="HUE21" s="46"/>
      <c r="HUF21" s="46"/>
      <c r="HUG21" s="46"/>
      <c r="HUH21" s="46"/>
      <c r="HUI21" s="46"/>
      <c r="HUJ21" s="46"/>
      <c r="HUK21" s="46"/>
      <c r="HUL21" s="46"/>
      <c r="HUM21" s="46"/>
      <c r="HUN21" s="46"/>
      <c r="HUO21" s="46"/>
      <c r="HUP21" s="46"/>
      <c r="HUQ21" s="46"/>
      <c r="HUR21" s="46"/>
      <c r="HUS21" s="46"/>
      <c r="HUT21" s="46"/>
      <c r="HUU21" s="46"/>
      <c r="HUV21" s="46"/>
      <c r="HUW21" s="46"/>
      <c r="HUX21" s="46"/>
      <c r="HUY21" s="46"/>
      <c r="HUZ21" s="46"/>
      <c r="HVA21" s="46"/>
      <c r="HVB21" s="46"/>
      <c r="HVC21" s="46"/>
      <c r="HVD21" s="46"/>
      <c r="HVE21" s="46"/>
      <c r="HVF21" s="46"/>
      <c r="HVG21" s="46"/>
      <c r="HVH21" s="46"/>
      <c r="HVI21" s="46"/>
      <c r="HVJ21" s="46"/>
      <c r="HVK21" s="46"/>
      <c r="HVL21" s="46"/>
      <c r="HVM21" s="46"/>
      <c r="HVN21" s="46"/>
      <c r="HVO21" s="46"/>
      <c r="HVP21" s="46"/>
      <c r="HVQ21" s="46"/>
      <c r="HVR21" s="46"/>
      <c r="HVS21" s="46"/>
      <c r="HVT21" s="46"/>
      <c r="HVU21" s="46"/>
      <c r="HVV21" s="46"/>
      <c r="HVW21" s="46"/>
      <c r="HVX21" s="46"/>
      <c r="HVY21" s="46"/>
      <c r="HVZ21" s="46"/>
      <c r="HWA21" s="46"/>
      <c r="HWB21" s="46"/>
      <c r="HWC21" s="46"/>
      <c r="HWD21" s="46"/>
      <c r="HWE21" s="46"/>
      <c r="HWF21" s="46"/>
      <c r="HWG21" s="46"/>
      <c r="HWH21" s="46"/>
      <c r="HWI21" s="46"/>
      <c r="HWJ21" s="46"/>
      <c r="HWK21" s="46"/>
      <c r="HWL21" s="46"/>
      <c r="HWM21" s="46"/>
      <c r="HWN21" s="46"/>
      <c r="HWO21" s="46"/>
      <c r="HWP21" s="46"/>
      <c r="HWQ21" s="46"/>
      <c r="HWR21" s="46"/>
      <c r="HWS21" s="46"/>
      <c r="HWT21" s="46"/>
      <c r="HWU21" s="46"/>
      <c r="HWV21" s="46"/>
      <c r="HWW21" s="46"/>
      <c r="HWX21" s="46"/>
      <c r="HWY21" s="46"/>
      <c r="HWZ21" s="46"/>
      <c r="HXA21" s="46"/>
      <c r="HXB21" s="46"/>
      <c r="HXC21" s="46"/>
      <c r="HXD21" s="46"/>
      <c r="HXE21" s="46"/>
      <c r="HXF21" s="46"/>
      <c r="HXG21" s="46"/>
      <c r="HXH21" s="46"/>
      <c r="HXI21" s="46"/>
      <c r="HXJ21" s="46"/>
      <c r="HXK21" s="46"/>
      <c r="HXL21" s="46"/>
      <c r="HXM21" s="46"/>
      <c r="HXN21" s="46"/>
      <c r="HXO21" s="46"/>
      <c r="HXP21" s="46"/>
      <c r="HXQ21" s="46"/>
      <c r="HXR21" s="46"/>
      <c r="HXS21" s="46"/>
      <c r="HXT21" s="46"/>
      <c r="HXU21" s="46"/>
      <c r="HXV21" s="46"/>
      <c r="HXW21" s="46"/>
      <c r="HXX21" s="46"/>
      <c r="HXY21" s="46"/>
      <c r="HXZ21" s="46"/>
      <c r="HYA21" s="46"/>
      <c r="HYB21" s="46"/>
      <c r="HYC21" s="46"/>
      <c r="HYD21" s="46"/>
      <c r="HYE21" s="46"/>
      <c r="HYF21" s="46"/>
      <c r="HYG21" s="46"/>
      <c r="HYH21" s="46"/>
      <c r="HYI21" s="46"/>
      <c r="HYJ21" s="46"/>
      <c r="HYK21" s="46"/>
      <c r="HYL21" s="46"/>
      <c r="HYM21" s="46"/>
      <c r="HYN21" s="46"/>
      <c r="HYO21" s="46"/>
      <c r="HYP21" s="46"/>
      <c r="HYQ21" s="46"/>
      <c r="HYR21" s="46"/>
      <c r="HYS21" s="46"/>
      <c r="HYT21" s="46"/>
      <c r="HYU21" s="46"/>
      <c r="HYV21" s="46"/>
      <c r="HYW21" s="46"/>
      <c r="HYX21" s="46"/>
      <c r="HYY21" s="46"/>
      <c r="HYZ21" s="46"/>
      <c r="HZA21" s="46"/>
      <c r="HZB21" s="46"/>
      <c r="HZC21" s="46"/>
      <c r="HZD21" s="46"/>
      <c r="HZE21" s="46"/>
      <c r="HZF21" s="46"/>
      <c r="HZG21" s="46"/>
      <c r="HZH21" s="46"/>
      <c r="HZI21" s="46"/>
      <c r="HZJ21" s="46"/>
      <c r="HZK21" s="46"/>
      <c r="HZL21" s="46"/>
      <c r="HZM21" s="46"/>
      <c r="HZN21" s="46"/>
      <c r="HZO21" s="46"/>
      <c r="HZP21" s="46"/>
      <c r="HZQ21" s="46"/>
      <c r="HZR21" s="46"/>
      <c r="HZS21" s="46"/>
      <c r="HZT21" s="46"/>
      <c r="HZU21" s="46"/>
      <c r="HZV21" s="46"/>
      <c r="HZW21" s="46"/>
      <c r="HZX21" s="46"/>
      <c r="HZY21" s="46"/>
      <c r="HZZ21" s="46"/>
      <c r="IAA21" s="46"/>
      <c r="IAB21" s="46"/>
      <c r="IAC21" s="46"/>
      <c r="IAD21" s="46"/>
      <c r="IAE21" s="46"/>
      <c r="IAF21" s="46"/>
      <c r="IAG21" s="46"/>
      <c r="IAH21" s="46"/>
      <c r="IAI21" s="46"/>
      <c r="IAJ21" s="46"/>
      <c r="IAK21" s="46"/>
      <c r="IAL21" s="46"/>
      <c r="IAM21" s="46"/>
      <c r="IAN21" s="46"/>
      <c r="IAO21" s="46"/>
      <c r="IAP21" s="46"/>
      <c r="IAQ21" s="46"/>
      <c r="IAR21" s="46"/>
      <c r="IAS21" s="46"/>
      <c r="IAT21" s="46"/>
      <c r="IAU21" s="46"/>
      <c r="IAV21" s="46"/>
      <c r="IAW21" s="46"/>
      <c r="IAX21" s="46"/>
      <c r="IAY21" s="46"/>
      <c r="IAZ21" s="46"/>
      <c r="IBA21" s="46"/>
      <c r="IBB21" s="46"/>
      <c r="IBC21" s="46"/>
      <c r="IBD21" s="46"/>
      <c r="IBE21" s="46"/>
      <c r="IBF21" s="46"/>
      <c r="IBG21" s="46"/>
      <c r="IBH21" s="46"/>
      <c r="IBI21" s="46"/>
      <c r="IBJ21" s="46"/>
      <c r="IBK21" s="46"/>
      <c r="IBL21" s="46"/>
      <c r="IBM21" s="46"/>
      <c r="IBN21" s="46"/>
      <c r="IBO21" s="46"/>
      <c r="IBP21" s="46"/>
      <c r="IBQ21" s="46"/>
      <c r="IBR21" s="46"/>
      <c r="IBS21" s="46"/>
      <c r="IBT21" s="46"/>
      <c r="IBU21" s="46"/>
      <c r="IBV21" s="46"/>
      <c r="IBW21" s="46"/>
      <c r="IBX21" s="46"/>
      <c r="IBY21" s="46"/>
      <c r="IBZ21" s="46"/>
      <c r="ICA21" s="46"/>
      <c r="ICB21" s="46"/>
      <c r="ICC21" s="46"/>
      <c r="ICD21" s="46"/>
      <c r="ICE21" s="46"/>
      <c r="ICF21" s="46"/>
      <c r="ICG21" s="46"/>
      <c r="ICH21" s="46"/>
      <c r="ICI21" s="46"/>
      <c r="ICJ21" s="46"/>
      <c r="ICK21" s="46"/>
      <c r="ICL21" s="46"/>
      <c r="ICM21" s="46"/>
      <c r="ICN21" s="46"/>
      <c r="ICO21" s="46"/>
      <c r="ICP21" s="46"/>
      <c r="ICQ21" s="46"/>
      <c r="ICR21" s="46"/>
      <c r="ICS21" s="46"/>
      <c r="ICT21" s="46"/>
      <c r="ICU21" s="46"/>
      <c r="ICV21" s="46"/>
      <c r="ICW21" s="46"/>
      <c r="ICX21" s="46"/>
      <c r="ICY21" s="46"/>
      <c r="ICZ21" s="46"/>
      <c r="IDA21" s="46"/>
      <c r="IDB21" s="46"/>
      <c r="IDC21" s="46"/>
      <c r="IDD21" s="46"/>
      <c r="IDE21" s="46"/>
      <c r="IDF21" s="46"/>
      <c r="IDG21" s="46"/>
      <c r="IDH21" s="46"/>
      <c r="IDI21" s="46"/>
      <c r="IDJ21" s="46"/>
      <c r="IDK21" s="46"/>
      <c r="IDL21" s="46"/>
      <c r="IDM21" s="46"/>
      <c r="IDN21" s="46"/>
      <c r="IDO21" s="46"/>
      <c r="IDP21" s="46"/>
      <c r="IDQ21" s="46"/>
      <c r="IDR21" s="46"/>
      <c r="IDS21" s="46"/>
      <c r="IDT21" s="46"/>
      <c r="IDU21" s="46"/>
      <c r="IDV21" s="46"/>
      <c r="IDW21" s="46"/>
      <c r="IDX21" s="46"/>
      <c r="IDY21" s="46"/>
      <c r="IDZ21" s="46"/>
      <c r="IEA21" s="46"/>
      <c r="IEB21" s="46"/>
      <c r="IEC21" s="46"/>
      <c r="IED21" s="46"/>
      <c r="IEE21" s="46"/>
      <c r="IEF21" s="46"/>
      <c r="IEG21" s="46"/>
      <c r="IEH21" s="46"/>
      <c r="IEI21" s="46"/>
      <c r="IEJ21" s="46"/>
      <c r="IEK21" s="46"/>
      <c r="IEL21" s="46"/>
      <c r="IEM21" s="46"/>
      <c r="IEN21" s="46"/>
      <c r="IEO21" s="46"/>
      <c r="IEP21" s="46"/>
      <c r="IEQ21" s="46"/>
      <c r="IER21" s="46"/>
      <c r="IES21" s="46"/>
      <c r="IET21" s="46"/>
      <c r="IEU21" s="46"/>
      <c r="IEV21" s="46"/>
      <c r="IEW21" s="46"/>
      <c r="IEX21" s="46"/>
      <c r="IEY21" s="46"/>
      <c r="IEZ21" s="46"/>
      <c r="IFA21" s="46"/>
      <c r="IFB21" s="46"/>
      <c r="IFC21" s="46"/>
      <c r="IFD21" s="46"/>
      <c r="IFE21" s="46"/>
      <c r="IFF21" s="46"/>
      <c r="IFG21" s="46"/>
      <c r="IFH21" s="46"/>
      <c r="IFI21" s="46"/>
      <c r="IFJ21" s="46"/>
      <c r="IFK21" s="46"/>
      <c r="IFL21" s="46"/>
      <c r="IFM21" s="46"/>
      <c r="IFN21" s="46"/>
      <c r="IFO21" s="46"/>
      <c r="IFP21" s="46"/>
      <c r="IFQ21" s="46"/>
      <c r="IFR21" s="46"/>
      <c r="IFS21" s="46"/>
      <c r="IFT21" s="46"/>
      <c r="IFU21" s="46"/>
      <c r="IFV21" s="46"/>
      <c r="IFW21" s="46"/>
      <c r="IFX21" s="46"/>
      <c r="IFY21" s="46"/>
      <c r="IFZ21" s="46"/>
      <c r="IGA21" s="46"/>
      <c r="IGB21" s="46"/>
      <c r="IGC21" s="46"/>
      <c r="IGD21" s="46"/>
      <c r="IGE21" s="46"/>
      <c r="IGF21" s="46"/>
      <c r="IGG21" s="46"/>
      <c r="IGH21" s="46"/>
      <c r="IGI21" s="46"/>
      <c r="IGJ21" s="46"/>
      <c r="IGK21" s="46"/>
      <c r="IGL21" s="46"/>
      <c r="IGM21" s="46"/>
      <c r="IGN21" s="46"/>
      <c r="IGO21" s="46"/>
      <c r="IGP21" s="46"/>
      <c r="IGQ21" s="46"/>
      <c r="IGR21" s="46"/>
      <c r="IGS21" s="46"/>
      <c r="IGT21" s="46"/>
      <c r="IGU21" s="46"/>
      <c r="IGV21" s="46"/>
      <c r="IGW21" s="46"/>
      <c r="IGX21" s="46"/>
      <c r="IGY21" s="46"/>
      <c r="IGZ21" s="46"/>
      <c r="IHA21" s="46"/>
      <c r="IHB21" s="46"/>
      <c r="IHC21" s="46"/>
      <c r="IHD21" s="46"/>
      <c r="IHE21" s="46"/>
      <c r="IHF21" s="46"/>
      <c r="IHG21" s="46"/>
      <c r="IHH21" s="46"/>
      <c r="IHI21" s="46"/>
      <c r="IHJ21" s="46"/>
      <c r="IHK21" s="46"/>
      <c r="IHL21" s="46"/>
      <c r="IHM21" s="46"/>
      <c r="IHN21" s="46"/>
      <c r="IHO21" s="46"/>
      <c r="IHP21" s="46"/>
      <c r="IHQ21" s="46"/>
      <c r="IHR21" s="46"/>
      <c r="IHS21" s="46"/>
      <c r="IHT21" s="46"/>
      <c r="IHU21" s="46"/>
      <c r="IHV21" s="46"/>
      <c r="IHW21" s="46"/>
      <c r="IHX21" s="46"/>
      <c r="IHY21" s="46"/>
      <c r="IHZ21" s="46"/>
      <c r="IIA21" s="46"/>
      <c r="IIB21" s="46"/>
      <c r="IIC21" s="46"/>
      <c r="IID21" s="46"/>
      <c r="IIE21" s="46"/>
      <c r="IIF21" s="46"/>
      <c r="IIG21" s="46"/>
      <c r="IIH21" s="46"/>
      <c r="III21" s="46"/>
      <c r="IIJ21" s="46"/>
      <c r="IIK21" s="46"/>
      <c r="IIL21" s="46"/>
      <c r="IIM21" s="46"/>
      <c r="IIN21" s="46"/>
      <c r="IIO21" s="46"/>
      <c r="IIP21" s="46"/>
      <c r="IIQ21" s="46"/>
      <c r="IIR21" s="46"/>
      <c r="IIS21" s="46"/>
      <c r="IIT21" s="46"/>
      <c r="IIU21" s="46"/>
      <c r="IIV21" s="46"/>
      <c r="IIW21" s="46"/>
      <c r="IIX21" s="46"/>
      <c r="IIY21" s="46"/>
      <c r="IIZ21" s="46"/>
      <c r="IJA21" s="46"/>
      <c r="IJB21" s="46"/>
      <c r="IJC21" s="46"/>
      <c r="IJD21" s="46"/>
      <c r="IJE21" s="46"/>
      <c r="IJF21" s="46"/>
      <c r="IJG21" s="46"/>
      <c r="IJH21" s="46"/>
      <c r="IJI21" s="46"/>
      <c r="IJJ21" s="46"/>
      <c r="IJK21" s="46"/>
      <c r="IJL21" s="46"/>
      <c r="IJM21" s="46"/>
      <c r="IJN21" s="46"/>
      <c r="IJO21" s="46"/>
      <c r="IJP21" s="46"/>
      <c r="IJQ21" s="46"/>
      <c r="IJR21" s="46"/>
      <c r="IJS21" s="46"/>
      <c r="IJT21" s="46"/>
      <c r="IJU21" s="46"/>
      <c r="IJV21" s="46"/>
      <c r="IJW21" s="46"/>
      <c r="IJX21" s="46"/>
      <c r="IJY21" s="46"/>
      <c r="IJZ21" s="46"/>
      <c r="IKA21" s="46"/>
      <c r="IKB21" s="46"/>
      <c r="IKC21" s="46"/>
      <c r="IKD21" s="46"/>
      <c r="IKE21" s="46"/>
      <c r="IKF21" s="46"/>
      <c r="IKG21" s="46"/>
      <c r="IKH21" s="46"/>
      <c r="IKI21" s="46"/>
      <c r="IKJ21" s="46"/>
      <c r="IKK21" s="46"/>
      <c r="IKL21" s="46"/>
      <c r="IKM21" s="46"/>
      <c r="IKN21" s="46"/>
      <c r="IKO21" s="46"/>
      <c r="IKP21" s="46"/>
      <c r="IKQ21" s="46"/>
      <c r="IKR21" s="46"/>
      <c r="IKS21" s="46"/>
      <c r="IKT21" s="46"/>
      <c r="IKU21" s="46"/>
      <c r="IKV21" s="46"/>
      <c r="IKW21" s="46"/>
      <c r="IKX21" s="46"/>
      <c r="IKY21" s="46"/>
      <c r="IKZ21" s="46"/>
      <c r="ILA21" s="46"/>
      <c r="ILB21" s="46"/>
      <c r="ILC21" s="46"/>
      <c r="ILD21" s="46"/>
      <c r="ILE21" s="46"/>
      <c r="ILF21" s="46"/>
      <c r="ILG21" s="46"/>
      <c r="ILH21" s="46"/>
      <c r="ILI21" s="46"/>
      <c r="ILJ21" s="46"/>
      <c r="ILK21" s="46"/>
      <c r="ILL21" s="46"/>
      <c r="ILM21" s="46"/>
      <c r="ILN21" s="46"/>
      <c r="ILO21" s="46"/>
      <c r="ILP21" s="46"/>
      <c r="ILQ21" s="46"/>
      <c r="ILR21" s="46"/>
      <c r="ILS21" s="46"/>
      <c r="ILT21" s="46"/>
      <c r="ILU21" s="46"/>
      <c r="ILV21" s="46"/>
      <c r="ILW21" s="46"/>
      <c r="ILX21" s="46"/>
      <c r="ILY21" s="46"/>
      <c r="ILZ21" s="46"/>
      <c r="IMA21" s="46"/>
      <c r="IMB21" s="46"/>
      <c r="IMC21" s="46"/>
      <c r="IMD21" s="46"/>
      <c r="IME21" s="46"/>
      <c r="IMF21" s="46"/>
      <c r="IMG21" s="46"/>
      <c r="IMH21" s="46"/>
      <c r="IMI21" s="46"/>
      <c r="IMJ21" s="46"/>
      <c r="IMK21" s="46"/>
      <c r="IML21" s="46"/>
      <c r="IMM21" s="46"/>
      <c r="IMN21" s="46"/>
      <c r="IMO21" s="46"/>
      <c r="IMP21" s="46"/>
      <c r="IMQ21" s="46"/>
      <c r="IMR21" s="46"/>
      <c r="IMS21" s="46"/>
      <c r="IMT21" s="46"/>
      <c r="IMU21" s="46"/>
      <c r="IMV21" s="46"/>
      <c r="IMW21" s="46"/>
      <c r="IMX21" s="46"/>
      <c r="IMY21" s="46"/>
      <c r="IMZ21" s="46"/>
      <c r="INA21" s="46"/>
      <c r="INB21" s="46"/>
      <c r="INC21" s="46"/>
      <c r="IND21" s="46"/>
      <c r="INE21" s="46"/>
      <c r="INF21" s="46"/>
      <c r="ING21" s="46"/>
      <c r="INH21" s="46"/>
      <c r="INI21" s="46"/>
      <c r="INJ21" s="46"/>
      <c r="INK21" s="46"/>
      <c r="INL21" s="46"/>
      <c r="INM21" s="46"/>
      <c r="INN21" s="46"/>
      <c r="INO21" s="46"/>
      <c r="INP21" s="46"/>
      <c r="INQ21" s="46"/>
      <c r="INR21" s="46"/>
      <c r="INS21" s="46"/>
      <c r="INT21" s="46"/>
      <c r="INU21" s="46"/>
      <c r="INV21" s="46"/>
      <c r="INW21" s="46"/>
      <c r="INX21" s="46"/>
      <c r="INY21" s="46"/>
      <c r="INZ21" s="46"/>
      <c r="IOA21" s="46"/>
      <c r="IOB21" s="46"/>
      <c r="IOC21" s="46"/>
      <c r="IOD21" s="46"/>
      <c r="IOE21" s="46"/>
      <c r="IOF21" s="46"/>
      <c r="IOG21" s="46"/>
      <c r="IOH21" s="46"/>
      <c r="IOI21" s="46"/>
      <c r="IOJ21" s="46"/>
      <c r="IOK21" s="46"/>
      <c r="IOL21" s="46"/>
      <c r="IOM21" s="46"/>
      <c r="ION21" s="46"/>
      <c r="IOO21" s="46"/>
      <c r="IOP21" s="46"/>
      <c r="IOQ21" s="46"/>
      <c r="IOR21" s="46"/>
      <c r="IOS21" s="46"/>
      <c r="IOT21" s="46"/>
      <c r="IOU21" s="46"/>
      <c r="IOV21" s="46"/>
      <c r="IOW21" s="46"/>
      <c r="IOX21" s="46"/>
      <c r="IOY21" s="46"/>
      <c r="IOZ21" s="46"/>
      <c r="IPA21" s="46"/>
      <c r="IPB21" s="46"/>
      <c r="IPC21" s="46"/>
      <c r="IPD21" s="46"/>
      <c r="IPE21" s="46"/>
      <c r="IPF21" s="46"/>
      <c r="IPG21" s="46"/>
      <c r="IPH21" s="46"/>
      <c r="IPI21" s="46"/>
      <c r="IPJ21" s="46"/>
      <c r="IPK21" s="46"/>
      <c r="IPL21" s="46"/>
      <c r="IPM21" s="46"/>
      <c r="IPN21" s="46"/>
      <c r="IPO21" s="46"/>
      <c r="IPP21" s="46"/>
      <c r="IPQ21" s="46"/>
      <c r="IPR21" s="46"/>
      <c r="IPS21" s="46"/>
      <c r="IPT21" s="46"/>
      <c r="IPU21" s="46"/>
      <c r="IPV21" s="46"/>
      <c r="IPW21" s="46"/>
      <c r="IPX21" s="46"/>
      <c r="IPY21" s="46"/>
      <c r="IPZ21" s="46"/>
      <c r="IQA21" s="46"/>
      <c r="IQB21" s="46"/>
      <c r="IQC21" s="46"/>
      <c r="IQD21" s="46"/>
      <c r="IQE21" s="46"/>
      <c r="IQF21" s="46"/>
      <c r="IQG21" s="46"/>
      <c r="IQH21" s="46"/>
      <c r="IQI21" s="46"/>
      <c r="IQJ21" s="46"/>
      <c r="IQK21" s="46"/>
      <c r="IQL21" s="46"/>
      <c r="IQM21" s="46"/>
      <c r="IQN21" s="46"/>
      <c r="IQO21" s="46"/>
      <c r="IQP21" s="46"/>
      <c r="IQQ21" s="46"/>
      <c r="IQR21" s="46"/>
      <c r="IQS21" s="46"/>
      <c r="IQT21" s="46"/>
      <c r="IQU21" s="46"/>
      <c r="IQV21" s="46"/>
      <c r="IQW21" s="46"/>
      <c r="IQX21" s="46"/>
      <c r="IQY21" s="46"/>
      <c r="IQZ21" s="46"/>
      <c r="IRA21" s="46"/>
      <c r="IRB21" s="46"/>
      <c r="IRC21" s="46"/>
      <c r="IRD21" s="46"/>
      <c r="IRE21" s="46"/>
      <c r="IRF21" s="46"/>
      <c r="IRG21" s="46"/>
      <c r="IRH21" s="46"/>
      <c r="IRI21" s="46"/>
      <c r="IRJ21" s="46"/>
      <c r="IRK21" s="46"/>
      <c r="IRL21" s="46"/>
      <c r="IRM21" s="46"/>
      <c r="IRN21" s="46"/>
      <c r="IRO21" s="46"/>
      <c r="IRP21" s="46"/>
      <c r="IRQ21" s="46"/>
      <c r="IRR21" s="46"/>
      <c r="IRS21" s="46"/>
      <c r="IRT21" s="46"/>
      <c r="IRU21" s="46"/>
      <c r="IRV21" s="46"/>
      <c r="IRW21" s="46"/>
      <c r="IRX21" s="46"/>
      <c r="IRY21" s="46"/>
      <c r="IRZ21" s="46"/>
      <c r="ISA21" s="46"/>
      <c r="ISB21" s="46"/>
      <c r="ISC21" s="46"/>
      <c r="ISD21" s="46"/>
      <c r="ISE21" s="46"/>
      <c r="ISF21" s="46"/>
      <c r="ISG21" s="46"/>
      <c r="ISH21" s="46"/>
      <c r="ISI21" s="46"/>
      <c r="ISJ21" s="46"/>
      <c r="ISK21" s="46"/>
      <c r="ISL21" s="46"/>
      <c r="ISM21" s="46"/>
      <c r="ISN21" s="46"/>
      <c r="ISO21" s="46"/>
      <c r="ISP21" s="46"/>
      <c r="ISQ21" s="46"/>
      <c r="ISR21" s="46"/>
      <c r="ISS21" s="46"/>
      <c r="IST21" s="46"/>
      <c r="ISU21" s="46"/>
      <c r="ISV21" s="46"/>
      <c r="ISW21" s="46"/>
      <c r="ISX21" s="46"/>
      <c r="ISY21" s="46"/>
      <c r="ISZ21" s="46"/>
      <c r="ITA21" s="46"/>
      <c r="ITB21" s="46"/>
      <c r="ITC21" s="46"/>
      <c r="ITD21" s="46"/>
      <c r="ITE21" s="46"/>
      <c r="ITF21" s="46"/>
      <c r="ITG21" s="46"/>
      <c r="ITH21" s="46"/>
      <c r="ITI21" s="46"/>
      <c r="ITJ21" s="46"/>
      <c r="ITK21" s="46"/>
      <c r="ITL21" s="46"/>
      <c r="ITM21" s="46"/>
      <c r="ITN21" s="46"/>
      <c r="ITO21" s="46"/>
      <c r="ITP21" s="46"/>
      <c r="ITQ21" s="46"/>
      <c r="ITR21" s="46"/>
      <c r="ITS21" s="46"/>
      <c r="ITT21" s="46"/>
      <c r="ITU21" s="46"/>
      <c r="ITV21" s="46"/>
      <c r="ITW21" s="46"/>
      <c r="ITX21" s="46"/>
      <c r="ITY21" s="46"/>
      <c r="ITZ21" s="46"/>
      <c r="IUA21" s="46"/>
      <c r="IUB21" s="46"/>
      <c r="IUC21" s="46"/>
      <c r="IUD21" s="46"/>
      <c r="IUE21" s="46"/>
      <c r="IUF21" s="46"/>
      <c r="IUG21" s="46"/>
      <c r="IUH21" s="46"/>
      <c r="IUI21" s="46"/>
      <c r="IUJ21" s="46"/>
      <c r="IUK21" s="46"/>
      <c r="IUL21" s="46"/>
      <c r="IUM21" s="46"/>
      <c r="IUN21" s="46"/>
      <c r="IUO21" s="46"/>
      <c r="IUP21" s="46"/>
      <c r="IUQ21" s="46"/>
      <c r="IUR21" s="46"/>
      <c r="IUS21" s="46"/>
      <c r="IUT21" s="46"/>
      <c r="IUU21" s="46"/>
      <c r="IUV21" s="46"/>
      <c r="IUW21" s="46"/>
      <c r="IUX21" s="46"/>
      <c r="IUY21" s="46"/>
      <c r="IUZ21" s="46"/>
      <c r="IVA21" s="46"/>
      <c r="IVB21" s="46"/>
      <c r="IVC21" s="46"/>
      <c r="IVD21" s="46"/>
      <c r="IVE21" s="46"/>
      <c r="IVF21" s="46"/>
      <c r="IVG21" s="46"/>
      <c r="IVH21" s="46"/>
      <c r="IVI21" s="46"/>
      <c r="IVJ21" s="46"/>
      <c r="IVK21" s="46"/>
      <c r="IVL21" s="46"/>
      <c r="IVM21" s="46"/>
      <c r="IVN21" s="46"/>
      <c r="IVO21" s="46"/>
      <c r="IVP21" s="46"/>
      <c r="IVQ21" s="46"/>
      <c r="IVR21" s="46"/>
      <c r="IVS21" s="46"/>
      <c r="IVT21" s="46"/>
      <c r="IVU21" s="46"/>
      <c r="IVV21" s="46"/>
      <c r="IVW21" s="46"/>
      <c r="IVX21" s="46"/>
      <c r="IVY21" s="46"/>
      <c r="IVZ21" s="46"/>
      <c r="IWA21" s="46"/>
      <c r="IWB21" s="46"/>
      <c r="IWC21" s="46"/>
      <c r="IWD21" s="46"/>
      <c r="IWE21" s="46"/>
      <c r="IWF21" s="46"/>
      <c r="IWG21" s="46"/>
      <c r="IWH21" s="46"/>
      <c r="IWI21" s="46"/>
      <c r="IWJ21" s="46"/>
      <c r="IWK21" s="46"/>
      <c r="IWL21" s="46"/>
      <c r="IWM21" s="46"/>
      <c r="IWN21" s="46"/>
      <c r="IWO21" s="46"/>
      <c r="IWP21" s="46"/>
      <c r="IWQ21" s="46"/>
      <c r="IWR21" s="46"/>
      <c r="IWS21" s="46"/>
      <c r="IWT21" s="46"/>
      <c r="IWU21" s="46"/>
      <c r="IWV21" s="46"/>
      <c r="IWW21" s="46"/>
      <c r="IWX21" s="46"/>
      <c r="IWY21" s="46"/>
      <c r="IWZ21" s="46"/>
      <c r="IXA21" s="46"/>
      <c r="IXB21" s="46"/>
      <c r="IXC21" s="46"/>
      <c r="IXD21" s="46"/>
      <c r="IXE21" s="46"/>
      <c r="IXF21" s="46"/>
      <c r="IXG21" s="46"/>
      <c r="IXH21" s="46"/>
      <c r="IXI21" s="46"/>
      <c r="IXJ21" s="46"/>
      <c r="IXK21" s="46"/>
      <c r="IXL21" s="46"/>
      <c r="IXM21" s="46"/>
      <c r="IXN21" s="46"/>
      <c r="IXO21" s="46"/>
      <c r="IXP21" s="46"/>
      <c r="IXQ21" s="46"/>
      <c r="IXR21" s="46"/>
      <c r="IXS21" s="46"/>
      <c r="IXT21" s="46"/>
      <c r="IXU21" s="46"/>
      <c r="IXV21" s="46"/>
      <c r="IXW21" s="46"/>
      <c r="IXX21" s="46"/>
      <c r="IXY21" s="46"/>
      <c r="IXZ21" s="46"/>
      <c r="IYA21" s="46"/>
      <c r="IYB21" s="46"/>
      <c r="IYC21" s="46"/>
      <c r="IYD21" s="46"/>
      <c r="IYE21" s="46"/>
      <c r="IYF21" s="46"/>
      <c r="IYG21" s="46"/>
      <c r="IYH21" s="46"/>
      <c r="IYI21" s="46"/>
      <c r="IYJ21" s="46"/>
      <c r="IYK21" s="46"/>
      <c r="IYL21" s="46"/>
      <c r="IYM21" s="46"/>
      <c r="IYN21" s="46"/>
      <c r="IYO21" s="46"/>
      <c r="IYP21" s="46"/>
      <c r="IYQ21" s="46"/>
      <c r="IYR21" s="46"/>
      <c r="IYS21" s="46"/>
      <c r="IYT21" s="46"/>
      <c r="IYU21" s="46"/>
      <c r="IYV21" s="46"/>
      <c r="IYW21" s="46"/>
      <c r="IYX21" s="46"/>
      <c r="IYY21" s="46"/>
      <c r="IYZ21" s="46"/>
      <c r="IZA21" s="46"/>
      <c r="IZB21" s="46"/>
      <c r="IZC21" s="46"/>
      <c r="IZD21" s="46"/>
      <c r="IZE21" s="46"/>
      <c r="IZF21" s="46"/>
      <c r="IZG21" s="46"/>
      <c r="IZH21" s="46"/>
      <c r="IZI21" s="46"/>
      <c r="IZJ21" s="46"/>
      <c r="IZK21" s="46"/>
      <c r="IZL21" s="46"/>
      <c r="IZM21" s="46"/>
      <c r="IZN21" s="46"/>
      <c r="IZO21" s="46"/>
      <c r="IZP21" s="46"/>
      <c r="IZQ21" s="46"/>
      <c r="IZR21" s="46"/>
      <c r="IZS21" s="46"/>
      <c r="IZT21" s="46"/>
      <c r="IZU21" s="46"/>
      <c r="IZV21" s="46"/>
      <c r="IZW21" s="46"/>
      <c r="IZX21" s="46"/>
      <c r="IZY21" s="46"/>
      <c r="IZZ21" s="46"/>
      <c r="JAA21" s="46"/>
      <c r="JAB21" s="46"/>
      <c r="JAC21" s="46"/>
      <c r="JAD21" s="46"/>
      <c r="JAE21" s="46"/>
      <c r="JAF21" s="46"/>
      <c r="JAG21" s="46"/>
      <c r="JAH21" s="46"/>
      <c r="JAI21" s="46"/>
      <c r="JAJ21" s="46"/>
      <c r="JAK21" s="46"/>
      <c r="JAL21" s="46"/>
      <c r="JAM21" s="46"/>
      <c r="JAN21" s="46"/>
      <c r="JAO21" s="46"/>
      <c r="JAP21" s="46"/>
      <c r="JAQ21" s="46"/>
      <c r="JAR21" s="46"/>
      <c r="JAS21" s="46"/>
      <c r="JAT21" s="46"/>
      <c r="JAU21" s="46"/>
      <c r="JAV21" s="46"/>
      <c r="JAW21" s="46"/>
      <c r="JAX21" s="46"/>
      <c r="JAY21" s="46"/>
      <c r="JAZ21" s="46"/>
      <c r="JBA21" s="46"/>
      <c r="JBB21" s="46"/>
      <c r="JBC21" s="46"/>
      <c r="JBD21" s="46"/>
      <c r="JBE21" s="46"/>
      <c r="JBF21" s="46"/>
      <c r="JBG21" s="46"/>
      <c r="JBH21" s="46"/>
      <c r="JBI21" s="46"/>
      <c r="JBJ21" s="46"/>
      <c r="JBK21" s="46"/>
      <c r="JBL21" s="46"/>
      <c r="JBM21" s="46"/>
      <c r="JBN21" s="46"/>
      <c r="JBO21" s="46"/>
      <c r="JBP21" s="46"/>
      <c r="JBQ21" s="46"/>
      <c r="JBR21" s="46"/>
      <c r="JBS21" s="46"/>
      <c r="JBT21" s="46"/>
      <c r="JBU21" s="46"/>
      <c r="JBV21" s="46"/>
      <c r="JBW21" s="46"/>
      <c r="JBX21" s="46"/>
      <c r="JBY21" s="46"/>
      <c r="JBZ21" s="46"/>
      <c r="JCA21" s="46"/>
      <c r="JCB21" s="46"/>
      <c r="JCC21" s="46"/>
      <c r="JCD21" s="46"/>
      <c r="JCE21" s="46"/>
      <c r="JCF21" s="46"/>
      <c r="JCG21" s="46"/>
      <c r="JCH21" s="46"/>
      <c r="JCI21" s="46"/>
      <c r="JCJ21" s="46"/>
      <c r="JCK21" s="46"/>
      <c r="JCL21" s="46"/>
      <c r="JCM21" s="46"/>
      <c r="JCN21" s="46"/>
      <c r="JCO21" s="46"/>
      <c r="JCP21" s="46"/>
      <c r="JCQ21" s="46"/>
      <c r="JCR21" s="46"/>
      <c r="JCS21" s="46"/>
      <c r="JCT21" s="46"/>
      <c r="JCU21" s="46"/>
      <c r="JCV21" s="46"/>
      <c r="JCW21" s="46"/>
      <c r="JCX21" s="46"/>
      <c r="JCY21" s="46"/>
      <c r="JCZ21" s="46"/>
      <c r="JDA21" s="46"/>
      <c r="JDB21" s="46"/>
      <c r="JDC21" s="46"/>
      <c r="JDD21" s="46"/>
      <c r="JDE21" s="46"/>
      <c r="JDF21" s="46"/>
      <c r="JDG21" s="46"/>
      <c r="JDH21" s="46"/>
      <c r="JDI21" s="46"/>
      <c r="JDJ21" s="46"/>
      <c r="JDK21" s="46"/>
      <c r="JDL21" s="46"/>
      <c r="JDM21" s="46"/>
      <c r="JDN21" s="46"/>
      <c r="JDO21" s="46"/>
      <c r="JDP21" s="46"/>
      <c r="JDQ21" s="46"/>
      <c r="JDR21" s="46"/>
      <c r="JDS21" s="46"/>
      <c r="JDT21" s="46"/>
      <c r="JDU21" s="46"/>
      <c r="JDV21" s="46"/>
      <c r="JDW21" s="46"/>
      <c r="JDX21" s="46"/>
      <c r="JDY21" s="46"/>
      <c r="JDZ21" s="46"/>
      <c r="JEA21" s="46"/>
      <c r="JEB21" s="46"/>
      <c r="JEC21" s="46"/>
      <c r="JED21" s="46"/>
      <c r="JEE21" s="46"/>
      <c r="JEF21" s="46"/>
      <c r="JEG21" s="46"/>
      <c r="JEH21" s="46"/>
      <c r="JEI21" s="46"/>
      <c r="JEJ21" s="46"/>
      <c r="JEK21" s="46"/>
      <c r="JEL21" s="46"/>
      <c r="JEM21" s="46"/>
      <c r="JEN21" s="46"/>
      <c r="JEO21" s="46"/>
      <c r="JEP21" s="46"/>
      <c r="JEQ21" s="46"/>
      <c r="JER21" s="46"/>
      <c r="JES21" s="46"/>
      <c r="JET21" s="46"/>
      <c r="JEU21" s="46"/>
      <c r="JEV21" s="46"/>
      <c r="JEW21" s="46"/>
      <c r="JEX21" s="46"/>
      <c r="JEY21" s="46"/>
      <c r="JEZ21" s="46"/>
      <c r="JFA21" s="46"/>
      <c r="JFB21" s="46"/>
      <c r="JFC21" s="46"/>
      <c r="JFD21" s="46"/>
      <c r="JFE21" s="46"/>
      <c r="JFF21" s="46"/>
      <c r="JFG21" s="46"/>
      <c r="JFH21" s="46"/>
      <c r="JFI21" s="46"/>
      <c r="JFJ21" s="46"/>
      <c r="JFK21" s="46"/>
      <c r="JFL21" s="46"/>
      <c r="JFM21" s="46"/>
      <c r="JFN21" s="46"/>
      <c r="JFO21" s="46"/>
      <c r="JFP21" s="46"/>
      <c r="JFQ21" s="46"/>
      <c r="JFR21" s="46"/>
      <c r="JFS21" s="46"/>
      <c r="JFT21" s="46"/>
      <c r="JFU21" s="46"/>
      <c r="JFV21" s="46"/>
      <c r="JFW21" s="46"/>
      <c r="JFX21" s="46"/>
      <c r="JFY21" s="46"/>
      <c r="JFZ21" s="46"/>
      <c r="JGA21" s="46"/>
      <c r="JGB21" s="46"/>
      <c r="JGC21" s="46"/>
      <c r="JGD21" s="46"/>
      <c r="JGE21" s="46"/>
      <c r="JGF21" s="46"/>
      <c r="JGG21" s="46"/>
      <c r="JGH21" s="46"/>
      <c r="JGI21" s="46"/>
      <c r="JGJ21" s="46"/>
      <c r="JGK21" s="46"/>
      <c r="JGL21" s="46"/>
      <c r="JGM21" s="46"/>
      <c r="JGN21" s="46"/>
      <c r="JGO21" s="46"/>
      <c r="JGP21" s="46"/>
      <c r="JGQ21" s="46"/>
      <c r="JGR21" s="46"/>
      <c r="JGS21" s="46"/>
      <c r="JGT21" s="46"/>
      <c r="JGU21" s="46"/>
      <c r="JGV21" s="46"/>
      <c r="JGW21" s="46"/>
      <c r="JGX21" s="46"/>
      <c r="JGY21" s="46"/>
      <c r="JGZ21" s="46"/>
      <c r="JHA21" s="46"/>
      <c r="JHB21" s="46"/>
      <c r="JHC21" s="46"/>
      <c r="JHD21" s="46"/>
      <c r="JHE21" s="46"/>
      <c r="JHF21" s="46"/>
      <c r="JHG21" s="46"/>
      <c r="JHH21" s="46"/>
      <c r="JHI21" s="46"/>
      <c r="JHJ21" s="46"/>
      <c r="JHK21" s="46"/>
      <c r="JHL21" s="46"/>
      <c r="JHM21" s="46"/>
      <c r="JHN21" s="46"/>
      <c r="JHO21" s="46"/>
      <c r="JHP21" s="46"/>
      <c r="JHQ21" s="46"/>
      <c r="JHR21" s="46"/>
      <c r="JHS21" s="46"/>
      <c r="JHT21" s="46"/>
      <c r="JHU21" s="46"/>
      <c r="JHV21" s="46"/>
      <c r="JHW21" s="46"/>
      <c r="JHX21" s="46"/>
      <c r="JHY21" s="46"/>
      <c r="JHZ21" s="46"/>
      <c r="JIA21" s="46"/>
      <c r="JIB21" s="46"/>
      <c r="JIC21" s="46"/>
      <c r="JID21" s="46"/>
      <c r="JIE21" s="46"/>
      <c r="JIF21" s="46"/>
      <c r="JIG21" s="46"/>
      <c r="JIH21" s="46"/>
      <c r="JII21" s="46"/>
      <c r="JIJ21" s="46"/>
      <c r="JIK21" s="46"/>
      <c r="JIL21" s="46"/>
      <c r="JIM21" s="46"/>
      <c r="JIN21" s="46"/>
      <c r="JIO21" s="46"/>
      <c r="JIP21" s="46"/>
      <c r="JIQ21" s="46"/>
      <c r="JIR21" s="46"/>
      <c r="JIS21" s="46"/>
      <c r="JIT21" s="46"/>
      <c r="JIU21" s="46"/>
      <c r="JIV21" s="46"/>
      <c r="JIW21" s="46"/>
      <c r="JIX21" s="46"/>
      <c r="JIY21" s="46"/>
      <c r="JIZ21" s="46"/>
      <c r="JJA21" s="46"/>
      <c r="JJB21" s="46"/>
      <c r="JJC21" s="46"/>
      <c r="JJD21" s="46"/>
      <c r="JJE21" s="46"/>
      <c r="JJF21" s="46"/>
      <c r="JJG21" s="46"/>
      <c r="JJH21" s="46"/>
      <c r="JJI21" s="46"/>
      <c r="JJJ21" s="46"/>
      <c r="JJK21" s="46"/>
      <c r="JJL21" s="46"/>
      <c r="JJM21" s="46"/>
      <c r="JJN21" s="46"/>
      <c r="JJO21" s="46"/>
      <c r="JJP21" s="46"/>
      <c r="JJQ21" s="46"/>
      <c r="JJR21" s="46"/>
      <c r="JJS21" s="46"/>
      <c r="JJT21" s="46"/>
      <c r="JJU21" s="46"/>
      <c r="JJV21" s="46"/>
      <c r="JJW21" s="46"/>
      <c r="JJX21" s="46"/>
      <c r="JJY21" s="46"/>
      <c r="JJZ21" s="46"/>
      <c r="JKA21" s="46"/>
      <c r="JKB21" s="46"/>
      <c r="JKC21" s="46"/>
      <c r="JKD21" s="46"/>
      <c r="JKE21" s="46"/>
      <c r="JKF21" s="46"/>
      <c r="JKG21" s="46"/>
      <c r="JKH21" s="46"/>
      <c r="JKI21" s="46"/>
      <c r="JKJ21" s="46"/>
      <c r="JKK21" s="46"/>
      <c r="JKL21" s="46"/>
      <c r="JKM21" s="46"/>
      <c r="JKN21" s="46"/>
      <c r="JKO21" s="46"/>
      <c r="JKP21" s="46"/>
      <c r="JKQ21" s="46"/>
      <c r="JKR21" s="46"/>
      <c r="JKS21" s="46"/>
      <c r="JKT21" s="46"/>
      <c r="JKU21" s="46"/>
      <c r="JKV21" s="46"/>
      <c r="JKW21" s="46"/>
      <c r="JKX21" s="46"/>
      <c r="JKY21" s="46"/>
      <c r="JKZ21" s="46"/>
      <c r="JLA21" s="46"/>
      <c r="JLB21" s="46"/>
      <c r="JLC21" s="46"/>
      <c r="JLD21" s="46"/>
      <c r="JLE21" s="46"/>
      <c r="JLF21" s="46"/>
      <c r="JLG21" s="46"/>
      <c r="JLH21" s="46"/>
      <c r="JLI21" s="46"/>
      <c r="JLJ21" s="46"/>
      <c r="JLK21" s="46"/>
      <c r="JLL21" s="46"/>
      <c r="JLM21" s="46"/>
      <c r="JLN21" s="46"/>
      <c r="JLO21" s="46"/>
      <c r="JLP21" s="46"/>
      <c r="JLQ21" s="46"/>
      <c r="JLR21" s="46"/>
      <c r="JLS21" s="46"/>
      <c r="JLT21" s="46"/>
      <c r="JLU21" s="46"/>
      <c r="JLV21" s="46"/>
      <c r="JLW21" s="46"/>
      <c r="JLX21" s="46"/>
      <c r="JLY21" s="46"/>
      <c r="JLZ21" s="46"/>
      <c r="JMA21" s="46"/>
      <c r="JMB21" s="46"/>
      <c r="JMC21" s="46"/>
      <c r="JMD21" s="46"/>
      <c r="JME21" s="46"/>
      <c r="JMF21" s="46"/>
      <c r="JMG21" s="46"/>
      <c r="JMH21" s="46"/>
      <c r="JMI21" s="46"/>
      <c r="JMJ21" s="46"/>
      <c r="JMK21" s="46"/>
      <c r="JML21" s="46"/>
      <c r="JMM21" s="46"/>
      <c r="JMN21" s="46"/>
      <c r="JMO21" s="46"/>
      <c r="JMP21" s="46"/>
      <c r="JMQ21" s="46"/>
      <c r="JMR21" s="46"/>
      <c r="JMS21" s="46"/>
      <c r="JMT21" s="46"/>
      <c r="JMU21" s="46"/>
      <c r="JMV21" s="46"/>
      <c r="JMW21" s="46"/>
      <c r="JMX21" s="46"/>
      <c r="JMY21" s="46"/>
      <c r="JMZ21" s="46"/>
      <c r="JNA21" s="46"/>
      <c r="JNB21" s="46"/>
      <c r="JNC21" s="46"/>
      <c r="JND21" s="46"/>
      <c r="JNE21" s="46"/>
      <c r="JNF21" s="46"/>
      <c r="JNG21" s="46"/>
      <c r="JNH21" s="46"/>
      <c r="JNI21" s="46"/>
      <c r="JNJ21" s="46"/>
      <c r="JNK21" s="46"/>
      <c r="JNL21" s="46"/>
      <c r="JNM21" s="46"/>
      <c r="JNN21" s="46"/>
      <c r="JNO21" s="46"/>
      <c r="JNP21" s="46"/>
      <c r="JNQ21" s="46"/>
      <c r="JNR21" s="46"/>
      <c r="JNS21" s="46"/>
      <c r="JNT21" s="46"/>
      <c r="JNU21" s="46"/>
      <c r="JNV21" s="46"/>
      <c r="JNW21" s="46"/>
      <c r="JNX21" s="46"/>
      <c r="JNY21" s="46"/>
      <c r="JNZ21" s="46"/>
      <c r="JOA21" s="46"/>
      <c r="JOB21" s="46"/>
      <c r="JOC21" s="46"/>
      <c r="JOD21" s="46"/>
      <c r="JOE21" s="46"/>
      <c r="JOF21" s="46"/>
      <c r="JOG21" s="46"/>
      <c r="JOH21" s="46"/>
      <c r="JOI21" s="46"/>
      <c r="JOJ21" s="46"/>
      <c r="JOK21" s="46"/>
      <c r="JOL21" s="46"/>
      <c r="JOM21" s="46"/>
      <c r="JON21" s="46"/>
      <c r="JOO21" s="46"/>
      <c r="JOP21" s="46"/>
      <c r="JOQ21" s="46"/>
      <c r="JOR21" s="46"/>
      <c r="JOS21" s="46"/>
      <c r="JOT21" s="46"/>
      <c r="JOU21" s="46"/>
      <c r="JOV21" s="46"/>
      <c r="JOW21" s="46"/>
      <c r="JOX21" s="46"/>
      <c r="JOY21" s="46"/>
      <c r="JOZ21" s="46"/>
      <c r="JPA21" s="46"/>
      <c r="JPB21" s="46"/>
      <c r="JPC21" s="46"/>
      <c r="JPD21" s="46"/>
      <c r="JPE21" s="46"/>
      <c r="JPF21" s="46"/>
      <c r="JPG21" s="46"/>
      <c r="JPH21" s="46"/>
      <c r="JPI21" s="46"/>
      <c r="JPJ21" s="46"/>
      <c r="JPK21" s="46"/>
      <c r="JPL21" s="46"/>
      <c r="JPM21" s="46"/>
      <c r="JPN21" s="46"/>
      <c r="JPO21" s="46"/>
      <c r="JPP21" s="46"/>
      <c r="JPQ21" s="46"/>
      <c r="JPR21" s="46"/>
      <c r="JPS21" s="46"/>
      <c r="JPT21" s="46"/>
      <c r="JPU21" s="46"/>
      <c r="JPV21" s="46"/>
      <c r="JPW21" s="46"/>
      <c r="JPX21" s="46"/>
      <c r="JPY21" s="46"/>
      <c r="JPZ21" s="46"/>
      <c r="JQA21" s="46"/>
      <c r="JQB21" s="46"/>
      <c r="JQC21" s="46"/>
      <c r="JQD21" s="46"/>
      <c r="JQE21" s="46"/>
      <c r="JQF21" s="46"/>
      <c r="JQG21" s="46"/>
      <c r="JQH21" s="46"/>
      <c r="JQI21" s="46"/>
      <c r="JQJ21" s="46"/>
      <c r="JQK21" s="46"/>
      <c r="JQL21" s="46"/>
      <c r="JQM21" s="46"/>
      <c r="JQN21" s="46"/>
      <c r="JQO21" s="46"/>
      <c r="JQP21" s="46"/>
      <c r="JQQ21" s="46"/>
      <c r="JQR21" s="46"/>
      <c r="JQS21" s="46"/>
      <c r="JQT21" s="46"/>
      <c r="JQU21" s="46"/>
      <c r="JQV21" s="46"/>
      <c r="JQW21" s="46"/>
      <c r="JQX21" s="46"/>
      <c r="JQY21" s="46"/>
      <c r="JQZ21" s="46"/>
      <c r="JRA21" s="46"/>
      <c r="JRB21" s="46"/>
      <c r="JRC21" s="46"/>
      <c r="JRD21" s="46"/>
      <c r="JRE21" s="46"/>
      <c r="JRF21" s="46"/>
      <c r="JRG21" s="46"/>
      <c r="JRH21" s="46"/>
      <c r="JRI21" s="46"/>
      <c r="JRJ21" s="46"/>
      <c r="JRK21" s="46"/>
      <c r="JRL21" s="46"/>
      <c r="JRM21" s="46"/>
      <c r="JRN21" s="46"/>
      <c r="JRO21" s="46"/>
      <c r="JRP21" s="46"/>
      <c r="JRQ21" s="46"/>
      <c r="JRR21" s="46"/>
      <c r="JRS21" s="46"/>
      <c r="JRT21" s="46"/>
      <c r="JRU21" s="46"/>
      <c r="JRV21" s="46"/>
      <c r="JRW21" s="46"/>
      <c r="JRX21" s="46"/>
      <c r="JRY21" s="46"/>
      <c r="JRZ21" s="46"/>
      <c r="JSA21" s="46"/>
      <c r="JSB21" s="46"/>
      <c r="JSC21" s="46"/>
      <c r="JSD21" s="46"/>
      <c r="JSE21" s="46"/>
      <c r="JSF21" s="46"/>
      <c r="JSG21" s="46"/>
      <c r="JSH21" s="46"/>
      <c r="JSI21" s="46"/>
      <c r="JSJ21" s="46"/>
      <c r="JSK21" s="46"/>
      <c r="JSL21" s="46"/>
      <c r="JSM21" s="46"/>
      <c r="JSN21" s="46"/>
      <c r="JSO21" s="46"/>
      <c r="JSP21" s="46"/>
      <c r="JSQ21" s="46"/>
      <c r="JSR21" s="46"/>
      <c r="JSS21" s="46"/>
      <c r="JST21" s="46"/>
      <c r="JSU21" s="46"/>
      <c r="JSV21" s="46"/>
      <c r="JSW21" s="46"/>
      <c r="JSX21" s="46"/>
      <c r="JSY21" s="46"/>
      <c r="JSZ21" s="46"/>
      <c r="JTA21" s="46"/>
      <c r="JTB21" s="46"/>
      <c r="JTC21" s="46"/>
      <c r="JTD21" s="46"/>
      <c r="JTE21" s="46"/>
      <c r="JTF21" s="46"/>
      <c r="JTG21" s="46"/>
      <c r="JTH21" s="46"/>
      <c r="JTI21" s="46"/>
      <c r="JTJ21" s="46"/>
      <c r="JTK21" s="46"/>
      <c r="JTL21" s="46"/>
      <c r="JTM21" s="46"/>
      <c r="JTN21" s="46"/>
      <c r="JTO21" s="46"/>
      <c r="JTP21" s="46"/>
      <c r="JTQ21" s="46"/>
      <c r="JTR21" s="46"/>
      <c r="JTS21" s="46"/>
      <c r="JTT21" s="46"/>
      <c r="JTU21" s="46"/>
      <c r="JTV21" s="46"/>
      <c r="JTW21" s="46"/>
      <c r="JTX21" s="46"/>
      <c r="JTY21" s="46"/>
      <c r="JTZ21" s="46"/>
      <c r="JUA21" s="46"/>
      <c r="JUB21" s="46"/>
      <c r="JUC21" s="46"/>
      <c r="JUD21" s="46"/>
      <c r="JUE21" s="46"/>
      <c r="JUF21" s="46"/>
      <c r="JUG21" s="46"/>
      <c r="JUH21" s="46"/>
      <c r="JUI21" s="46"/>
      <c r="JUJ21" s="46"/>
      <c r="JUK21" s="46"/>
      <c r="JUL21" s="46"/>
      <c r="JUM21" s="46"/>
      <c r="JUN21" s="46"/>
      <c r="JUO21" s="46"/>
      <c r="JUP21" s="46"/>
      <c r="JUQ21" s="46"/>
      <c r="JUR21" s="46"/>
      <c r="JUS21" s="46"/>
      <c r="JUT21" s="46"/>
      <c r="JUU21" s="46"/>
      <c r="JUV21" s="46"/>
      <c r="JUW21" s="46"/>
      <c r="JUX21" s="46"/>
      <c r="JUY21" s="46"/>
      <c r="JUZ21" s="46"/>
      <c r="JVA21" s="46"/>
      <c r="JVB21" s="46"/>
      <c r="JVC21" s="46"/>
      <c r="JVD21" s="46"/>
      <c r="JVE21" s="46"/>
      <c r="JVF21" s="46"/>
      <c r="JVG21" s="46"/>
      <c r="JVH21" s="46"/>
      <c r="JVI21" s="46"/>
      <c r="JVJ21" s="46"/>
      <c r="JVK21" s="46"/>
      <c r="JVL21" s="46"/>
      <c r="JVM21" s="46"/>
      <c r="JVN21" s="46"/>
      <c r="JVO21" s="46"/>
      <c r="JVP21" s="46"/>
      <c r="JVQ21" s="46"/>
      <c r="JVR21" s="46"/>
      <c r="JVS21" s="46"/>
      <c r="JVT21" s="46"/>
      <c r="JVU21" s="46"/>
      <c r="JVV21" s="46"/>
      <c r="JVW21" s="46"/>
      <c r="JVX21" s="46"/>
      <c r="JVY21" s="46"/>
      <c r="JVZ21" s="46"/>
      <c r="JWA21" s="46"/>
      <c r="JWB21" s="46"/>
      <c r="JWC21" s="46"/>
      <c r="JWD21" s="46"/>
      <c r="JWE21" s="46"/>
      <c r="JWF21" s="46"/>
      <c r="JWG21" s="46"/>
      <c r="JWH21" s="46"/>
      <c r="JWI21" s="46"/>
      <c r="JWJ21" s="46"/>
      <c r="JWK21" s="46"/>
      <c r="JWL21" s="46"/>
      <c r="JWM21" s="46"/>
      <c r="JWN21" s="46"/>
      <c r="JWO21" s="46"/>
      <c r="JWP21" s="46"/>
      <c r="JWQ21" s="46"/>
      <c r="JWR21" s="46"/>
      <c r="JWS21" s="46"/>
      <c r="JWT21" s="46"/>
      <c r="JWU21" s="46"/>
      <c r="JWV21" s="46"/>
      <c r="JWW21" s="46"/>
      <c r="JWX21" s="46"/>
      <c r="JWY21" s="46"/>
      <c r="JWZ21" s="46"/>
      <c r="JXA21" s="46"/>
      <c r="JXB21" s="46"/>
      <c r="JXC21" s="46"/>
      <c r="JXD21" s="46"/>
      <c r="JXE21" s="46"/>
      <c r="JXF21" s="46"/>
      <c r="JXG21" s="46"/>
      <c r="JXH21" s="46"/>
      <c r="JXI21" s="46"/>
      <c r="JXJ21" s="46"/>
      <c r="JXK21" s="46"/>
      <c r="JXL21" s="46"/>
      <c r="JXM21" s="46"/>
      <c r="JXN21" s="46"/>
      <c r="JXO21" s="46"/>
      <c r="JXP21" s="46"/>
      <c r="JXQ21" s="46"/>
      <c r="JXR21" s="46"/>
      <c r="JXS21" s="46"/>
      <c r="JXT21" s="46"/>
      <c r="JXU21" s="46"/>
      <c r="JXV21" s="46"/>
      <c r="JXW21" s="46"/>
      <c r="JXX21" s="46"/>
      <c r="JXY21" s="46"/>
      <c r="JXZ21" s="46"/>
      <c r="JYA21" s="46"/>
      <c r="JYB21" s="46"/>
      <c r="JYC21" s="46"/>
      <c r="JYD21" s="46"/>
      <c r="JYE21" s="46"/>
      <c r="JYF21" s="46"/>
      <c r="JYG21" s="46"/>
      <c r="JYH21" s="46"/>
      <c r="JYI21" s="46"/>
      <c r="JYJ21" s="46"/>
      <c r="JYK21" s="46"/>
      <c r="JYL21" s="46"/>
      <c r="JYM21" s="46"/>
      <c r="JYN21" s="46"/>
      <c r="JYO21" s="46"/>
      <c r="JYP21" s="46"/>
      <c r="JYQ21" s="46"/>
      <c r="JYR21" s="46"/>
      <c r="JYS21" s="46"/>
      <c r="JYT21" s="46"/>
      <c r="JYU21" s="46"/>
      <c r="JYV21" s="46"/>
      <c r="JYW21" s="46"/>
      <c r="JYX21" s="46"/>
      <c r="JYY21" s="46"/>
      <c r="JYZ21" s="46"/>
      <c r="JZA21" s="46"/>
      <c r="JZB21" s="46"/>
      <c r="JZC21" s="46"/>
      <c r="JZD21" s="46"/>
      <c r="JZE21" s="46"/>
      <c r="JZF21" s="46"/>
      <c r="JZG21" s="46"/>
      <c r="JZH21" s="46"/>
      <c r="JZI21" s="46"/>
      <c r="JZJ21" s="46"/>
      <c r="JZK21" s="46"/>
      <c r="JZL21" s="46"/>
      <c r="JZM21" s="46"/>
      <c r="JZN21" s="46"/>
      <c r="JZO21" s="46"/>
      <c r="JZP21" s="46"/>
      <c r="JZQ21" s="46"/>
      <c r="JZR21" s="46"/>
      <c r="JZS21" s="46"/>
      <c r="JZT21" s="46"/>
      <c r="JZU21" s="46"/>
      <c r="JZV21" s="46"/>
      <c r="JZW21" s="46"/>
      <c r="JZX21" s="46"/>
      <c r="JZY21" s="46"/>
      <c r="JZZ21" s="46"/>
      <c r="KAA21" s="46"/>
      <c r="KAB21" s="46"/>
      <c r="KAC21" s="46"/>
      <c r="KAD21" s="46"/>
      <c r="KAE21" s="46"/>
      <c r="KAF21" s="46"/>
      <c r="KAG21" s="46"/>
      <c r="KAH21" s="46"/>
      <c r="KAI21" s="46"/>
      <c r="KAJ21" s="46"/>
      <c r="KAK21" s="46"/>
      <c r="KAL21" s="46"/>
      <c r="KAM21" s="46"/>
      <c r="KAN21" s="46"/>
      <c r="KAO21" s="46"/>
      <c r="KAP21" s="46"/>
      <c r="KAQ21" s="46"/>
      <c r="KAR21" s="46"/>
      <c r="KAS21" s="46"/>
      <c r="KAT21" s="46"/>
      <c r="KAU21" s="46"/>
      <c r="KAV21" s="46"/>
      <c r="KAW21" s="46"/>
      <c r="KAX21" s="46"/>
      <c r="KAY21" s="46"/>
      <c r="KAZ21" s="46"/>
      <c r="KBA21" s="46"/>
      <c r="KBB21" s="46"/>
      <c r="KBC21" s="46"/>
      <c r="KBD21" s="46"/>
      <c r="KBE21" s="46"/>
      <c r="KBF21" s="46"/>
      <c r="KBG21" s="46"/>
      <c r="KBH21" s="46"/>
      <c r="KBI21" s="46"/>
      <c r="KBJ21" s="46"/>
      <c r="KBK21" s="46"/>
      <c r="KBL21" s="46"/>
      <c r="KBM21" s="46"/>
      <c r="KBN21" s="46"/>
      <c r="KBO21" s="46"/>
      <c r="KBP21" s="46"/>
      <c r="KBQ21" s="46"/>
      <c r="KBR21" s="46"/>
      <c r="KBS21" s="46"/>
      <c r="KBT21" s="46"/>
      <c r="KBU21" s="46"/>
      <c r="KBV21" s="46"/>
      <c r="KBW21" s="46"/>
      <c r="KBX21" s="46"/>
      <c r="KBY21" s="46"/>
      <c r="KBZ21" s="46"/>
      <c r="KCA21" s="46"/>
      <c r="KCB21" s="46"/>
      <c r="KCC21" s="46"/>
      <c r="KCD21" s="46"/>
      <c r="KCE21" s="46"/>
      <c r="KCF21" s="46"/>
      <c r="KCG21" s="46"/>
      <c r="KCH21" s="46"/>
      <c r="KCI21" s="46"/>
      <c r="KCJ21" s="46"/>
      <c r="KCK21" s="46"/>
      <c r="KCL21" s="46"/>
      <c r="KCM21" s="46"/>
      <c r="KCN21" s="46"/>
      <c r="KCO21" s="46"/>
      <c r="KCP21" s="46"/>
      <c r="KCQ21" s="46"/>
      <c r="KCR21" s="46"/>
      <c r="KCS21" s="46"/>
      <c r="KCT21" s="46"/>
      <c r="KCU21" s="46"/>
      <c r="KCV21" s="46"/>
      <c r="KCW21" s="46"/>
      <c r="KCX21" s="46"/>
      <c r="KCY21" s="46"/>
      <c r="KCZ21" s="46"/>
      <c r="KDA21" s="46"/>
      <c r="KDB21" s="46"/>
      <c r="KDC21" s="46"/>
      <c r="KDD21" s="46"/>
      <c r="KDE21" s="46"/>
      <c r="KDF21" s="46"/>
      <c r="KDG21" s="46"/>
      <c r="KDH21" s="46"/>
      <c r="KDI21" s="46"/>
      <c r="KDJ21" s="46"/>
      <c r="KDK21" s="46"/>
      <c r="KDL21" s="46"/>
      <c r="KDM21" s="46"/>
      <c r="KDN21" s="46"/>
      <c r="KDO21" s="46"/>
      <c r="KDP21" s="46"/>
      <c r="KDQ21" s="46"/>
      <c r="KDR21" s="46"/>
      <c r="KDS21" s="46"/>
      <c r="KDT21" s="46"/>
      <c r="KDU21" s="46"/>
      <c r="KDV21" s="46"/>
      <c r="KDW21" s="46"/>
      <c r="KDX21" s="46"/>
      <c r="KDY21" s="46"/>
      <c r="KDZ21" s="46"/>
      <c r="KEA21" s="46"/>
      <c r="KEB21" s="46"/>
      <c r="KEC21" s="46"/>
      <c r="KED21" s="46"/>
      <c r="KEE21" s="46"/>
      <c r="KEF21" s="46"/>
      <c r="KEG21" s="46"/>
      <c r="KEH21" s="46"/>
      <c r="KEI21" s="46"/>
      <c r="KEJ21" s="46"/>
      <c r="KEK21" s="46"/>
      <c r="KEL21" s="46"/>
      <c r="KEM21" s="46"/>
      <c r="KEN21" s="46"/>
      <c r="KEO21" s="46"/>
      <c r="KEP21" s="46"/>
      <c r="KEQ21" s="46"/>
      <c r="KER21" s="46"/>
      <c r="KES21" s="46"/>
      <c r="KET21" s="46"/>
      <c r="KEU21" s="46"/>
      <c r="KEV21" s="46"/>
      <c r="KEW21" s="46"/>
      <c r="KEX21" s="46"/>
      <c r="KEY21" s="46"/>
      <c r="KEZ21" s="46"/>
      <c r="KFA21" s="46"/>
      <c r="KFB21" s="46"/>
      <c r="KFC21" s="46"/>
      <c r="KFD21" s="46"/>
      <c r="KFE21" s="46"/>
      <c r="KFF21" s="46"/>
      <c r="KFG21" s="46"/>
      <c r="KFH21" s="46"/>
      <c r="KFI21" s="46"/>
      <c r="KFJ21" s="46"/>
      <c r="KFK21" s="46"/>
      <c r="KFL21" s="46"/>
      <c r="KFM21" s="46"/>
      <c r="KFN21" s="46"/>
      <c r="KFO21" s="46"/>
      <c r="KFP21" s="46"/>
      <c r="KFQ21" s="46"/>
      <c r="KFR21" s="46"/>
      <c r="KFS21" s="46"/>
      <c r="KFT21" s="46"/>
      <c r="KFU21" s="46"/>
      <c r="KFV21" s="46"/>
      <c r="KFW21" s="46"/>
      <c r="KFX21" s="46"/>
      <c r="KFY21" s="46"/>
      <c r="KFZ21" s="46"/>
      <c r="KGA21" s="46"/>
      <c r="KGB21" s="46"/>
      <c r="KGC21" s="46"/>
      <c r="KGD21" s="46"/>
      <c r="KGE21" s="46"/>
      <c r="KGF21" s="46"/>
      <c r="KGG21" s="46"/>
      <c r="KGH21" s="46"/>
      <c r="KGI21" s="46"/>
      <c r="KGJ21" s="46"/>
      <c r="KGK21" s="46"/>
      <c r="KGL21" s="46"/>
      <c r="KGM21" s="46"/>
      <c r="KGN21" s="46"/>
      <c r="KGO21" s="46"/>
      <c r="KGP21" s="46"/>
      <c r="KGQ21" s="46"/>
      <c r="KGR21" s="46"/>
      <c r="KGS21" s="46"/>
      <c r="KGT21" s="46"/>
      <c r="KGU21" s="46"/>
      <c r="KGV21" s="46"/>
      <c r="KGW21" s="46"/>
      <c r="KGX21" s="46"/>
      <c r="KGY21" s="46"/>
      <c r="KGZ21" s="46"/>
      <c r="KHA21" s="46"/>
      <c r="KHB21" s="46"/>
      <c r="KHC21" s="46"/>
      <c r="KHD21" s="46"/>
      <c r="KHE21" s="46"/>
      <c r="KHF21" s="46"/>
      <c r="KHG21" s="46"/>
      <c r="KHH21" s="46"/>
      <c r="KHI21" s="46"/>
      <c r="KHJ21" s="46"/>
      <c r="KHK21" s="46"/>
      <c r="KHL21" s="46"/>
      <c r="KHM21" s="46"/>
      <c r="KHN21" s="46"/>
      <c r="KHO21" s="46"/>
      <c r="KHP21" s="46"/>
      <c r="KHQ21" s="46"/>
      <c r="KHR21" s="46"/>
      <c r="KHS21" s="46"/>
      <c r="KHT21" s="46"/>
      <c r="KHU21" s="46"/>
      <c r="KHV21" s="46"/>
      <c r="KHW21" s="46"/>
      <c r="KHX21" s="46"/>
      <c r="KHY21" s="46"/>
      <c r="KHZ21" s="46"/>
      <c r="KIA21" s="46"/>
      <c r="KIB21" s="46"/>
      <c r="KIC21" s="46"/>
      <c r="KID21" s="46"/>
      <c r="KIE21" s="46"/>
      <c r="KIF21" s="46"/>
      <c r="KIG21" s="46"/>
      <c r="KIH21" s="46"/>
      <c r="KII21" s="46"/>
      <c r="KIJ21" s="46"/>
      <c r="KIK21" s="46"/>
      <c r="KIL21" s="46"/>
      <c r="KIM21" s="46"/>
      <c r="KIN21" s="46"/>
      <c r="KIO21" s="46"/>
      <c r="KIP21" s="46"/>
      <c r="KIQ21" s="46"/>
      <c r="KIR21" s="46"/>
      <c r="KIS21" s="46"/>
      <c r="KIT21" s="46"/>
      <c r="KIU21" s="46"/>
      <c r="KIV21" s="46"/>
      <c r="KIW21" s="46"/>
      <c r="KIX21" s="46"/>
      <c r="KIY21" s="46"/>
      <c r="KIZ21" s="46"/>
      <c r="KJA21" s="46"/>
      <c r="KJB21" s="46"/>
      <c r="KJC21" s="46"/>
      <c r="KJD21" s="46"/>
      <c r="KJE21" s="46"/>
      <c r="KJF21" s="46"/>
      <c r="KJG21" s="46"/>
      <c r="KJH21" s="46"/>
      <c r="KJI21" s="46"/>
      <c r="KJJ21" s="46"/>
      <c r="KJK21" s="46"/>
      <c r="KJL21" s="46"/>
      <c r="KJM21" s="46"/>
      <c r="KJN21" s="46"/>
      <c r="KJO21" s="46"/>
      <c r="KJP21" s="46"/>
      <c r="KJQ21" s="46"/>
      <c r="KJR21" s="46"/>
      <c r="KJS21" s="46"/>
      <c r="KJT21" s="46"/>
      <c r="KJU21" s="46"/>
      <c r="KJV21" s="46"/>
      <c r="KJW21" s="46"/>
      <c r="KJX21" s="46"/>
      <c r="KJY21" s="46"/>
      <c r="KJZ21" s="46"/>
      <c r="KKA21" s="46"/>
      <c r="KKB21" s="46"/>
      <c r="KKC21" s="46"/>
      <c r="KKD21" s="46"/>
      <c r="KKE21" s="46"/>
      <c r="KKF21" s="46"/>
      <c r="KKG21" s="46"/>
      <c r="KKH21" s="46"/>
      <c r="KKI21" s="46"/>
      <c r="KKJ21" s="46"/>
      <c r="KKK21" s="46"/>
      <c r="KKL21" s="46"/>
      <c r="KKM21" s="46"/>
      <c r="KKN21" s="46"/>
      <c r="KKO21" s="46"/>
      <c r="KKP21" s="46"/>
      <c r="KKQ21" s="46"/>
      <c r="KKR21" s="46"/>
      <c r="KKS21" s="46"/>
      <c r="KKT21" s="46"/>
      <c r="KKU21" s="46"/>
      <c r="KKV21" s="46"/>
      <c r="KKW21" s="46"/>
      <c r="KKX21" s="46"/>
      <c r="KKY21" s="46"/>
      <c r="KKZ21" s="46"/>
      <c r="KLA21" s="46"/>
      <c r="KLB21" s="46"/>
      <c r="KLC21" s="46"/>
      <c r="KLD21" s="46"/>
      <c r="KLE21" s="46"/>
      <c r="KLF21" s="46"/>
      <c r="KLG21" s="46"/>
      <c r="KLH21" s="46"/>
      <c r="KLI21" s="46"/>
      <c r="KLJ21" s="46"/>
      <c r="KLK21" s="46"/>
      <c r="KLL21" s="46"/>
      <c r="KLM21" s="46"/>
      <c r="KLN21" s="46"/>
      <c r="KLO21" s="46"/>
      <c r="KLP21" s="46"/>
      <c r="KLQ21" s="46"/>
      <c r="KLR21" s="46"/>
      <c r="KLS21" s="46"/>
      <c r="KLT21" s="46"/>
      <c r="KLU21" s="46"/>
      <c r="KLV21" s="46"/>
      <c r="KLW21" s="46"/>
      <c r="KLX21" s="46"/>
      <c r="KLY21" s="46"/>
      <c r="KLZ21" s="46"/>
      <c r="KMA21" s="46"/>
      <c r="KMB21" s="46"/>
      <c r="KMC21" s="46"/>
      <c r="KMD21" s="46"/>
      <c r="KME21" s="46"/>
      <c r="KMF21" s="46"/>
      <c r="KMG21" s="46"/>
      <c r="KMH21" s="46"/>
      <c r="KMI21" s="46"/>
      <c r="KMJ21" s="46"/>
      <c r="KMK21" s="46"/>
      <c r="KML21" s="46"/>
      <c r="KMM21" s="46"/>
      <c r="KMN21" s="46"/>
      <c r="KMO21" s="46"/>
      <c r="KMP21" s="46"/>
      <c r="KMQ21" s="46"/>
      <c r="KMR21" s="46"/>
      <c r="KMS21" s="46"/>
      <c r="KMT21" s="46"/>
      <c r="KMU21" s="46"/>
      <c r="KMV21" s="46"/>
      <c r="KMW21" s="46"/>
      <c r="KMX21" s="46"/>
      <c r="KMY21" s="46"/>
      <c r="KMZ21" s="46"/>
      <c r="KNA21" s="46"/>
      <c r="KNB21" s="46"/>
      <c r="KNC21" s="46"/>
      <c r="KND21" s="46"/>
      <c r="KNE21" s="46"/>
      <c r="KNF21" s="46"/>
      <c r="KNG21" s="46"/>
      <c r="KNH21" s="46"/>
      <c r="KNI21" s="46"/>
      <c r="KNJ21" s="46"/>
      <c r="KNK21" s="46"/>
      <c r="KNL21" s="46"/>
      <c r="KNM21" s="46"/>
      <c r="KNN21" s="46"/>
      <c r="KNO21" s="46"/>
      <c r="KNP21" s="46"/>
      <c r="KNQ21" s="46"/>
      <c r="KNR21" s="46"/>
      <c r="KNS21" s="46"/>
      <c r="KNT21" s="46"/>
      <c r="KNU21" s="46"/>
      <c r="KNV21" s="46"/>
      <c r="KNW21" s="46"/>
      <c r="KNX21" s="46"/>
      <c r="KNY21" s="46"/>
      <c r="KNZ21" s="46"/>
      <c r="KOA21" s="46"/>
      <c r="KOB21" s="46"/>
      <c r="KOC21" s="46"/>
      <c r="KOD21" s="46"/>
      <c r="KOE21" s="46"/>
      <c r="KOF21" s="46"/>
      <c r="KOG21" s="46"/>
      <c r="KOH21" s="46"/>
      <c r="KOI21" s="46"/>
      <c r="KOJ21" s="46"/>
      <c r="KOK21" s="46"/>
      <c r="KOL21" s="46"/>
      <c r="KOM21" s="46"/>
      <c r="KON21" s="46"/>
      <c r="KOO21" s="46"/>
      <c r="KOP21" s="46"/>
      <c r="KOQ21" s="46"/>
      <c r="KOR21" s="46"/>
      <c r="KOS21" s="46"/>
      <c r="KOT21" s="46"/>
      <c r="KOU21" s="46"/>
      <c r="KOV21" s="46"/>
      <c r="KOW21" s="46"/>
      <c r="KOX21" s="46"/>
      <c r="KOY21" s="46"/>
      <c r="KOZ21" s="46"/>
      <c r="KPA21" s="46"/>
      <c r="KPB21" s="46"/>
      <c r="KPC21" s="46"/>
      <c r="KPD21" s="46"/>
      <c r="KPE21" s="46"/>
      <c r="KPF21" s="46"/>
      <c r="KPG21" s="46"/>
      <c r="KPH21" s="46"/>
      <c r="KPI21" s="46"/>
      <c r="KPJ21" s="46"/>
      <c r="KPK21" s="46"/>
      <c r="KPL21" s="46"/>
      <c r="KPM21" s="46"/>
      <c r="KPN21" s="46"/>
      <c r="KPO21" s="46"/>
      <c r="KPP21" s="46"/>
      <c r="KPQ21" s="46"/>
      <c r="KPR21" s="46"/>
      <c r="KPS21" s="46"/>
      <c r="KPT21" s="46"/>
      <c r="KPU21" s="46"/>
      <c r="KPV21" s="46"/>
      <c r="KPW21" s="46"/>
      <c r="KPX21" s="46"/>
      <c r="KPY21" s="46"/>
      <c r="KPZ21" s="46"/>
      <c r="KQA21" s="46"/>
      <c r="KQB21" s="46"/>
      <c r="KQC21" s="46"/>
      <c r="KQD21" s="46"/>
      <c r="KQE21" s="46"/>
      <c r="KQF21" s="46"/>
      <c r="KQG21" s="46"/>
      <c r="KQH21" s="46"/>
      <c r="KQI21" s="46"/>
      <c r="KQJ21" s="46"/>
      <c r="KQK21" s="46"/>
      <c r="KQL21" s="46"/>
      <c r="KQM21" s="46"/>
      <c r="KQN21" s="46"/>
      <c r="KQO21" s="46"/>
      <c r="KQP21" s="46"/>
      <c r="KQQ21" s="46"/>
      <c r="KQR21" s="46"/>
      <c r="KQS21" s="46"/>
      <c r="KQT21" s="46"/>
      <c r="KQU21" s="46"/>
      <c r="KQV21" s="46"/>
      <c r="KQW21" s="46"/>
      <c r="KQX21" s="46"/>
      <c r="KQY21" s="46"/>
      <c r="KQZ21" s="46"/>
      <c r="KRA21" s="46"/>
      <c r="KRB21" s="46"/>
      <c r="KRC21" s="46"/>
      <c r="KRD21" s="46"/>
      <c r="KRE21" s="46"/>
      <c r="KRF21" s="46"/>
      <c r="KRG21" s="46"/>
      <c r="KRH21" s="46"/>
      <c r="KRI21" s="46"/>
      <c r="KRJ21" s="46"/>
      <c r="KRK21" s="46"/>
      <c r="KRL21" s="46"/>
      <c r="KRM21" s="46"/>
      <c r="KRN21" s="46"/>
      <c r="KRO21" s="46"/>
      <c r="KRP21" s="46"/>
      <c r="KRQ21" s="46"/>
      <c r="KRR21" s="46"/>
      <c r="KRS21" s="46"/>
      <c r="KRT21" s="46"/>
      <c r="KRU21" s="46"/>
      <c r="KRV21" s="46"/>
      <c r="KRW21" s="46"/>
      <c r="KRX21" s="46"/>
      <c r="KRY21" s="46"/>
      <c r="KRZ21" s="46"/>
      <c r="KSA21" s="46"/>
      <c r="KSB21" s="46"/>
      <c r="KSC21" s="46"/>
      <c r="KSD21" s="46"/>
      <c r="KSE21" s="46"/>
      <c r="KSF21" s="46"/>
      <c r="KSG21" s="46"/>
      <c r="KSH21" s="46"/>
      <c r="KSI21" s="46"/>
      <c r="KSJ21" s="46"/>
      <c r="KSK21" s="46"/>
      <c r="KSL21" s="46"/>
      <c r="KSM21" s="46"/>
      <c r="KSN21" s="46"/>
      <c r="KSO21" s="46"/>
      <c r="KSP21" s="46"/>
      <c r="KSQ21" s="46"/>
      <c r="KSR21" s="46"/>
      <c r="KSS21" s="46"/>
      <c r="KST21" s="46"/>
      <c r="KSU21" s="46"/>
      <c r="KSV21" s="46"/>
      <c r="KSW21" s="46"/>
      <c r="KSX21" s="46"/>
      <c r="KSY21" s="46"/>
      <c r="KSZ21" s="46"/>
      <c r="KTA21" s="46"/>
      <c r="KTB21" s="46"/>
      <c r="KTC21" s="46"/>
      <c r="KTD21" s="46"/>
      <c r="KTE21" s="46"/>
      <c r="KTF21" s="46"/>
      <c r="KTG21" s="46"/>
      <c r="KTH21" s="46"/>
      <c r="KTI21" s="46"/>
      <c r="KTJ21" s="46"/>
      <c r="KTK21" s="46"/>
      <c r="KTL21" s="46"/>
      <c r="KTM21" s="46"/>
      <c r="KTN21" s="46"/>
      <c r="KTO21" s="46"/>
      <c r="KTP21" s="46"/>
      <c r="KTQ21" s="46"/>
      <c r="KTR21" s="46"/>
      <c r="KTS21" s="46"/>
      <c r="KTT21" s="46"/>
      <c r="KTU21" s="46"/>
      <c r="KTV21" s="46"/>
      <c r="KTW21" s="46"/>
      <c r="KTX21" s="46"/>
      <c r="KTY21" s="46"/>
      <c r="KTZ21" s="46"/>
      <c r="KUA21" s="46"/>
      <c r="KUB21" s="46"/>
      <c r="KUC21" s="46"/>
      <c r="KUD21" s="46"/>
      <c r="KUE21" s="46"/>
      <c r="KUF21" s="46"/>
      <c r="KUG21" s="46"/>
      <c r="KUH21" s="46"/>
      <c r="KUI21" s="46"/>
      <c r="KUJ21" s="46"/>
      <c r="KUK21" s="46"/>
      <c r="KUL21" s="46"/>
      <c r="KUM21" s="46"/>
      <c r="KUN21" s="46"/>
      <c r="KUO21" s="46"/>
      <c r="KUP21" s="46"/>
      <c r="KUQ21" s="46"/>
      <c r="KUR21" s="46"/>
      <c r="KUS21" s="46"/>
      <c r="KUT21" s="46"/>
      <c r="KUU21" s="46"/>
      <c r="KUV21" s="46"/>
      <c r="KUW21" s="46"/>
      <c r="KUX21" s="46"/>
      <c r="KUY21" s="46"/>
      <c r="KUZ21" s="46"/>
      <c r="KVA21" s="46"/>
      <c r="KVB21" s="46"/>
      <c r="KVC21" s="46"/>
      <c r="KVD21" s="46"/>
      <c r="KVE21" s="46"/>
      <c r="KVF21" s="46"/>
      <c r="KVG21" s="46"/>
      <c r="KVH21" s="46"/>
      <c r="KVI21" s="46"/>
      <c r="KVJ21" s="46"/>
      <c r="KVK21" s="46"/>
      <c r="KVL21" s="46"/>
      <c r="KVM21" s="46"/>
      <c r="KVN21" s="46"/>
      <c r="KVO21" s="46"/>
      <c r="KVP21" s="46"/>
      <c r="KVQ21" s="46"/>
      <c r="KVR21" s="46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E21" s="46"/>
      <c r="KWF21" s="46"/>
      <c r="KWG21" s="46"/>
      <c r="KWH21" s="46"/>
      <c r="KWI21" s="46"/>
      <c r="KWJ21" s="46"/>
      <c r="KWK21" s="46"/>
      <c r="KWL21" s="46"/>
      <c r="KWM21" s="46"/>
      <c r="KWN21" s="46"/>
      <c r="KWO21" s="46"/>
      <c r="KWP21" s="46"/>
      <c r="KWQ21" s="46"/>
      <c r="KWR21" s="46"/>
      <c r="KWS21" s="46"/>
      <c r="KWT21" s="46"/>
      <c r="KWU21" s="46"/>
      <c r="KWV21" s="46"/>
      <c r="KWW21" s="46"/>
      <c r="KWX21" s="46"/>
      <c r="KWY21" s="46"/>
      <c r="KWZ21" s="46"/>
      <c r="KXA21" s="46"/>
      <c r="KXB21" s="46"/>
      <c r="KXC21" s="46"/>
      <c r="KXD21" s="46"/>
      <c r="KXE21" s="46"/>
      <c r="KXF21" s="46"/>
      <c r="KXG21" s="46"/>
      <c r="KXH21" s="46"/>
      <c r="KXI21" s="46"/>
      <c r="KXJ21" s="46"/>
      <c r="KXK21" s="46"/>
      <c r="KXL21" s="46"/>
      <c r="KXM21" s="46"/>
      <c r="KXN21" s="46"/>
      <c r="KXO21" s="46"/>
      <c r="KXP21" s="46"/>
      <c r="KXQ21" s="46"/>
      <c r="KXR21" s="46"/>
      <c r="KXS21" s="46"/>
      <c r="KXT21" s="46"/>
      <c r="KXU21" s="46"/>
      <c r="KXV21" s="46"/>
      <c r="KXW21" s="46"/>
      <c r="KXX21" s="46"/>
      <c r="KXY21" s="46"/>
      <c r="KXZ21" s="46"/>
      <c r="KYA21" s="46"/>
      <c r="KYB21" s="46"/>
      <c r="KYC21" s="46"/>
      <c r="KYD21" s="46"/>
      <c r="KYE21" s="46"/>
      <c r="KYF21" s="46"/>
      <c r="KYG21" s="46"/>
      <c r="KYH21" s="46"/>
      <c r="KYI21" s="46"/>
      <c r="KYJ21" s="46"/>
      <c r="KYK21" s="46"/>
      <c r="KYL21" s="46"/>
      <c r="KYM21" s="46"/>
      <c r="KYN21" s="46"/>
      <c r="KYO21" s="46"/>
      <c r="KYP21" s="46"/>
      <c r="KYQ21" s="46"/>
      <c r="KYR21" s="46"/>
      <c r="KYS21" s="46"/>
      <c r="KYT21" s="46"/>
      <c r="KYU21" s="46"/>
      <c r="KYV21" s="46"/>
      <c r="KYW21" s="46"/>
      <c r="KYX21" s="46"/>
      <c r="KYY21" s="46"/>
      <c r="KYZ21" s="46"/>
      <c r="KZA21" s="46"/>
      <c r="KZB21" s="46"/>
      <c r="KZC21" s="46"/>
      <c r="KZD21" s="46"/>
      <c r="KZE21" s="46"/>
      <c r="KZF21" s="46"/>
      <c r="KZG21" s="46"/>
      <c r="KZH21" s="46"/>
      <c r="KZI21" s="46"/>
      <c r="KZJ21" s="46"/>
      <c r="KZK21" s="46"/>
      <c r="KZL21" s="46"/>
      <c r="KZM21" s="46"/>
      <c r="KZN21" s="46"/>
      <c r="KZO21" s="46"/>
      <c r="KZP21" s="46"/>
      <c r="KZQ21" s="46"/>
      <c r="KZR21" s="46"/>
      <c r="KZS21" s="46"/>
      <c r="KZT21" s="46"/>
      <c r="KZU21" s="46"/>
      <c r="KZV21" s="46"/>
      <c r="KZW21" s="46"/>
      <c r="KZX21" s="46"/>
      <c r="KZY21" s="46"/>
      <c r="KZZ21" s="46"/>
      <c r="LAA21" s="46"/>
      <c r="LAB21" s="46"/>
      <c r="LAC21" s="46"/>
      <c r="LAD21" s="46"/>
      <c r="LAE21" s="46"/>
      <c r="LAF21" s="46"/>
      <c r="LAG21" s="46"/>
      <c r="LAH21" s="46"/>
      <c r="LAI21" s="46"/>
      <c r="LAJ21" s="46"/>
      <c r="LAK21" s="46"/>
      <c r="LAL21" s="46"/>
      <c r="LAM21" s="46"/>
      <c r="LAN21" s="46"/>
      <c r="LAO21" s="46"/>
      <c r="LAP21" s="46"/>
      <c r="LAQ21" s="46"/>
      <c r="LAR21" s="46"/>
      <c r="LAS21" s="46"/>
      <c r="LAT21" s="46"/>
      <c r="LAU21" s="46"/>
      <c r="LAV21" s="46"/>
      <c r="LAW21" s="46"/>
      <c r="LAX21" s="46"/>
      <c r="LAY21" s="46"/>
      <c r="LAZ21" s="46"/>
      <c r="LBA21" s="46"/>
      <c r="LBB21" s="46"/>
      <c r="LBC21" s="46"/>
      <c r="LBD21" s="46"/>
      <c r="LBE21" s="46"/>
      <c r="LBF21" s="46"/>
      <c r="LBG21" s="46"/>
      <c r="LBH21" s="46"/>
      <c r="LBI21" s="46"/>
      <c r="LBJ21" s="46"/>
      <c r="LBK21" s="46"/>
      <c r="LBL21" s="46"/>
      <c r="LBM21" s="46"/>
      <c r="LBN21" s="46"/>
      <c r="LBO21" s="46"/>
      <c r="LBP21" s="46"/>
      <c r="LBQ21" s="46"/>
      <c r="LBR21" s="46"/>
      <c r="LBS21" s="46"/>
      <c r="LBT21" s="46"/>
      <c r="LBU21" s="46"/>
      <c r="LBV21" s="46"/>
      <c r="LBW21" s="46"/>
      <c r="LBX21" s="46"/>
      <c r="LBY21" s="46"/>
      <c r="LBZ21" s="46"/>
      <c r="LCA21" s="46"/>
      <c r="LCB21" s="46"/>
      <c r="LCC21" s="46"/>
      <c r="LCD21" s="46"/>
      <c r="LCE21" s="46"/>
      <c r="LCF21" s="46"/>
      <c r="LCG21" s="46"/>
      <c r="LCH21" s="46"/>
      <c r="LCI21" s="46"/>
      <c r="LCJ21" s="46"/>
      <c r="LCK21" s="46"/>
      <c r="LCL21" s="46"/>
      <c r="LCM21" s="46"/>
      <c r="LCN21" s="46"/>
      <c r="LCO21" s="46"/>
      <c r="LCP21" s="46"/>
      <c r="LCQ21" s="46"/>
      <c r="LCR21" s="46"/>
      <c r="LCS21" s="46"/>
      <c r="LCT21" s="46"/>
      <c r="LCU21" s="46"/>
      <c r="LCV21" s="46"/>
      <c r="LCW21" s="46"/>
      <c r="LCX21" s="46"/>
      <c r="LCY21" s="46"/>
      <c r="LCZ21" s="46"/>
      <c r="LDA21" s="46"/>
      <c r="LDB21" s="46"/>
      <c r="LDC21" s="46"/>
      <c r="LDD21" s="46"/>
      <c r="LDE21" s="46"/>
      <c r="LDF21" s="46"/>
      <c r="LDG21" s="46"/>
      <c r="LDH21" s="46"/>
      <c r="LDI21" s="46"/>
      <c r="LDJ21" s="46"/>
      <c r="LDK21" s="46"/>
      <c r="LDL21" s="46"/>
      <c r="LDM21" s="46"/>
      <c r="LDN21" s="46"/>
      <c r="LDO21" s="46"/>
      <c r="LDP21" s="46"/>
      <c r="LDQ21" s="46"/>
      <c r="LDR21" s="46"/>
      <c r="LDS21" s="46"/>
      <c r="LDT21" s="46"/>
      <c r="LDU21" s="46"/>
      <c r="LDV21" s="46"/>
      <c r="LDW21" s="46"/>
      <c r="LDX21" s="46"/>
      <c r="LDY21" s="46"/>
      <c r="LDZ21" s="46"/>
      <c r="LEA21" s="46"/>
      <c r="LEB21" s="46"/>
      <c r="LEC21" s="46"/>
      <c r="LED21" s="46"/>
      <c r="LEE21" s="46"/>
      <c r="LEF21" s="46"/>
      <c r="LEG21" s="46"/>
      <c r="LEH21" s="46"/>
      <c r="LEI21" s="46"/>
      <c r="LEJ21" s="46"/>
      <c r="LEK21" s="46"/>
      <c r="LEL21" s="46"/>
      <c r="LEM21" s="46"/>
      <c r="LEN21" s="46"/>
      <c r="LEO21" s="46"/>
      <c r="LEP21" s="46"/>
      <c r="LEQ21" s="46"/>
      <c r="LER21" s="46"/>
      <c r="LES21" s="46"/>
      <c r="LET21" s="46"/>
      <c r="LEU21" s="46"/>
      <c r="LEV21" s="46"/>
      <c r="LEW21" s="46"/>
      <c r="LEX21" s="46"/>
      <c r="LEY21" s="46"/>
      <c r="LEZ21" s="46"/>
      <c r="LFA21" s="46"/>
      <c r="LFB21" s="46"/>
      <c r="LFC21" s="46"/>
      <c r="LFD21" s="46"/>
      <c r="LFE21" s="46"/>
      <c r="LFF21" s="46"/>
      <c r="LFG21" s="46"/>
      <c r="LFH21" s="46"/>
      <c r="LFI21" s="46"/>
      <c r="LFJ21" s="46"/>
      <c r="LFK21" s="46"/>
      <c r="LFL21" s="46"/>
      <c r="LFM21" s="46"/>
      <c r="LFN21" s="46"/>
      <c r="LFO21" s="46"/>
      <c r="LFP21" s="46"/>
      <c r="LFQ21" s="46"/>
      <c r="LFR21" s="46"/>
      <c r="LFS21" s="46"/>
      <c r="LFT21" s="46"/>
      <c r="LFU21" s="46"/>
      <c r="LFV21" s="46"/>
      <c r="LFW21" s="46"/>
      <c r="LFX21" s="46"/>
      <c r="LFY21" s="46"/>
      <c r="LFZ21" s="46"/>
      <c r="LGA21" s="46"/>
      <c r="LGB21" s="46"/>
      <c r="LGC21" s="46"/>
      <c r="LGD21" s="46"/>
      <c r="LGE21" s="46"/>
      <c r="LGF21" s="46"/>
      <c r="LGG21" s="46"/>
      <c r="LGH21" s="46"/>
      <c r="LGI21" s="46"/>
      <c r="LGJ21" s="46"/>
      <c r="LGK21" s="46"/>
      <c r="LGL21" s="46"/>
      <c r="LGM21" s="46"/>
      <c r="LGN21" s="46"/>
      <c r="LGO21" s="46"/>
      <c r="LGP21" s="46"/>
      <c r="LGQ21" s="46"/>
      <c r="LGR21" s="46"/>
      <c r="LGS21" s="46"/>
      <c r="LGT21" s="46"/>
      <c r="LGU21" s="46"/>
      <c r="LGV21" s="46"/>
      <c r="LGW21" s="46"/>
      <c r="LGX21" s="46"/>
      <c r="LGY21" s="46"/>
      <c r="LGZ21" s="46"/>
      <c r="LHA21" s="46"/>
      <c r="LHB21" s="46"/>
      <c r="LHC21" s="46"/>
      <c r="LHD21" s="46"/>
      <c r="LHE21" s="46"/>
      <c r="LHF21" s="46"/>
      <c r="LHG21" s="46"/>
      <c r="LHH21" s="46"/>
      <c r="LHI21" s="46"/>
      <c r="LHJ21" s="46"/>
      <c r="LHK21" s="46"/>
      <c r="LHL21" s="46"/>
      <c r="LHM21" s="46"/>
      <c r="LHN21" s="46"/>
      <c r="LHO21" s="46"/>
      <c r="LHP21" s="46"/>
      <c r="LHQ21" s="46"/>
      <c r="LHR21" s="46"/>
      <c r="LHS21" s="46"/>
      <c r="LHT21" s="46"/>
      <c r="LHU21" s="46"/>
      <c r="LHV21" s="46"/>
      <c r="LHW21" s="46"/>
      <c r="LHX21" s="46"/>
      <c r="LHY21" s="46"/>
      <c r="LHZ21" s="46"/>
      <c r="LIA21" s="46"/>
      <c r="LIB21" s="46"/>
      <c r="LIC21" s="46"/>
      <c r="LID21" s="46"/>
      <c r="LIE21" s="46"/>
      <c r="LIF21" s="46"/>
      <c r="LIG21" s="46"/>
      <c r="LIH21" s="46"/>
      <c r="LII21" s="46"/>
      <c r="LIJ21" s="46"/>
      <c r="LIK21" s="46"/>
      <c r="LIL21" s="46"/>
      <c r="LIM21" s="46"/>
      <c r="LIN21" s="46"/>
      <c r="LIO21" s="46"/>
      <c r="LIP21" s="46"/>
      <c r="LIQ21" s="46"/>
      <c r="LIR21" s="46"/>
      <c r="LIS21" s="46"/>
      <c r="LIT21" s="46"/>
      <c r="LIU21" s="46"/>
      <c r="LIV21" s="46"/>
      <c r="LIW21" s="46"/>
      <c r="LIX21" s="46"/>
      <c r="LIY21" s="46"/>
      <c r="LIZ21" s="46"/>
      <c r="LJA21" s="46"/>
      <c r="LJB21" s="46"/>
      <c r="LJC21" s="46"/>
      <c r="LJD21" s="46"/>
      <c r="LJE21" s="46"/>
      <c r="LJF21" s="46"/>
      <c r="LJG21" s="46"/>
      <c r="LJH21" s="46"/>
      <c r="LJI21" s="46"/>
      <c r="LJJ21" s="46"/>
      <c r="LJK21" s="46"/>
      <c r="LJL21" s="46"/>
      <c r="LJM21" s="46"/>
      <c r="LJN21" s="46"/>
      <c r="LJO21" s="46"/>
      <c r="LJP21" s="46"/>
      <c r="LJQ21" s="46"/>
      <c r="LJR21" s="46"/>
      <c r="LJS21" s="46"/>
      <c r="LJT21" s="46"/>
      <c r="LJU21" s="46"/>
      <c r="LJV21" s="46"/>
      <c r="LJW21" s="46"/>
      <c r="LJX21" s="46"/>
      <c r="LJY21" s="46"/>
      <c r="LJZ21" s="46"/>
      <c r="LKA21" s="46"/>
      <c r="LKB21" s="46"/>
      <c r="LKC21" s="46"/>
      <c r="LKD21" s="46"/>
      <c r="LKE21" s="46"/>
      <c r="LKF21" s="46"/>
      <c r="LKG21" s="46"/>
      <c r="LKH21" s="46"/>
      <c r="LKI21" s="46"/>
      <c r="LKJ21" s="46"/>
      <c r="LKK21" s="46"/>
      <c r="LKL21" s="46"/>
      <c r="LKM21" s="46"/>
      <c r="LKN21" s="46"/>
      <c r="LKO21" s="46"/>
      <c r="LKP21" s="46"/>
      <c r="LKQ21" s="46"/>
      <c r="LKR21" s="46"/>
      <c r="LKS21" s="46"/>
      <c r="LKT21" s="46"/>
      <c r="LKU21" s="46"/>
      <c r="LKV21" s="46"/>
      <c r="LKW21" s="46"/>
      <c r="LKX21" s="46"/>
      <c r="LKY21" s="46"/>
      <c r="LKZ21" s="46"/>
      <c r="LLA21" s="46"/>
      <c r="LLB21" s="46"/>
      <c r="LLC21" s="46"/>
      <c r="LLD21" s="46"/>
      <c r="LLE21" s="46"/>
      <c r="LLF21" s="46"/>
      <c r="LLG21" s="46"/>
      <c r="LLH21" s="46"/>
      <c r="LLI21" s="46"/>
      <c r="LLJ21" s="46"/>
      <c r="LLK21" s="46"/>
      <c r="LLL21" s="46"/>
      <c r="LLM21" s="46"/>
      <c r="LLN21" s="46"/>
      <c r="LLO21" s="46"/>
      <c r="LLP21" s="46"/>
      <c r="LLQ21" s="46"/>
      <c r="LLR21" s="46"/>
      <c r="LLS21" s="46"/>
      <c r="LLT21" s="46"/>
      <c r="LLU21" s="46"/>
      <c r="LLV21" s="46"/>
      <c r="LLW21" s="46"/>
      <c r="LLX21" s="46"/>
      <c r="LLY21" s="46"/>
      <c r="LLZ21" s="46"/>
      <c r="LMA21" s="46"/>
      <c r="LMB21" s="46"/>
      <c r="LMC21" s="46"/>
      <c r="LMD21" s="46"/>
      <c r="LME21" s="46"/>
      <c r="LMF21" s="46"/>
      <c r="LMG21" s="46"/>
      <c r="LMH21" s="46"/>
      <c r="LMI21" s="46"/>
      <c r="LMJ21" s="46"/>
      <c r="LMK21" s="46"/>
      <c r="LML21" s="46"/>
      <c r="LMM21" s="46"/>
      <c r="LMN21" s="46"/>
      <c r="LMO21" s="46"/>
      <c r="LMP21" s="46"/>
      <c r="LMQ21" s="46"/>
      <c r="LMR21" s="46"/>
      <c r="LMS21" s="46"/>
      <c r="LMT21" s="46"/>
      <c r="LMU21" s="46"/>
      <c r="LMV21" s="46"/>
      <c r="LMW21" s="46"/>
      <c r="LMX21" s="46"/>
      <c r="LMY21" s="46"/>
      <c r="LMZ21" s="46"/>
      <c r="LNA21" s="46"/>
      <c r="LNB21" s="46"/>
      <c r="LNC21" s="46"/>
      <c r="LND21" s="46"/>
      <c r="LNE21" s="46"/>
      <c r="LNF21" s="46"/>
      <c r="LNG21" s="46"/>
      <c r="LNH21" s="46"/>
      <c r="LNI21" s="46"/>
      <c r="LNJ21" s="46"/>
      <c r="LNK21" s="46"/>
      <c r="LNL21" s="46"/>
      <c r="LNM21" s="46"/>
      <c r="LNN21" s="46"/>
      <c r="LNO21" s="46"/>
      <c r="LNP21" s="46"/>
      <c r="LNQ21" s="46"/>
      <c r="LNR21" s="46"/>
      <c r="LNS21" s="46"/>
      <c r="LNT21" s="46"/>
      <c r="LNU21" s="46"/>
      <c r="LNV21" s="46"/>
      <c r="LNW21" s="46"/>
      <c r="LNX21" s="46"/>
      <c r="LNY21" s="46"/>
      <c r="LNZ21" s="46"/>
      <c r="LOA21" s="46"/>
      <c r="LOB21" s="46"/>
      <c r="LOC21" s="46"/>
      <c r="LOD21" s="46"/>
      <c r="LOE21" s="46"/>
      <c r="LOF21" s="46"/>
      <c r="LOG21" s="46"/>
      <c r="LOH21" s="46"/>
      <c r="LOI21" s="46"/>
      <c r="LOJ21" s="46"/>
      <c r="LOK21" s="46"/>
      <c r="LOL21" s="46"/>
      <c r="LOM21" s="46"/>
      <c r="LON21" s="46"/>
      <c r="LOO21" s="46"/>
      <c r="LOP21" s="46"/>
      <c r="LOQ21" s="46"/>
      <c r="LOR21" s="46"/>
      <c r="LOS21" s="46"/>
      <c r="LOT21" s="46"/>
      <c r="LOU21" s="46"/>
      <c r="LOV21" s="46"/>
      <c r="LOW21" s="46"/>
      <c r="LOX21" s="46"/>
      <c r="LOY21" s="46"/>
      <c r="LOZ21" s="46"/>
      <c r="LPA21" s="46"/>
      <c r="LPB21" s="46"/>
      <c r="LPC21" s="46"/>
      <c r="LPD21" s="46"/>
      <c r="LPE21" s="46"/>
      <c r="LPF21" s="46"/>
      <c r="LPG21" s="46"/>
      <c r="LPH21" s="46"/>
      <c r="LPI21" s="46"/>
      <c r="LPJ21" s="46"/>
      <c r="LPK21" s="46"/>
      <c r="LPL21" s="46"/>
      <c r="LPM21" s="46"/>
      <c r="LPN21" s="46"/>
      <c r="LPO21" s="46"/>
      <c r="LPP21" s="46"/>
      <c r="LPQ21" s="46"/>
      <c r="LPR21" s="46"/>
      <c r="LPS21" s="46"/>
      <c r="LPT21" s="46"/>
      <c r="LPU21" s="46"/>
      <c r="LPV21" s="46"/>
      <c r="LPW21" s="46"/>
      <c r="LPX21" s="46"/>
      <c r="LPY21" s="46"/>
      <c r="LPZ21" s="46"/>
      <c r="LQA21" s="46"/>
      <c r="LQB21" s="46"/>
      <c r="LQC21" s="46"/>
      <c r="LQD21" s="46"/>
      <c r="LQE21" s="46"/>
      <c r="LQF21" s="46"/>
      <c r="LQG21" s="46"/>
      <c r="LQH21" s="46"/>
      <c r="LQI21" s="46"/>
      <c r="LQJ21" s="46"/>
      <c r="LQK21" s="46"/>
      <c r="LQL21" s="46"/>
      <c r="LQM21" s="46"/>
      <c r="LQN21" s="46"/>
      <c r="LQO21" s="46"/>
      <c r="LQP21" s="46"/>
      <c r="LQQ21" s="46"/>
      <c r="LQR21" s="46"/>
      <c r="LQS21" s="46"/>
      <c r="LQT21" s="46"/>
      <c r="LQU21" s="46"/>
      <c r="LQV21" s="46"/>
      <c r="LQW21" s="46"/>
      <c r="LQX21" s="46"/>
      <c r="LQY21" s="46"/>
      <c r="LQZ21" s="46"/>
      <c r="LRA21" s="46"/>
      <c r="LRB21" s="46"/>
      <c r="LRC21" s="46"/>
      <c r="LRD21" s="46"/>
      <c r="LRE21" s="46"/>
      <c r="LRF21" s="46"/>
      <c r="LRG21" s="46"/>
      <c r="LRH21" s="46"/>
      <c r="LRI21" s="46"/>
      <c r="LRJ21" s="46"/>
      <c r="LRK21" s="46"/>
      <c r="LRL21" s="46"/>
      <c r="LRM21" s="46"/>
      <c r="LRN21" s="46"/>
      <c r="LRO21" s="46"/>
      <c r="LRP21" s="46"/>
      <c r="LRQ21" s="46"/>
      <c r="LRR21" s="46"/>
      <c r="LRS21" s="46"/>
      <c r="LRT21" s="46"/>
      <c r="LRU21" s="46"/>
      <c r="LRV21" s="46"/>
      <c r="LRW21" s="46"/>
      <c r="LRX21" s="46"/>
      <c r="LRY21" s="46"/>
      <c r="LRZ21" s="46"/>
      <c r="LSA21" s="46"/>
      <c r="LSB21" s="46"/>
      <c r="LSC21" s="46"/>
      <c r="LSD21" s="46"/>
      <c r="LSE21" s="46"/>
      <c r="LSF21" s="46"/>
      <c r="LSG21" s="46"/>
      <c r="LSH21" s="46"/>
      <c r="LSI21" s="46"/>
      <c r="LSJ21" s="46"/>
      <c r="LSK21" s="46"/>
      <c r="LSL21" s="46"/>
      <c r="LSM21" s="46"/>
      <c r="LSN21" s="46"/>
      <c r="LSO21" s="46"/>
      <c r="LSP21" s="46"/>
      <c r="LSQ21" s="46"/>
      <c r="LSR21" s="46"/>
      <c r="LSS21" s="46"/>
      <c r="LST21" s="46"/>
      <c r="LSU21" s="46"/>
      <c r="LSV21" s="46"/>
      <c r="LSW21" s="46"/>
      <c r="LSX21" s="46"/>
      <c r="LSY21" s="46"/>
      <c r="LSZ21" s="46"/>
      <c r="LTA21" s="46"/>
      <c r="LTB21" s="46"/>
      <c r="LTC21" s="46"/>
      <c r="LTD21" s="46"/>
      <c r="LTE21" s="46"/>
      <c r="LTF21" s="46"/>
      <c r="LTG21" s="46"/>
      <c r="LTH21" s="46"/>
      <c r="LTI21" s="46"/>
      <c r="LTJ21" s="46"/>
      <c r="LTK21" s="46"/>
      <c r="LTL21" s="46"/>
      <c r="LTM21" s="46"/>
      <c r="LTN21" s="46"/>
      <c r="LTO21" s="46"/>
      <c r="LTP21" s="46"/>
      <c r="LTQ21" s="46"/>
      <c r="LTR21" s="46"/>
      <c r="LTS21" s="46"/>
      <c r="LTT21" s="46"/>
      <c r="LTU21" s="46"/>
      <c r="LTV21" s="46"/>
      <c r="LTW21" s="46"/>
      <c r="LTX21" s="46"/>
      <c r="LTY21" s="46"/>
      <c r="LTZ21" s="46"/>
      <c r="LUA21" s="46"/>
      <c r="LUB21" s="46"/>
      <c r="LUC21" s="46"/>
      <c r="LUD21" s="46"/>
      <c r="LUE21" s="46"/>
      <c r="LUF21" s="46"/>
      <c r="LUG21" s="46"/>
      <c r="LUH21" s="46"/>
      <c r="LUI21" s="46"/>
      <c r="LUJ21" s="46"/>
      <c r="LUK21" s="46"/>
      <c r="LUL21" s="46"/>
      <c r="LUM21" s="46"/>
      <c r="LUN21" s="46"/>
      <c r="LUO21" s="46"/>
      <c r="LUP21" s="46"/>
      <c r="LUQ21" s="46"/>
      <c r="LUR21" s="46"/>
      <c r="LUS21" s="46"/>
      <c r="LUT21" s="46"/>
      <c r="LUU21" s="46"/>
      <c r="LUV21" s="46"/>
      <c r="LUW21" s="46"/>
      <c r="LUX21" s="46"/>
      <c r="LUY21" s="46"/>
      <c r="LUZ21" s="46"/>
      <c r="LVA21" s="46"/>
      <c r="LVB21" s="46"/>
      <c r="LVC21" s="46"/>
      <c r="LVD21" s="46"/>
      <c r="LVE21" s="46"/>
      <c r="LVF21" s="46"/>
      <c r="LVG21" s="46"/>
      <c r="LVH21" s="46"/>
      <c r="LVI21" s="46"/>
      <c r="LVJ21" s="46"/>
      <c r="LVK21" s="46"/>
      <c r="LVL21" s="46"/>
      <c r="LVM21" s="46"/>
      <c r="LVN21" s="46"/>
      <c r="LVO21" s="46"/>
      <c r="LVP21" s="46"/>
      <c r="LVQ21" s="46"/>
      <c r="LVR21" s="46"/>
      <c r="LVS21" s="46"/>
      <c r="LVT21" s="46"/>
      <c r="LVU21" s="46"/>
      <c r="LVV21" s="46"/>
      <c r="LVW21" s="46"/>
      <c r="LVX21" s="46"/>
      <c r="LVY21" s="46"/>
      <c r="LVZ21" s="46"/>
      <c r="LWA21" s="46"/>
      <c r="LWB21" s="46"/>
      <c r="LWC21" s="46"/>
      <c r="LWD21" s="46"/>
      <c r="LWE21" s="46"/>
      <c r="LWF21" s="46"/>
      <c r="LWG21" s="46"/>
      <c r="LWH21" s="46"/>
      <c r="LWI21" s="46"/>
      <c r="LWJ21" s="46"/>
      <c r="LWK21" s="46"/>
      <c r="LWL21" s="46"/>
      <c r="LWM21" s="46"/>
      <c r="LWN21" s="46"/>
      <c r="LWO21" s="46"/>
      <c r="LWP21" s="46"/>
      <c r="LWQ21" s="46"/>
      <c r="LWR21" s="46"/>
      <c r="LWS21" s="46"/>
      <c r="LWT21" s="46"/>
      <c r="LWU21" s="46"/>
      <c r="LWV21" s="46"/>
      <c r="LWW21" s="46"/>
      <c r="LWX21" s="46"/>
      <c r="LWY21" s="46"/>
      <c r="LWZ21" s="46"/>
      <c r="LXA21" s="46"/>
      <c r="LXB21" s="46"/>
      <c r="LXC21" s="46"/>
      <c r="LXD21" s="46"/>
      <c r="LXE21" s="46"/>
      <c r="LXF21" s="46"/>
      <c r="LXG21" s="46"/>
      <c r="LXH21" s="46"/>
      <c r="LXI21" s="46"/>
      <c r="LXJ21" s="46"/>
      <c r="LXK21" s="46"/>
      <c r="LXL21" s="46"/>
      <c r="LXM21" s="46"/>
      <c r="LXN21" s="46"/>
      <c r="LXO21" s="46"/>
      <c r="LXP21" s="46"/>
      <c r="LXQ21" s="46"/>
      <c r="LXR21" s="46"/>
      <c r="LXS21" s="46"/>
      <c r="LXT21" s="46"/>
      <c r="LXU21" s="46"/>
      <c r="LXV21" s="46"/>
      <c r="LXW21" s="46"/>
      <c r="LXX21" s="46"/>
      <c r="LXY21" s="46"/>
      <c r="LXZ21" s="46"/>
      <c r="LYA21" s="46"/>
      <c r="LYB21" s="46"/>
      <c r="LYC21" s="46"/>
      <c r="LYD21" s="46"/>
      <c r="LYE21" s="46"/>
      <c r="LYF21" s="46"/>
      <c r="LYG21" s="46"/>
      <c r="LYH21" s="46"/>
      <c r="LYI21" s="46"/>
      <c r="LYJ21" s="46"/>
      <c r="LYK21" s="46"/>
      <c r="LYL21" s="46"/>
      <c r="LYM21" s="46"/>
      <c r="LYN21" s="46"/>
      <c r="LYO21" s="46"/>
      <c r="LYP21" s="46"/>
      <c r="LYQ21" s="46"/>
      <c r="LYR21" s="46"/>
      <c r="LYS21" s="46"/>
      <c r="LYT21" s="46"/>
      <c r="LYU21" s="46"/>
      <c r="LYV21" s="46"/>
      <c r="LYW21" s="46"/>
      <c r="LYX21" s="46"/>
      <c r="LYY21" s="46"/>
      <c r="LYZ21" s="46"/>
      <c r="LZA21" s="46"/>
      <c r="LZB21" s="46"/>
      <c r="LZC21" s="46"/>
      <c r="LZD21" s="46"/>
      <c r="LZE21" s="46"/>
      <c r="LZF21" s="46"/>
      <c r="LZG21" s="46"/>
      <c r="LZH21" s="46"/>
      <c r="LZI21" s="46"/>
      <c r="LZJ21" s="46"/>
      <c r="LZK21" s="46"/>
      <c r="LZL21" s="46"/>
      <c r="LZM21" s="46"/>
      <c r="LZN21" s="46"/>
      <c r="LZO21" s="46"/>
      <c r="LZP21" s="46"/>
      <c r="LZQ21" s="46"/>
      <c r="LZR21" s="46"/>
      <c r="LZS21" s="46"/>
      <c r="LZT21" s="46"/>
      <c r="LZU21" s="46"/>
      <c r="LZV21" s="46"/>
      <c r="LZW21" s="46"/>
      <c r="LZX21" s="46"/>
      <c r="LZY21" s="46"/>
      <c r="LZZ21" s="46"/>
      <c r="MAA21" s="46"/>
      <c r="MAB21" s="46"/>
      <c r="MAC21" s="46"/>
      <c r="MAD21" s="46"/>
      <c r="MAE21" s="46"/>
      <c r="MAF21" s="46"/>
      <c r="MAG21" s="46"/>
      <c r="MAH21" s="46"/>
      <c r="MAI21" s="46"/>
      <c r="MAJ21" s="46"/>
      <c r="MAK21" s="46"/>
      <c r="MAL21" s="46"/>
      <c r="MAM21" s="46"/>
      <c r="MAN21" s="46"/>
      <c r="MAO21" s="46"/>
      <c r="MAP21" s="46"/>
      <c r="MAQ21" s="46"/>
      <c r="MAR21" s="46"/>
      <c r="MAS21" s="46"/>
      <c r="MAT21" s="46"/>
      <c r="MAU21" s="46"/>
      <c r="MAV21" s="46"/>
      <c r="MAW21" s="46"/>
      <c r="MAX21" s="46"/>
      <c r="MAY21" s="46"/>
      <c r="MAZ21" s="46"/>
      <c r="MBA21" s="46"/>
      <c r="MBB21" s="46"/>
      <c r="MBC21" s="46"/>
      <c r="MBD21" s="46"/>
      <c r="MBE21" s="46"/>
      <c r="MBF21" s="46"/>
      <c r="MBG21" s="46"/>
      <c r="MBH21" s="46"/>
      <c r="MBI21" s="46"/>
      <c r="MBJ21" s="46"/>
      <c r="MBK21" s="46"/>
      <c r="MBL21" s="46"/>
      <c r="MBM21" s="46"/>
      <c r="MBN21" s="46"/>
      <c r="MBO21" s="46"/>
      <c r="MBP21" s="46"/>
      <c r="MBQ21" s="46"/>
      <c r="MBR21" s="46"/>
      <c r="MBS21" s="46"/>
      <c r="MBT21" s="46"/>
      <c r="MBU21" s="46"/>
      <c r="MBV21" s="46"/>
      <c r="MBW21" s="46"/>
      <c r="MBX21" s="46"/>
      <c r="MBY21" s="46"/>
      <c r="MBZ21" s="46"/>
      <c r="MCA21" s="46"/>
      <c r="MCB21" s="46"/>
      <c r="MCC21" s="46"/>
      <c r="MCD21" s="46"/>
      <c r="MCE21" s="46"/>
      <c r="MCF21" s="46"/>
      <c r="MCG21" s="46"/>
      <c r="MCH21" s="46"/>
      <c r="MCI21" s="46"/>
      <c r="MCJ21" s="46"/>
      <c r="MCK21" s="46"/>
      <c r="MCL21" s="46"/>
      <c r="MCM21" s="46"/>
      <c r="MCN21" s="46"/>
      <c r="MCO21" s="46"/>
      <c r="MCP21" s="46"/>
      <c r="MCQ21" s="46"/>
      <c r="MCR21" s="46"/>
      <c r="MCS21" s="46"/>
      <c r="MCT21" s="46"/>
      <c r="MCU21" s="46"/>
      <c r="MCV21" s="46"/>
      <c r="MCW21" s="46"/>
      <c r="MCX21" s="46"/>
      <c r="MCY21" s="46"/>
      <c r="MCZ21" s="46"/>
      <c r="MDA21" s="46"/>
      <c r="MDB21" s="46"/>
      <c r="MDC21" s="46"/>
      <c r="MDD21" s="46"/>
      <c r="MDE21" s="46"/>
      <c r="MDF21" s="46"/>
      <c r="MDG21" s="46"/>
      <c r="MDH21" s="46"/>
      <c r="MDI21" s="46"/>
      <c r="MDJ21" s="46"/>
      <c r="MDK21" s="46"/>
      <c r="MDL21" s="46"/>
      <c r="MDM21" s="46"/>
      <c r="MDN21" s="46"/>
      <c r="MDO21" s="46"/>
      <c r="MDP21" s="46"/>
      <c r="MDQ21" s="46"/>
      <c r="MDR21" s="46"/>
      <c r="MDS21" s="46"/>
      <c r="MDT21" s="46"/>
      <c r="MDU21" s="46"/>
      <c r="MDV21" s="46"/>
      <c r="MDW21" s="46"/>
      <c r="MDX21" s="46"/>
      <c r="MDY21" s="46"/>
      <c r="MDZ21" s="46"/>
      <c r="MEA21" s="46"/>
      <c r="MEB21" s="46"/>
      <c r="MEC21" s="46"/>
      <c r="MED21" s="46"/>
      <c r="MEE21" s="46"/>
      <c r="MEF21" s="46"/>
      <c r="MEG21" s="46"/>
      <c r="MEH21" s="46"/>
      <c r="MEI21" s="46"/>
      <c r="MEJ21" s="46"/>
      <c r="MEK21" s="46"/>
      <c r="MEL21" s="46"/>
      <c r="MEM21" s="46"/>
      <c r="MEN21" s="46"/>
      <c r="MEO21" s="46"/>
      <c r="MEP21" s="46"/>
      <c r="MEQ21" s="46"/>
      <c r="MER21" s="46"/>
      <c r="MES21" s="46"/>
      <c r="MET21" s="46"/>
      <c r="MEU21" s="46"/>
      <c r="MEV21" s="46"/>
      <c r="MEW21" s="46"/>
      <c r="MEX21" s="46"/>
      <c r="MEY21" s="46"/>
      <c r="MEZ21" s="46"/>
      <c r="MFA21" s="46"/>
      <c r="MFB21" s="46"/>
      <c r="MFC21" s="46"/>
      <c r="MFD21" s="46"/>
      <c r="MFE21" s="46"/>
      <c r="MFF21" s="46"/>
      <c r="MFG21" s="46"/>
      <c r="MFH21" s="46"/>
      <c r="MFI21" s="46"/>
      <c r="MFJ21" s="46"/>
      <c r="MFK21" s="46"/>
      <c r="MFL21" s="46"/>
      <c r="MFM21" s="46"/>
      <c r="MFN21" s="46"/>
      <c r="MFO21" s="46"/>
      <c r="MFP21" s="46"/>
      <c r="MFQ21" s="46"/>
      <c r="MFR21" s="46"/>
      <c r="MFS21" s="46"/>
      <c r="MFT21" s="46"/>
      <c r="MFU21" s="46"/>
      <c r="MFV21" s="46"/>
      <c r="MFW21" s="46"/>
      <c r="MFX21" s="46"/>
      <c r="MFY21" s="46"/>
      <c r="MFZ21" s="46"/>
      <c r="MGA21" s="46"/>
      <c r="MGB21" s="46"/>
      <c r="MGC21" s="46"/>
      <c r="MGD21" s="46"/>
      <c r="MGE21" s="46"/>
      <c r="MGF21" s="46"/>
      <c r="MGG21" s="46"/>
      <c r="MGH21" s="46"/>
      <c r="MGI21" s="46"/>
      <c r="MGJ21" s="46"/>
      <c r="MGK21" s="46"/>
      <c r="MGL21" s="46"/>
      <c r="MGM21" s="46"/>
      <c r="MGN21" s="46"/>
      <c r="MGO21" s="46"/>
      <c r="MGP21" s="46"/>
      <c r="MGQ21" s="46"/>
      <c r="MGR21" s="46"/>
      <c r="MGS21" s="46"/>
      <c r="MGT21" s="46"/>
      <c r="MGU21" s="46"/>
      <c r="MGV21" s="46"/>
      <c r="MGW21" s="46"/>
      <c r="MGX21" s="46"/>
      <c r="MGY21" s="46"/>
      <c r="MGZ21" s="46"/>
      <c r="MHA21" s="46"/>
      <c r="MHB21" s="46"/>
      <c r="MHC21" s="46"/>
      <c r="MHD21" s="46"/>
      <c r="MHE21" s="46"/>
      <c r="MHF21" s="46"/>
      <c r="MHG21" s="46"/>
      <c r="MHH21" s="46"/>
      <c r="MHI21" s="46"/>
      <c r="MHJ21" s="46"/>
      <c r="MHK21" s="46"/>
      <c r="MHL21" s="46"/>
      <c r="MHM21" s="46"/>
      <c r="MHN21" s="46"/>
      <c r="MHO21" s="46"/>
      <c r="MHP21" s="46"/>
      <c r="MHQ21" s="46"/>
      <c r="MHR21" s="46"/>
      <c r="MHS21" s="46"/>
      <c r="MHT21" s="46"/>
      <c r="MHU21" s="46"/>
      <c r="MHV21" s="46"/>
      <c r="MHW21" s="46"/>
      <c r="MHX21" s="46"/>
      <c r="MHY21" s="46"/>
      <c r="MHZ21" s="46"/>
      <c r="MIA21" s="46"/>
      <c r="MIB21" s="46"/>
      <c r="MIC21" s="46"/>
      <c r="MID21" s="46"/>
      <c r="MIE21" s="46"/>
      <c r="MIF21" s="46"/>
      <c r="MIG21" s="46"/>
      <c r="MIH21" s="46"/>
      <c r="MII21" s="46"/>
      <c r="MIJ21" s="46"/>
      <c r="MIK21" s="46"/>
      <c r="MIL21" s="46"/>
      <c r="MIM21" s="46"/>
      <c r="MIN21" s="46"/>
      <c r="MIO21" s="46"/>
      <c r="MIP21" s="46"/>
      <c r="MIQ21" s="46"/>
      <c r="MIR21" s="46"/>
      <c r="MIS21" s="46"/>
      <c r="MIT21" s="46"/>
      <c r="MIU21" s="46"/>
      <c r="MIV21" s="46"/>
      <c r="MIW21" s="46"/>
      <c r="MIX21" s="46"/>
      <c r="MIY21" s="46"/>
      <c r="MIZ21" s="46"/>
      <c r="MJA21" s="46"/>
      <c r="MJB21" s="46"/>
      <c r="MJC21" s="46"/>
      <c r="MJD21" s="46"/>
      <c r="MJE21" s="46"/>
      <c r="MJF21" s="46"/>
      <c r="MJG21" s="46"/>
      <c r="MJH21" s="46"/>
      <c r="MJI21" s="46"/>
      <c r="MJJ21" s="46"/>
      <c r="MJK21" s="46"/>
      <c r="MJL21" s="46"/>
      <c r="MJM21" s="46"/>
      <c r="MJN21" s="46"/>
      <c r="MJO21" s="46"/>
      <c r="MJP21" s="46"/>
      <c r="MJQ21" s="46"/>
      <c r="MJR21" s="46"/>
      <c r="MJS21" s="46"/>
      <c r="MJT21" s="46"/>
      <c r="MJU21" s="46"/>
      <c r="MJV21" s="46"/>
      <c r="MJW21" s="46"/>
      <c r="MJX21" s="46"/>
      <c r="MJY21" s="46"/>
      <c r="MJZ21" s="46"/>
      <c r="MKA21" s="46"/>
      <c r="MKB21" s="46"/>
      <c r="MKC21" s="46"/>
      <c r="MKD21" s="46"/>
      <c r="MKE21" s="46"/>
      <c r="MKF21" s="46"/>
      <c r="MKG21" s="46"/>
      <c r="MKH21" s="46"/>
      <c r="MKI21" s="46"/>
      <c r="MKJ21" s="46"/>
      <c r="MKK21" s="46"/>
      <c r="MKL21" s="46"/>
      <c r="MKM21" s="46"/>
      <c r="MKN21" s="46"/>
      <c r="MKO21" s="46"/>
      <c r="MKP21" s="46"/>
      <c r="MKQ21" s="46"/>
      <c r="MKR21" s="46"/>
      <c r="MKS21" s="46"/>
      <c r="MKT21" s="46"/>
      <c r="MKU21" s="46"/>
      <c r="MKV21" s="46"/>
      <c r="MKW21" s="46"/>
      <c r="MKX21" s="46"/>
      <c r="MKY21" s="46"/>
      <c r="MKZ21" s="46"/>
      <c r="MLA21" s="46"/>
      <c r="MLB21" s="46"/>
      <c r="MLC21" s="46"/>
      <c r="MLD21" s="46"/>
      <c r="MLE21" s="46"/>
      <c r="MLF21" s="46"/>
      <c r="MLG21" s="46"/>
      <c r="MLH21" s="46"/>
      <c r="MLI21" s="46"/>
      <c r="MLJ21" s="46"/>
      <c r="MLK21" s="46"/>
      <c r="MLL21" s="46"/>
      <c r="MLM21" s="46"/>
      <c r="MLN21" s="46"/>
      <c r="MLO21" s="46"/>
      <c r="MLP21" s="46"/>
      <c r="MLQ21" s="46"/>
      <c r="MLR21" s="46"/>
      <c r="MLS21" s="46"/>
      <c r="MLT21" s="46"/>
      <c r="MLU21" s="46"/>
      <c r="MLV21" s="46"/>
      <c r="MLW21" s="46"/>
      <c r="MLX21" s="46"/>
      <c r="MLY21" s="46"/>
      <c r="MLZ21" s="46"/>
      <c r="MMA21" s="46"/>
      <c r="MMB21" s="46"/>
      <c r="MMC21" s="46"/>
      <c r="MMD21" s="46"/>
      <c r="MME21" s="46"/>
      <c r="MMF21" s="46"/>
      <c r="MMG21" s="46"/>
      <c r="MMH21" s="46"/>
      <c r="MMI21" s="46"/>
      <c r="MMJ21" s="46"/>
      <c r="MMK21" s="46"/>
      <c r="MML21" s="46"/>
      <c r="MMM21" s="46"/>
      <c r="MMN21" s="46"/>
      <c r="MMO21" s="46"/>
      <c r="MMP21" s="46"/>
      <c r="MMQ21" s="46"/>
      <c r="MMR21" s="46"/>
      <c r="MMS21" s="46"/>
      <c r="MMT21" s="46"/>
      <c r="MMU21" s="46"/>
      <c r="MMV21" s="46"/>
      <c r="MMW21" s="46"/>
      <c r="MMX21" s="46"/>
      <c r="MMY21" s="46"/>
      <c r="MMZ21" s="46"/>
      <c r="MNA21" s="46"/>
      <c r="MNB21" s="46"/>
      <c r="MNC21" s="46"/>
      <c r="MND21" s="46"/>
      <c r="MNE21" s="46"/>
      <c r="MNF21" s="46"/>
      <c r="MNG21" s="46"/>
      <c r="MNH21" s="46"/>
      <c r="MNI21" s="46"/>
      <c r="MNJ21" s="46"/>
      <c r="MNK21" s="46"/>
      <c r="MNL21" s="46"/>
      <c r="MNM21" s="46"/>
      <c r="MNN21" s="46"/>
      <c r="MNO21" s="46"/>
      <c r="MNP21" s="46"/>
      <c r="MNQ21" s="46"/>
      <c r="MNR21" s="46"/>
      <c r="MNS21" s="46"/>
      <c r="MNT21" s="46"/>
      <c r="MNU21" s="46"/>
      <c r="MNV21" s="46"/>
      <c r="MNW21" s="46"/>
      <c r="MNX21" s="46"/>
      <c r="MNY21" s="46"/>
      <c r="MNZ21" s="46"/>
      <c r="MOA21" s="46"/>
      <c r="MOB21" s="46"/>
      <c r="MOC21" s="46"/>
      <c r="MOD21" s="46"/>
      <c r="MOE21" s="46"/>
      <c r="MOF21" s="46"/>
      <c r="MOG21" s="46"/>
      <c r="MOH21" s="46"/>
      <c r="MOI21" s="46"/>
      <c r="MOJ21" s="46"/>
      <c r="MOK21" s="46"/>
      <c r="MOL21" s="46"/>
      <c r="MOM21" s="46"/>
      <c r="MON21" s="46"/>
      <c r="MOO21" s="46"/>
      <c r="MOP21" s="46"/>
      <c r="MOQ21" s="46"/>
      <c r="MOR21" s="46"/>
      <c r="MOS21" s="46"/>
      <c r="MOT21" s="46"/>
      <c r="MOU21" s="46"/>
      <c r="MOV21" s="46"/>
      <c r="MOW21" s="46"/>
      <c r="MOX21" s="46"/>
      <c r="MOY21" s="46"/>
      <c r="MOZ21" s="46"/>
      <c r="MPA21" s="46"/>
      <c r="MPB21" s="46"/>
      <c r="MPC21" s="46"/>
      <c r="MPD21" s="46"/>
      <c r="MPE21" s="46"/>
      <c r="MPF21" s="46"/>
      <c r="MPG21" s="46"/>
      <c r="MPH21" s="46"/>
      <c r="MPI21" s="46"/>
      <c r="MPJ21" s="46"/>
      <c r="MPK21" s="46"/>
      <c r="MPL21" s="46"/>
      <c r="MPM21" s="46"/>
      <c r="MPN21" s="46"/>
      <c r="MPO21" s="46"/>
      <c r="MPP21" s="46"/>
      <c r="MPQ21" s="46"/>
      <c r="MPR21" s="46"/>
      <c r="MPS21" s="46"/>
      <c r="MPT21" s="46"/>
      <c r="MPU21" s="46"/>
      <c r="MPV21" s="46"/>
      <c r="MPW21" s="46"/>
      <c r="MPX21" s="46"/>
      <c r="MPY21" s="46"/>
      <c r="MPZ21" s="46"/>
      <c r="MQA21" s="46"/>
      <c r="MQB21" s="46"/>
      <c r="MQC21" s="46"/>
      <c r="MQD21" s="46"/>
      <c r="MQE21" s="46"/>
      <c r="MQF21" s="46"/>
      <c r="MQG21" s="46"/>
      <c r="MQH21" s="46"/>
      <c r="MQI21" s="46"/>
      <c r="MQJ21" s="46"/>
      <c r="MQK21" s="46"/>
      <c r="MQL21" s="46"/>
      <c r="MQM21" s="46"/>
      <c r="MQN21" s="46"/>
      <c r="MQO21" s="46"/>
      <c r="MQP21" s="46"/>
      <c r="MQQ21" s="46"/>
      <c r="MQR21" s="46"/>
      <c r="MQS21" s="46"/>
      <c r="MQT21" s="46"/>
      <c r="MQU21" s="46"/>
      <c r="MQV21" s="46"/>
      <c r="MQW21" s="46"/>
      <c r="MQX21" s="46"/>
      <c r="MQY21" s="46"/>
      <c r="MQZ21" s="46"/>
      <c r="MRA21" s="46"/>
      <c r="MRB21" s="46"/>
      <c r="MRC21" s="46"/>
      <c r="MRD21" s="46"/>
      <c r="MRE21" s="46"/>
      <c r="MRF21" s="46"/>
      <c r="MRG21" s="46"/>
      <c r="MRH21" s="46"/>
      <c r="MRI21" s="46"/>
      <c r="MRJ21" s="46"/>
      <c r="MRK21" s="46"/>
      <c r="MRL21" s="46"/>
      <c r="MRM21" s="46"/>
      <c r="MRN21" s="46"/>
      <c r="MRO21" s="46"/>
      <c r="MRP21" s="46"/>
      <c r="MRQ21" s="46"/>
      <c r="MRR21" s="46"/>
      <c r="MRS21" s="46"/>
      <c r="MRT21" s="46"/>
      <c r="MRU21" s="46"/>
      <c r="MRV21" s="46"/>
      <c r="MRW21" s="46"/>
      <c r="MRX21" s="46"/>
      <c r="MRY21" s="46"/>
      <c r="MRZ21" s="46"/>
      <c r="MSA21" s="46"/>
      <c r="MSB21" s="46"/>
      <c r="MSC21" s="46"/>
      <c r="MSD21" s="46"/>
      <c r="MSE21" s="46"/>
      <c r="MSF21" s="46"/>
      <c r="MSG21" s="46"/>
      <c r="MSH21" s="46"/>
      <c r="MSI21" s="46"/>
      <c r="MSJ21" s="46"/>
      <c r="MSK21" s="46"/>
      <c r="MSL21" s="46"/>
      <c r="MSM21" s="46"/>
      <c r="MSN21" s="46"/>
      <c r="MSO21" s="46"/>
      <c r="MSP21" s="46"/>
      <c r="MSQ21" s="46"/>
      <c r="MSR21" s="46"/>
      <c r="MSS21" s="46"/>
      <c r="MST21" s="46"/>
      <c r="MSU21" s="46"/>
      <c r="MSV21" s="46"/>
      <c r="MSW21" s="46"/>
      <c r="MSX21" s="46"/>
      <c r="MSY21" s="46"/>
      <c r="MSZ21" s="46"/>
      <c r="MTA21" s="46"/>
      <c r="MTB21" s="46"/>
      <c r="MTC21" s="46"/>
      <c r="MTD21" s="46"/>
      <c r="MTE21" s="46"/>
      <c r="MTF21" s="46"/>
      <c r="MTG21" s="46"/>
      <c r="MTH21" s="46"/>
      <c r="MTI21" s="46"/>
      <c r="MTJ21" s="46"/>
      <c r="MTK21" s="46"/>
      <c r="MTL21" s="46"/>
      <c r="MTM21" s="46"/>
      <c r="MTN21" s="46"/>
      <c r="MTO21" s="46"/>
      <c r="MTP21" s="46"/>
      <c r="MTQ21" s="46"/>
      <c r="MTR21" s="46"/>
      <c r="MTS21" s="46"/>
      <c r="MTT21" s="46"/>
      <c r="MTU21" s="46"/>
      <c r="MTV21" s="46"/>
      <c r="MTW21" s="46"/>
      <c r="MTX21" s="46"/>
      <c r="MTY21" s="46"/>
      <c r="MTZ21" s="46"/>
      <c r="MUA21" s="46"/>
      <c r="MUB21" s="46"/>
      <c r="MUC21" s="46"/>
      <c r="MUD21" s="46"/>
      <c r="MUE21" s="46"/>
      <c r="MUF21" s="46"/>
      <c r="MUG21" s="46"/>
      <c r="MUH21" s="46"/>
      <c r="MUI21" s="46"/>
      <c r="MUJ21" s="46"/>
      <c r="MUK21" s="46"/>
      <c r="MUL21" s="46"/>
      <c r="MUM21" s="46"/>
      <c r="MUN21" s="46"/>
      <c r="MUO21" s="46"/>
      <c r="MUP21" s="46"/>
      <c r="MUQ21" s="46"/>
      <c r="MUR21" s="46"/>
      <c r="MUS21" s="46"/>
      <c r="MUT21" s="46"/>
      <c r="MUU21" s="46"/>
      <c r="MUV21" s="46"/>
      <c r="MUW21" s="46"/>
      <c r="MUX21" s="46"/>
      <c r="MUY21" s="46"/>
      <c r="MUZ21" s="46"/>
      <c r="MVA21" s="46"/>
      <c r="MVB21" s="46"/>
      <c r="MVC21" s="46"/>
      <c r="MVD21" s="46"/>
      <c r="MVE21" s="46"/>
      <c r="MVF21" s="46"/>
      <c r="MVG21" s="46"/>
      <c r="MVH21" s="46"/>
      <c r="MVI21" s="46"/>
      <c r="MVJ21" s="46"/>
      <c r="MVK21" s="46"/>
      <c r="MVL21" s="46"/>
      <c r="MVM21" s="46"/>
      <c r="MVN21" s="46"/>
      <c r="MVO21" s="46"/>
      <c r="MVP21" s="46"/>
      <c r="MVQ21" s="46"/>
      <c r="MVR21" s="46"/>
      <c r="MVS21" s="46"/>
      <c r="MVT21" s="46"/>
      <c r="MVU21" s="46"/>
      <c r="MVV21" s="46"/>
      <c r="MVW21" s="46"/>
      <c r="MVX21" s="46"/>
      <c r="MVY21" s="46"/>
      <c r="MVZ21" s="46"/>
      <c r="MWA21" s="46"/>
      <c r="MWB21" s="46"/>
      <c r="MWC21" s="46"/>
      <c r="MWD21" s="46"/>
      <c r="MWE21" s="46"/>
      <c r="MWF21" s="46"/>
      <c r="MWG21" s="46"/>
      <c r="MWH21" s="46"/>
      <c r="MWI21" s="46"/>
      <c r="MWJ21" s="46"/>
      <c r="MWK21" s="46"/>
      <c r="MWL21" s="46"/>
      <c r="MWM21" s="46"/>
      <c r="MWN21" s="46"/>
      <c r="MWO21" s="46"/>
      <c r="MWP21" s="46"/>
      <c r="MWQ21" s="46"/>
      <c r="MWR21" s="46"/>
      <c r="MWS21" s="46"/>
      <c r="MWT21" s="46"/>
      <c r="MWU21" s="46"/>
      <c r="MWV21" s="46"/>
      <c r="MWW21" s="46"/>
      <c r="MWX21" s="46"/>
      <c r="MWY21" s="46"/>
      <c r="MWZ21" s="46"/>
      <c r="MXA21" s="46"/>
      <c r="MXB21" s="46"/>
      <c r="MXC21" s="46"/>
      <c r="MXD21" s="46"/>
      <c r="MXE21" s="46"/>
      <c r="MXF21" s="46"/>
      <c r="MXG21" s="46"/>
      <c r="MXH21" s="46"/>
      <c r="MXI21" s="46"/>
      <c r="MXJ21" s="46"/>
      <c r="MXK21" s="46"/>
      <c r="MXL21" s="46"/>
      <c r="MXM21" s="46"/>
      <c r="MXN21" s="46"/>
      <c r="MXO21" s="46"/>
      <c r="MXP21" s="46"/>
      <c r="MXQ21" s="46"/>
      <c r="MXR21" s="46"/>
      <c r="MXS21" s="46"/>
      <c r="MXT21" s="46"/>
      <c r="MXU21" s="46"/>
      <c r="MXV21" s="46"/>
      <c r="MXW21" s="46"/>
      <c r="MXX21" s="46"/>
      <c r="MXY21" s="46"/>
      <c r="MXZ21" s="46"/>
      <c r="MYA21" s="46"/>
      <c r="MYB21" s="46"/>
      <c r="MYC21" s="46"/>
      <c r="MYD21" s="46"/>
      <c r="MYE21" s="46"/>
      <c r="MYF21" s="46"/>
      <c r="MYG21" s="46"/>
      <c r="MYH21" s="46"/>
      <c r="MYI21" s="46"/>
      <c r="MYJ21" s="46"/>
      <c r="MYK21" s="46"/>
      <c r="MYL21" s="46"/>
      <c r="MYM21" s="46"/>
      <c r="MYN21" s="46"/>
      <c r="MYO21" s="46"/>
      <c r="MYP21" s="46"/>
      <c r="MYQ21" s="46"/>
      <c r="MYR21" s="46"/>
      <c r="MYS21" s="46"/>
      <c r="MYT21" s="46"/>
      <c r="MYU21" s="46"/>
      <c r="MYV21" s="46"/>
      <c r="MYW21" s="46"/>
      <c r="MYX21" s="46"/>
      <c r="MYY21" s="46"/>
      <c r="MYZ21" s="46"/>
      <c r="MZA21" s="46"/>
      <c r="MZB21" s="46"/>
      <c r="MZC21" s="46"/>
      <c r="MZD21" s="46"/>
      <c r="MZE21" s="46"/>
      <c r="MZF21" s="46"/>
      <c r="MZG21" s="46"/>
      <c r="MZH21" s="46"/>
      <c r="MZI21" s="46"/>
      <c r="MZJ21" s="46"/>
      <c r="MZK21" s="46"/>
      <c r="MZL21" s="46"/>
      <c r="MZM21" s="46"/>
      <c r="MZN21" s="46"/>
      <c r="MZO21" s="46"/>
      <c r="MZP21" s="46"/>
      <c r="MZQ21" s="46"/>
      <c r="MZR21" s="46"/>
      <c r="MZS21" s="46"/>
      <c r="MZT21" s="46"/>
      <c r="MZU21" s="46"/>
      <c r="MZV21" s="46"/>
      <c r="MZW21" s="46"/>
      <c r="MZX21" s="46"/>
      <c r="MZY21" s="46"/>
      <c r="MZZ21" s="46"/>
      <c r="NAA21" s="46"/>
      <c r="NAB21" s="46"/>
      <c r="NAC21" s="46"/>
      <c r="NAD21" s="46"/>
      <c r="NAE21" s="46"/>
      <c r="NAF21" s="46"/>
      <c r="NAG21" s="46"/>
      <c r="NAH21" s="46"/>
      <c r="NAI21" s="46"/>
      <c r="NAJ21" s="46"/>
      <c r="NAK21" s="46"/>
      <c r="NAL21" s="46"/>
      <c r="NAM21" s="46"/>
      <c r="NAN21" s="46"/>
      <c r="NAO21" s="46"/>
      <c r="NAP21" s="46"/>
      <c r="NAQ21" s="46"/>
      <c r="NAR21" s="46"/>
      <c r="NAS21" s="46"/>
      <c r="NAT21" s="46"/>
      <c r="NAU21" s="46"/>
      <c r="NAV21" s="46"/>
      <c r="NAW21" s="46"/>
      <c r="NAX21" s="46"/>
      <c r="NAY21" s="46"/>
      <c r="NAZ21" s="46"/>
      <c r="NBA21" s="46"/>
      <c r="NBB21" s="46"/>
      <c r="NBC21" s="46"/>
      <c r="NBD21" s="46"/>
      <c r="NBE21" s="46"/>
      <c r="NBF21" s="46"/>
      <c r="NBG21" s="46"/>
      <c r="NBH21" s="46"/>
      <c r="NBI21" s="46"/>
      <c r="NBJ21" s="46"/>
      <c r="NBK21" s="46"/>
      <c r="NBL21" s="46"/>
      <c r="NBM21" s="46"/>
      <c r="NBN21" s="46"/>
      <c r="NBO21" s="46"/>
      <c r="NBP21" s="46"/>
      <c r="NBQ21" s="46"/>
      <c r="NBR21" s="46"/>
      <c r="NBS21" s="46"/>
      <c r="NBT21" s="46"/>
      <c r="NBU21" s="46"/>
      <c r="NBV21" s="46"/>
      <c r="NBW21" s="46"/>
      <c r="NBX21" s="46"/>
      <c r="NBY21" s="46"/>
      <c r="NBZ21" s="46"/>
      <c r="NCA21" s="46"/>
      <c r="NCB21" s="46"/>
      <c r="NCC21" s="46"/>
      <c r="NCD21" s="46"/>
      <c r="NCE21" s="46"/>
      <c r="NCF21" s="46"/>
      <c r="NCG21" s="46"/>
      <c r="NCH21" s="46"/>
      <c r="NCI21" s="46"/>
      <c r="NCJ21" s="46"/>
      <c r="NCK21" s="46"/>
      <c r="NCL21" s="46"/>
      <c r="NCM21" s="46"/>
      <c r="NCN21" s="46"/>
      <c r="NCO21" s="46"/>
      <c r="NCP21" s="46"/>
      <c r="NCQ21" s="46"/>
      <c r="NCR21" s="46"/>
      <c r="NCS21" s="46"/>
      <c r="NCT21" s="46"/>
      <c r="NCU21" s="46"/>
      <c r="NCV21" s="46"/>
      <c r="NCW21" s="46"/>
      <c r="NCX21" s="46"/>
      <c r="NCY21" s="46"/>
      <c r="NCZ21" s="46"/>
      <c r="NDA21" s="46"/>
      <c r="NDB21" s="46"/>
      <c r="NDC21" s="46"/>
      <c r="NDD21" s="46"/>
      <c r="NDE21" s="46"/>
      <c r="NDF21" s="46"/>
      <c r="NDG21" s="46"/>
      <c r="NDH21" s="46"/>
      <c r="NDI21" s="46"/>
      <c r="NDJ21" s="46"/>
      <c r="NDK21" s="46"/>
      <c r="NDL21" s="46"/>
      <c r="NDM21" s="46"/>
      <c r="NDN21" s="46"/>
      <c r="NDO21" s="46"/>
      <c r="NDP21" s="46"/>
      <c r="NDQ21" s="46"/>
      <c r="NDR21" s="46"/>
      <c r="NDS21" s="46"/>
      <c r="NDT21" s="46"/>
      <c r="NDU21" s="46"/>
      <c r="NDV21" s="46"/>
      <c r="NDW21" s="46"/>
      <c r="NDX21" s="46"/>
      <c r="NDY21" s="46"/>
      <c r="NDZ21" s="46"/>
      <c r="NEA21" s="46"/>
      <c r="NEB21" s="46"/>
      <c r="NEC21" s="46"/>
      <c r="NED21" s="46"/>
      <c r="NEE21" s="46"/>
      <c r="NEF21" s="46"/>
      <c r="NEG21" s="46"/>
      <c r="NEH21" s="46"/>
      <c r="NEI21" s="46"/>
      <c r="NEJ21" s="46"/>
      <c r="NEK21" s="46"/>
      <c r="NEL21" s="46"/>
      <c r="NEM21" s="46"/>
      <c r="NEN21" s="46"/>
      <c r="NEO21" s="46"/>
      <c r="NEP21" s="46"/>
      <c r="NEQ21" s="46"/>
      <c r="NER21" s="46"/>
      <c r="NES21" s="46"/>
      <c r="NET21" s="46"/>
      <c r="NEU21" s="46"/>
      <c r="NEV21" s="46"/>
      <c r="NEW21" s="46"/>
      <c r="NEX21" s="46"/>
      <c r="NEY21" s="46"/>
      <c r="NEZ21" s="46"/>
      <c r="NFA21" s="46"/>
      <c r="NFB21" s="46"/>
      <c r="NFC21" s="46"/>
      <c r="NFD21" s="46"/>
      <c r="NFE21" s="46"/>
      <c r="NFF21" s="46"/>
      <c r="NFG21" s="46"/>
      <c r="NFH21" s="46"/>
      <c r="NFI21" s="46"/>
      <c r="NFJ21" s="46"/>
      <c r="NFK21" s="46"/>
      <c r="NFL21" s="46"/>
      <c r="NFM21" s="46"/>
      <c r="NFN21" s="46"/>
      <c r="NFO21" s="46"/>
      <c r="NFP21" s="46"/>
      <c r="NFQ21" s="46"/>
      <c r="NFR21" s="46"/>
      <c r="NFS21" s="46"/>
      <c r="NFT21" s="46"/>
      <c r="NFU21" s="46"/>
      <c r="NFV21" s="46"/>
      <c r="NFW21" s="46"/>
      <c r="NFX21" s="46"/>
      <c r="NFY21" s="46"/>
      <c r="NFZ21" s="46"/>
      <c r="NGA21" s="46"/>
      <c r="NGB21" s="46"/>
      <c r="NGC21" s="46"/>
      <c r="NGD21" s="46"/>
      <c r="NGE21" s="46"/>
      <c r="NGF21" s="46"/>
      <c r="NGG21" s="46"/>
      <c r="NGH21" s="46"/>
      <c r="NGI21" s="46"/>
      <c r="NGJ21" s="46"/>
      <c r="NGK21" s="46"/>
      <c r="NGL21" s="46"/>
      <c r="NGM21" s="46"/>
      <c r="NGN21" s="46"/>
      <c r="NGO21" s="46"/>
      <c r="NGP21" s="46"/>
      <c r="NGQ21" s="46"/>
      <c r="NGR21" s="46"/>
      <c r="NGS21" s="46"/>
      <c r="NGT21" s="46"/>
      <c r="NGU21" s="46"/>
      <c r="NGV21" s="46"/>
      <c r="NGW21" s="46"/>
      <c r="NGX21" s="46"/>
      <c r="NGY21" s="46"/>
      <c r="NGZ21" s="46"/>
      <c r="NHA21" s="46"/>
      <c r="NHB21" s="46"/>
      <c r="NHC21" s="46"/>
      <c r="NHD21" s="46"/>
      <c r="NHE21" s="46"/>
      <c r="NHF21" s="46"/>
      <c r="NHG21" s="46"/>
      <c r="NHH21" s="46"/>
      <c r="NHI21" s="46"/>
      <c r="NHJ21" s="46"/>
      <c r="NHK21" s="46"/>
      <c r="NHL21" s="46"/>
      <c r="NHM21" s="46"/>
      <c r="NHN21" s="46"/>
      <c r="NHO21" s="46"/>
      <c r="NHP21" s="46"/>
      <c r="NHQ21" s="46"/>
      <c r="NHR21" s="46"/>
      <c r="NHS21" s="46"/>
      <c r="NHT21" s="46"/>
      <c r="NHU21" s="46"/>
      <c r="NHV21" s="46"/>
      <c r="NHW21" s="46"/>
      <c r="NHX21" s="46"/>
      <c r="NHY21" s="46"/>
      <c r="NHZ21" s="46"/>
      <c r="NIA21" s="46"/>
      <c r="NIB21" s="46"/>
      <c r="NIC21" s="46"/>
      <c r="NID21" s="46"/>
      <c r="NIE21" s="46"/>
      <c r="NIF21" s="46"/>
      <c r="NIG21" s="46"/>
      <c r="NIH21" s="46"/>
      <c r="NII21" s="46"/>
      <c r="NIJ21" s="46"/>
      <c r="NIK21" s="46"/>
      <c r="NIL21" s="46"/>
      <c r="NIM21" s="46"/>
      <c r="NIN21" s="46"/>
      <c r="NIO21" s="46"/>
      <c r="NIP21" s="46"/>
      <c r="NIQ21" s="46"/>
      <c r="NIR21" s="46"/>
      <c r="NIS21" s="46"/>
      <c r="NIT21" s="46"/>
      <c r="NIU21" s="46"/>
      <c r="NIV21" s="46"/>
      <c r="NIW21" s="46"/>
      <c r="NIX21" s="46"/>
      <c r="NIY21" s="46"/>
      <c r="NIZ21" s="46"/>
      <c r="NJA21" s="46"/>
      <c r="NJB21" s="46"/>
      <c r="NJC21" s="46"/>
      <c r="NJD21" s="46"/>
      <c r="NJE21" s="46"/>
      <c r="NJF21" s="46"/>
      <c r="NJG21" s="46"/>
      <c r="NJH21" s="46"/>
      <c r="NJI21" s="46"/>
      <c r="NJJ21" s="46"/>
      <c r="NJK21" s="46"/>
      <c r="NJL21" s="46"/>
      <c r="NJM21" s="46"/>
      <c r="NJN21" s="46"/>
      <c r="NJO21" s="46"/>
      <c r="NJP21" s="46"/>
      <c r="NJQ21" s="46"/>
      <c r="NJR21" s="46"/>
      <c r="NJS21" s="46"/>
      <c r="NJT21" s="46"/>
      <c r="NJU21" s="46"/>
      <c r="NJV21" s="46"/>
      <c r="NJW21" s="46"/>
      <c r="NJX21" s="46"/>
      <c r="NJY21" s="46"/>
      <c r="NJZ21" s="46"/>
      <c r="NKA21" s="46"/>
      <c r="NKB21" s="46"/>
      <c r="NKC21" s="46"/>
      <c r="NKD21" s="46"/>
      <c r="NKE21" s="46"/>
      <c r="NKF21" s="46"/>
      <c r="NKG21" s="46"/>
      <c r="NKH21" s="46"/>
      <c r="NKI21" s="46"/>
      <c r="NKJ21" s="46"/>
      <c r="NKK21" s="46"/>
      <c r="NKL21" s="46"/>
      <c r="NKM21" s="46"/>
      <c r="NKN21" s="46"/>
      <c r="NKO21" s="46"/>
      <c r="NKP21" s="46"/>
      <c r="NKQ21" s="46"/>
      <c r="NKR21" s="46"/>
      <c r="NKS21" s="46"/>
      <c r="NKT21" s="46"/>
      <c r="NKU21" s="46"/>
      <c r="NKV21" s="46"/>
      <c r="NKW21" s="46"/>
      <c r="NKX21" s="46"/>
      <c r="NKY21" s="46"/>
      <c r="NKZ21" s="46"/>
      <c r="NLA21" s="46"/>
      <c r="NLB21" s="46"/>
      <c r="NLC21" s="46"/>
      <c r="NLD21" s="46"/>
      <c r="NLE21" s="46"/>
      <c r="NLF21" s="46"/>
      <c r="NLG21" s="46"/>
      <c r="NLH21" s="46"/>
      <c r="NLI21" s="46"/>
      <c r="NLJ21" s="46"/>
      <c r="NLK21" s="46"/>
      <c r="NLL21" s="46"/>
      <c r="NLM21" s="46"/>
      <c r="NLN21" s="46"/>
      <c r="NLO21" s="46"/>
      <c r="NLP21" s="46"/>
      <c r="NLQ21" s="46"/>
      <c r="NLR21" s="46"/>
      <c r="NLS21" s="46"/>
      <c r="NLT21" s="46"/>
      <c r="NLU21" s="46"/>
      <c r="NLV21" s="46"/>
      <c r="NLW21" s="46"/>
      <c r="NLX21" s="46"/>
      <c r="NLY21" s="46"/>
      <c r="NLZ21" s="46"/>
      <c r="NMA21" s="46"/>
      <c r="NMB21" s="46"/>
      <c r="NMC21" s="46"/>
      <c r="NMD21" s="46"/>
      <c r="NME21" s="46"/>
      <c r="NMF21" s="46"/>
      <c r="NMG21" s="46"/>
      <c r="NMH21" s="46"/>
      <c r="NMI21" s="46"/>
      <c r="NMJ21" s="46"/>
      <c r="NMK21" s="46"/>
      <c r="NML21" s="46"/>
      <c r="NMM21" s="46"/>
      <c r="NMN21" s="46"/>
      <c r="NMO21" s="46"/>
      <c r="NMP21" s="46"/>
      <c r="NMQ21" s="46"/>
      <c r="NMR21" s="46"/>
      <c r="NMS21" s="46"/>
      <c r="NMT21" s="46"/>
      <c r="NMU21" s="46"/>
      <c r="NMV21" s="46"/>
      <c r="NMW21" s="46"/>
      <c r="NMX21" s="46"/>
      <c r="NMY21" s="46"/>
      <c r="NMZ21" s="46"/>
      <c r="NNA21" s="46"/>
      <c r="NNB21" s="46"/>
      <c r="NNC21" s="46"/>
      <c r="NND21" s="46"/>
      <c r="NNE21" s="46"/>
      <c r="NNF21" s="46"/>
      <c r="NNG21" s="46"/>
      <c r="NNH21" s="46"/>
      <c r="NNI21" s="46"/>
      <c r="NNJ21" s="46"/>
      <c r="NNK21" s="46"/>
      <c r="NNL21" s="46"/>
      <c r="NNM21" s="46"/>
      <c r="NNN21" s="46"/>
      <c r="NNO21" s="46"/>
      <c r="NNP21" s="46"/>
      <c r="NNQ21" s="46"/>
      <c r="NNR21" s="46"/>
      <c r="NNS21" s="46"/>
      <c r="NNT21" s="46"/>
      <c r="NNU21" s="46"/>
      <c r="NNV21" s="46"/>
      <c r="NNW21" s="46"/>
      <c r="NNX21" s="46"/>
      <c r="NNY21" s="46"/>
      <c r="NNZ21" s="46"/>
      <c r="NOA21" s="46"/>
      <c r="NOB21" s="46"/>
      <c r="NOC21" s="46"/>
      <c r="NOD21" s="46"/>
      <c r="NOE21" s="46"/>
      <c r="NOF21" s="46"/>
      <c r="NOG21" s="46"/>
      <c r="NOH21" s="46"/>
      <c r="NOI21" s="46"/>
      <c r="NOJ21" s="46"/>
      <c r="NOK21" s="46"/>
      <c r="NOL21" s="46"/>
      <c r="NOM21" s="46"/>
      <c r="NON21" s="46"/>
      <c r="NOO21" s="46"/>
      <c r="NOP21" s="46"/>
      <c r="NOQ21" s="46"/>
      <c r="NOR21" s="46"/>
      <c r="NOS21" s="46"/>
      <c r="NOT21" s="46"/>
      <c r="NOU21" s="46"/>
      <c r="NOV21" s="46"/>
      <c r="NOW21" s="46"/>
      <c r="NOX21" s="46"/>
      <c r="NOY21" s="46"/>
      <c r="NOZ21" s="46"/>
      <c r="NPA21" s="46"/>
      <c r="NPB21" s="46"/>
      <c r="NPC21" s="46"/>
      <c r="NPD21" s="46"/>
      <c r="NPE21" s="46"/>
      <c r="NPF21" s="46"/>
      <c r="NPG21" s="46"/>
      <c r="NPH21" s="46"/>
      <c r="NPI21" s="46"/>
      <c r="NPJ21" s="46"/>
      <c r="NPK21" s="46"/>
      <c r="NPL21" s="46"/>
      <c r="NPM21" s="46"/>
      <c r="NPN21" s="46"/>
      <c r="NPO21" s="46"/>
      <c r="NPP21" s="46"/>
      <c r="NPQ21" s="46"/>
      <c r="NPR21" s="46"/>
      <c r="NPS21" s="46"/>
      <c r="NPT21" s="46"/>
      <c r="NPU21" s="46"/>
      <c r="NPV21" s="46"/>
      <c r="NPW21" s="46"/>
      <c r="NPX21" s="46"/>
      <c r="NPY21" s="46"/>
      <c r="NPZ21" s="46"/>
      <c r="NQA21" s="46"/>
      <c r="NQB21" s="46"/>
      <c r="NQC21" s="46"/>
      <c r="NQD21" s="46"/>
      <c r="NQE21" s="46"/>
      <c r="NQF21" s="46"/>
      <c r="NQG21" s="46"/>
      <c r="NQH21" s="46"/>
      <c r="NQI21" s="46"/>
      <c r="NQJ21" s="46"/>
      <c r="NQK21" s="46"/>
      <c r="NQL21" s="46"/>
      <c r="NQM21" s="46"/>
      <c r="NQN21" s="46"/>
      <c r="NQO21" s="46"/>
      <c r="NQP21" s="46"/>
      <c r="NQQ21" s="46"/>
      <c r="NQR21" s="46"/>
      <c r="NQS21" s="46"/>
      <c r="NQT21" s="46"/>
      <c r="NQU21" s="46"/>
      <c r="NQV21" s="46"/>
      <c r="NQW21" s="46"/>
      <c r="NQX21" s="46"/>
      <c r="NQY21" s="46"/>
      <c r="NQZ21" s="46"/>
      <c r="NRA21" s="46"/>
      <c r="NRB21" s="46"/>
      <c r="NRC21" s="46"/>
      <c r="NRD21" s="46"/>
      <c r="NRE21" s="46"/>
      <c r="NRF21" s="46"/>
      <c r="NRG21" s="46"/>
      <c r="NRH21" s="46"/>
      <c r="NRI21" s="46"/>
      <c r="NRJ21" s="46"/>
      <c r="NRK21" s="46"/>
      <c r="NRL21" s="46"/>
      <c r="NRM21" s="46"/>
      <c r="NRN21" s="46"/>
      <c r="NRO21" s="46"/>
      <c r="NRP21" s="46"/>
      <c r="NRQ21" s="46"/>
      <c r="NRR21" s="46"/>
      <c r="NRS21" s="46"/>
      <c r="NRT21" s="46"/>
      <c r="NRU21" s="46"/>
      <c r="NRV21" s="46"/>
      <c r="NRW21" s="46"/>
      <c r="NRX21" s="46"/>
      <c r="NRY21" s="46"/>
      <c r="NRZ21" s="46"/>
      <c r="NSA21" s="46"/>
      <c r="NSB21" s="46"/>
      <c r="NSC21" s="46"/>
      <c r="NSD21" s="46"/>
      <c r="NSE21" s="46"/>
      <c r="NSF21" s="46"/>
      <c r="NSG21" s="46"/>
      <c r="NSH21" s="46"/>
      <c r="NSI21" s="46"/>
      <c r="NSJ21" s="46"/>
      <c r="NSK21" s="46"/>
      <c r="NSL21" s="46"/>
      <c r="NSM21" s="46"/>
      <c r="NSN21" s="46"/>
      <c r="NSO21" s="46"/>
      <c r="NSP21" s="46"/>
      <c r="NSQ21" s="46"/>
      <c r="NSR21" s="46"/>
      <c r="NSS21" s="46"/>
      <c r="NST21" s="46"/>
      <c r="NSU21" s="46"/>
      <c r="NSV21" s="46"/>
      <c r="NSW21" s="46"/>
      <c r="NSX21" s="46"/>
      <c r="NSY21" s="46"/>
      <c r="NSZ21" s="46"/>
      <c r="NTA21" s="46"/>
      <c r="NTB21" s="46"/>
      <c r="NTC21" s="46"/>
      <c r="NTD21" s="46"/>
      <c r="NTE21" s="46"/>
      <c r="NTF21" s="46"/>
      <c r="NTG21" s="46"/>
      <c r="NTH21" s="46"/>
      <c r="NTI21" s="46"/>
      <c r="NTJ21" s="46"/>
      <c r="NTK21" s="46"/>
      <c r="NTL21" s="46"/>
      <c r="NTM21" s="46"/>
      <c r="NTN21" s="46"/>
      <c r="NTO21" s="46"/>
      <c r="NTP21" s="46"/>
      <c r="NTQ21" s="46"/>
      <c r="NTR21" s="46"/>
      <c r="NTS21" s="46"/>
      <c r="NTT21" s="46"/>
      <c r="NTU21" s="46"/>
      <c r="NTV21" s="46"/>
      <c r="NTW21" s="46"/>
      <c r="NTX21" s="46"/>
      <c r="NTY21" s="46"/>
      <c r="NTZ21" s="46"/>
      <c r="NUA21" s="46"/>
      <c r="NUB21" s="46"/>
      <c r="NUC21" s="46"/>
      <c r="NUD21" s="46"/>
      <c r="NUE21" s="46"/>
      <c r="NUF21" s="46"/>
      <c r="NUG21" s="46"/>
      <c r="NUH21" s="46"/>
      <c r="NUI21" s="46"/>
      <c r="NUJ21" s="46"/>
      <c r="NUK21" s="46"/>
      <c r="NUL21" s="46"/>
      <c r="NUM21" s="46"/>
      <c r="NUN21" s="46"/>
      <c r="NUO21" s="46"/>
      <c r="NUP21" s="46"/>
      <c r="NUQ21" s="46"/>
      <c r="NUR21" s="46"/>
      <c r="NUS21" s="46"/>
      <c r="NUT21" s="46"/>
      <c r="NUU21" s="46"/>
      <c r="NUV21" s="46"/>
      <c r="NUW21" s="46"/>
      <c r="NUX21" s="46"/>
      <c r="NUY21" s="46"/>
      <c r="NUZ21" s="46"/>
      <c r="NVA21" s="46"/>
      <c r="NVB21" s="46"/>
      <c r="NVC21" s="46"/>
      <c r="NVD21" s="46"/>
      <c r="NVE21" s="46"/>
      <c r="NVF21" s="46"/>
      <c r="NVG21" s="46"/>
      <c r="NVH21" s="46"/>
      <c r="NVI21" s="46"/>
      <c r="NVJ21" s="46"/>
      <c r="NVK21" s="46"/>
      <c r="NVL21" s="46"/>
      <c r="NVM21" s="46"/>
      <c r="NVN21" s="46"/>
      <c r="NVO21" s="46"/>
      <c r="NVP21" s="46"/>
      <c r="NVQ21" s="46"/>
      <c r="NVR21" s="46"/>
      <c r="NVS21" s="46"/>
      <c r="NVT21" s="46"/>
      <c r="NVU21" s="46"/>
      <c r="NVV21" s="46"/>
      <c r="NVW21" s="46"/>
      <c r="NVX21" s="46"/>
      <c r="NVY21" s="46"/>
      <c r="NVZ21" s="46"/>
      <c r="NWA21" s="46"/>
      <c r="NWB21" s="46"/>
      <c r="NWC21" s="46"/>
      <c r="NWD21" s="46"/>
      <c r="NWE21" s="46"/>
      <c r="NWF21" s="46"/>
      <c r="NWG21" s="46"/>
      <c r="NWH21" s="46"/>
      <c r="NWI21" s="46"/>
      <c r="NWJ21" s="46"/>
      <c r="NWK21" s="46"/>
      <c r="NWL21" s="46"/>
      <c r="NWM21" s="46"/>
      <c r="NWN21" s="46"/>
      <c r="NWO21" s="46"/>
      <c r="NWP21" s="46"/>
      <c r="NWQ21" s="46"/>
      <c r="NWR21" s="46"/>
      <c r="NWS21" s="46"/>
      <c r="NWT21" s="46"/>
      <c r="NWU21" s="46"/>
      <c r="NWV21" s="46"/>
      <c r="NWW21" s="46"/>
      <c r="NWX21" s="46"/>
      <c r="NWY21" s="46"/>
      <c r="NWZ21" s="46"/>
      <c r="NXA21" s="46"/>
      <c r="NXB21" s="46"/>
      <c r="NXC21" s="46"/>
      <c r="NXD21" s="46"/>
      <c r="NXE21" s="46"/>
      <c r="NXF21" s="46"/>
      <c r="NXG21" s="46"/>
      <c r="NXH21" s="46"/>
      <c r="NXI21" s="46"/>
      <c r="NXJ21" s="46"/>
      <c r="NXK21" s="46"/>
      <c r="NXL21" s="46"/>
      <c r="NXM21" s="46"/>
      <c r="NXN21" s="46"/>
      <c r="NXO21" s="46"/>
      <c r="NXP21" s="46"/>
      <c r="NXQ21" s="46"/>
      <c r="NXR21" s="46"/>
      <c r="NXS21" s="46"/>
      <c r="NXT21" s="46"/>
      <c r="NXU21" s="46"/>
      <c r="NXV21" s="46"/>
      <c r="NXW21" s="46"/>
      <c r="NXX21" s="46"/>
      <c r="NXY21" s="46"/>
      <c r="NXZ21" s="46"/>
      <c r="NYA21" s="46"/>
      <c r="NYB21" s="46"/>
      <c r="NYC21" s="46"/>
      <c r="NYD21" s="46"/>
      <c r="NYE21" s="46"/>
      <c r="NYF21" s="46"/>
      <c r="NYG21" s="46"/>
      <c r="NYH21" s="46"/>
      <c r="NYI21" s="46"/>
      <c r="NYJ21" s="46"/>
      <c r="NYK21" s="46"/>
      <c r="NYL21" s="46"/>
      <c r="NYM21" s="46"/>
      <c r="NYN21" s="46"/>
      <c r="NYO21" s="46"/>
      <c r="NYP21" s="46"/>
      <c r="NYQ21" s="46"/>
      <c r="NYR21" s="46"/>
      <c r="NYS21" s="46"/>
      <c r="NYT21" s="46"/>
      <c r="NYU21" s="46"/>
      <c r="NYV21" s="46"/>
      <c r="NYW21" s="46"/>
      <c r="NYX21" s="46"/>
      <c r="NYY21" s="46"/>
      <c r="NYZ21" s="46"/>
      <c r="NZA21" s="46"/>
      <c r="NZB21" s="46"/>
      <c r="NZC21" s="46"/>
      <c r="NZD21" s="46"/>
      <c r="NZE21" s="46"/>
      <c r="NZF21" s="46"/>
      <c r="NZG21" s="46"/>
      <c r="NZH21" s="46"/>
      <c r="NZI21" s="46"/>
      <c r="NZJ21" s="46"/>
      <c r="NZK21" s="46"/>
      <c r="NZL21" s="46"/>
      <c r="NZM21" s="46"/>
      <c r="NZN21" s="46"/>
      <c r="NZO21" s="46"/>
      <c r="NZP21" s="46"/>
      <c r="NZQ21" s="46"/>
      <c r="NZR21" s="46"/>
      <c r="NZS21" s="46"/>
      <c r="NZT21" s="46"/>
      <c r="NZU21" s="46"/>
      <c r="NZV21" s="46"/>
      <c r="NZW21" s="46"/>
      <c r="NZX21" s="46"/>
      <c r="NZY21" s="46"/>
      <c r="NZZ21" s="46"/>
      <c r="OAA21" s="46"/>
      <c r="OAB21" s="46"/>
      <c r="OAC21" s="46"/>
      <c r="OAD21" s="46"/>
      <c r="OAE21" s="46"/>
      <c r="OAF21" s="46"/>
      <c r="OAG21" s="46"/>
      <c r="OAH21" s="46"/>
      <c r="OAI21" s="46"/>
      <c r="OAJ21" s="46"/>
      <c r="OAK21" s="46"/>
      <c r="OAL21" s="46"/>
      <c r="OAM21" s="46"/>
      <c r="OAN21" s="46"/>
      <c r="OAO21" s="46"/>
      <c r="OAP21" s="46"/>
      <c r="OAQ21" s="46"/>
      <c r="OAR21" s="46"/>
      <c r="OAS21" s="46"/>
      <c r="OAT21" s="46"/>
      <c r="OAU21" s="46"/>
      <c r="OAV21" s="46"/>
      <c r="OAW21" s="46"/>
      <c r="OAX21" s="46"/>
      <c r="OAY21" s="46"/>
      <c r="OAZ21" s="46"/>
      <c r="OBA21" s="46"/>
      <c r="OBB21" s="46"/>
      <c r="OBC21" s="46"/>
      <c r="OBD21" s="46"/>
      <c r="OBE21" s="46"/>
      <c r="OBF21" s="46"/>
      <c r="OBG21" s="46"/>
      <c r="OBH21" s="46"/>
      <c r="OBI21" s="46"/>
      <c r="OBJ21" s="46"/>
      <c r="OBK21" s="46"/>
      <c r="OBL21" s="46"/>
      <c r="OBM21" s="46"/>
      <c r="OBN21" s="46"/>
      <c r="OBO21" s="46"/>
      <c r="OBP21" s="46"/>
      <c r="OBQ21" s="46"/>
      <c r="OBR21" s="46"/>
      <c r="OBS21" s="46"/>
      <c r="OBT21" s="46"/>
      <c r="OBU21" s="46"/>
      <c r="OBV21" s="46"/>
      <c r="OBW21" s="46"/>
      <c r="OBX21" s="46"/>
      <c r="OBY21" s="46"/>
      <c r="OBZ21" s="46"/>
      <c r="OCA21" s="46"/>
      <c r="OCB21" s="46"/>
      <c r="OCC21" s="46"/>
      <c r="OCD21" s="46"/>
      <c r="OCE21" s="46"/>
      <c r="OCF21" s="46"/>
      <c r="OCG21" s="46"/>
      <c r="OCH21" s="46"/>
      <c r="OCI21" s="46"/>
      <c r="OCJ21" s="46"/>
      <c r="OCK21" s="46"/>
      <c r="OCL21" s="46"/>
      <c r="OCM21" s="46"/>
      <c r="OCN21" s="46"/>
      <c r="OCO21" s="46"/>
      <c r="OCP21" s="46"/>
      <c r="OCQ21" s="46"/>
      <c r="OCR21" s="46"/>
      <c r="OCS21" s="46"/>
      <c r="OCT21" s="46"/>
      <c r="OCU21" s="46"/>
      <c r="OCV21" s="46"/>
      <c r="OCW21" s="46"/>
      <c r="OCX21" s="46"/>
      <c r="OCY21" s="46"/>
      <c r="OCZ21" s="46"/>
      <c r="ODA21" s="46"/>
      <c r="ODB21" s="46"/>
      <c r="ODC21" s="46"/>
      <c r="ODD21" s="46"/>
      <c r="ODE21" s="46"/>
      <c r="ODF21" s="46"/>
      <c r="ODG21" s="46"/>
      <c r="ODH21" s="46"/>
      <c r="ODI21" s="46"/>
      <c r="ODJ21" s="46"/>
      <c r="ODK21" s="46"/>
      <c r="ODL21" s="46"/>
      <c r="ODM21" s="46"/>
      <c r="ODN21" s="46"/>
      <c r="ODO21" s="46"/>
      <c r="ODP21" s="46"/>
      <c r="ODQ21" s="46"/>
      <c r="ODR21" s="46"/>
      <c r="ODS21" s="46"/>
      <c r="ODT21" s="46"/>
      <c r="ODU21" s="46"/>
      <c r="ODV21" s="46"/>
      <c r="ODW21" s="46"/>
      <c r="ODX21" s="46"/>
      <c r="ODY21" s="46"/>
      <c r="ODZ21" s="46"/>
      <c r="OEA21" s="46"/>
      <c r="OEB21" s="46"/>
      <c r="OEC21" s="46"/>
      <c r="OED21" s="46"/>
      <c r="OEE21" s="46"/>
      <c r="OEF21" s="46"/>
      <c r="OEG21" s="46"/>
      <c r="OEH21" s="46"/>
      <c r="OEI21" s="46"/>
      <c r="OEJ21" s="46"/>
      <c r="OEK21" s="46"/>
      <c r="OEL21" s="46"/>
      <c r="OEM21" s="46"/>
      <c r="OEN21" s="46"/>
      <c r="OEO21" s="46"/>
      <c r="OEP21" s="46"/>
      <c r="OEQ21" s="46"/>
      <c r="OER21" s="46"/>
      <c r="OES21" s="46"/>
      <c r="OET21" s="46"/>
      <c r="OEU21" s="46"/>
      <c r="OEV21" s="46"/>
      <c r="OEW21" s="46"/>
      <c r="OEX21" s="46"/>
      <c r="OEY21" s="46"/>
      <c r="OEZ21" s="46"/>
      <c r="OFA21" s="46"/>
      <c r="OFB21" s="46"/>
      <c r="OFC21" s="46"/>
      <c r="OFD21" s="46"/>
      <c r="OFE21" s="46"/>
      <c r="OFF21" s="46"/>
      <c r="OFG21" s="46"/>
      <c r="OFH21" s="46"/>
      <c r="OFI21" s="46"/>
      <c r="OFJ21" s="46"/>
      <c r="OFK21" s="46"/>
      <c r="OFL21" s="46"/>
      <c r="OFM21" s="46"/>
      <c r="OFN21" s="46"/>
      <c r="OFO21" s="46"/>
      <c r="OFP21" s="46"/>
      <c r="OFQ21" s="46"/>
      <c r="OFR21" s="46"/>
      <c r="OFS21" s="46"/>
      <c r="OFT21" s="46"/>
      <c r="OFU21" s="46"/>
      <c r="OFV21" s="46"/>
      <c r="OFW21" s="46"/>
      <c r="OFX21" s="46"/>
      <c r="OFY21" s="46"/>
      <c r="OFZ21" s="46"/>
      <c r="OGA21" s="46"/>
      <c r="OGB21" s="46"/>
      <c r="OGC21" s="46"/>
      <c r="OGD21" s="46"/>
      <c r="OGE21" s="46"/>
      <c r="OGF21" s="46"/>
      <c r="OGG21" s="46"/>
      <c r="OGH21" s="46"/>
      <c r="OGI21" s="46"/>
      <c r="OGJ21" s="46"/>
      <c r="OGK21" s="46"/>
      <c r="OGL21" s="46"/>
      <c r="OGM21" s="46"/>
      <c r="OGN21" s="46"/>
      <c r="OGO21" s="46"/>
      <c r="OGP21" s="46"/>
      <c r="OGQ21" s="46"/>
      <c r="OGR21" s="46"/>
      <c r="OGS21" s="46"/>
      <c r="OGT21" s="46"/>
      <c r="OGU21" s="46"/>
      <c r="OGV21" s="46"/>
      <c r="OGW21" s="46"/>
      <c r="OGX21" s="46"/>
      <c r="OGY21" s="46"/>
      <c r="OGZ21" s="46"/>
      <c r="OHA21" s="46"/>
      <c r="OHB21" s="46"/>
      <c r="OHC21" s="46"/>
      <c r="OHD21" s="46"/>
      <c r="OHE21" s="46"/>
      <c r="OHF21" s="46"/>
      <c r="OHG21" s="46"/>
      <c r="OHH21" s="46"/>
      <c r="OHI21" s="46"/>
      <c r="OHJ21" s="46"/>
      <c r="OHK21" s="46"/>
      <c r="OHL21" s="46"/>
      <c r="OHM21" s="46"/>
      <c r="OHN21" s="46"/>
      <c r="OHO21" s="46"/>
      <c r="OHP21" s="46"/>
      <c r="OHQ21" s="46"/>
      <c r="OHR21" s="46"/>
      <c r="OHS21" s="46"/>
      <c r="OHT21" s="46"/>
      <c r="OHU21" s="46"/>
      <c r="OHV21" s="46"/>
      <c r="OHW21" s="46"/>
      <c r="OHX21" s="46"/>
      <c r="OHY21" s="46"/>
      <c r="OHZ21" s="46"/>
      <c r="OIA21" s="46"/>
      <c r="OIB21" s="46"/>
      <c r="OIC21" s="46"/>
      <c r="OID21" s="46"/>
      <c r="OIE21" s="46"/>
      <c r="OIF21" s="46"/>
      <c r="OIG21" s="46"/>
      <c r="OIH21" s="46"/>
      <c r="OII21" s="46"/>
      <c r="OIJ21" s="46"/>
      <c r="OIK21" s="46"/>
      <c r="OIL21" s="46"/>
      <c r="OIM21" s="46"/>
      <c r="OIN21" s="46"/>
      <c r="OIO21" s="46"/>
      <c r="OIP21" s="46"/>
      <c r="OIQ21" s="46"/>
      <c r="OIR21" s="46"/>
      <c r="OIS21" s="46"/>
      <c r="OIT21" s="46"/>
      <c r="OIU21" s="46"/>
      <c r="OIV21" s="46"/>
      <c r="OIW21" s="46"/>
      <c r="OIX21" s="46"/>
      <c r="OIY21" s="46"/>
      <c r="OIZ21" s="46"/>
      <c r="OJA21" s="46"/>
      <c r="OJB21" s="46"/>
      <c r="OJC21" s="46"/>
      <c r="OJD21" s="46"/>
      <c r="OJE21" s="46"/>
      <c r="OJF21" s="46"/>
      <c r="OJG21" s="46"/>
      <c r="OJH21" s="46"/>
      <c r="OJI21" s="46"/>
      <c r="OJJ21" s="46"/>
      <c r="OJK21" s="46"/>
      <c r="OJL21" s="46"/>
      <c r="OJM21" s="46"/>
      <c r="OJN21" s="46"/>
      <c r="OJO21" s="46"/>
      <c r="OJP21" s="46"/>
      <c r="OJQ21" s="46"/>
      <c r="OJR21" s="46"/>
      <c r="OJS21" s="46"/>
      <c r="OJT21" s="46"/>
      <c r="OJU21" s="46"/>
      <c r="OJV21" s="46"/>
      <c r="OJW21" s="46"/>
      <c r="OJX21" s="46"/>
      <c r="OJY21" s="46"/>
      <c r="OJZ21" s="46"/>
      <c r="OKA21" s="46"/>
      <c r="OKB21" s="46"/>
      <c r="OKC21" s="46"/>
      <c r="OKD21" s="46"/>
      <c r="OKE21" s="46"/>
      <c r="OKF21" s="46"/>
      <c r="OKG21" s="46"/>
      <c r="OKH21" s="46"/>
      <c r="OKI21" s="46"/>
      <c r="OKJ21" s="46"/>
      <c r="OKK21" s="46"/>
      <c r="OKL21" s="46"/>
      <c r="OKM21" s="46"/>
      <c r="OKN21" s="46"/>
      <c r="OKO21" s="46"/>
      <c r="OKP21" s="46"/>
      <c r="OKQ21" s="46"/>
      <c r="OKR21" s="46"/>
      <c r="OKS21" s="46"/>
      <c r="OKT21" s="46"/>
      <c r="OKU21" s="46"/>
      <c r="OKV21" s="46"/>
      <c r="OKW21" s="46"/>
      <c r="OKX21" s="46"/>
      <c r="OKY21" s="46"/>
      <c r="OKZ21" s="46"/>
      <c r="OLA21" s="46"/>
      <c r="OLB21" s="46"/>
      <c r="OLC21" s="46"/>
      <c r="OLD21" s="46"/>
      <c r="OLE21" s="46"/>
      <c r="OLF21" s="46"/>
      <c r="OLG21" s="46"/>
      <c r="OLH21" s="46"/>
      <c r="OLI21" s="46"/>
      <c r="OLJ21" s="46"/>
      <c r="OLK21" s="46"/>
      <c r="OLL21" s="46"/>
      <c r="OLM21" s="46"/>
      <c r="OLN21" s="46"/>
      <c r="OLO21" s="46"/>
      <c r="OLP21" s="46"/>
      <c r="OLQ21" s="46"/>
      <c r="OLR21" s="46"/>
      <c r="OLS21" s="46"/>
      <c r="OLT21" s="46"/>
      <c r="OLU21" s="46"/>
      <c r="OLV21" s="46"/>
      <c r="OLW21" s="46"/>
      <c r="OLX21" s="46"/>
      <c r="OLY21" s="46"/>
      <c r="OLZ21" s="46"/>
      <c r="OMA21" s="46"/>
      <c r="OMB21" s="46"/>
      <c r="OMC21" s="46"/>
      <c r="OMD21" s="46"/>
      <c r="OME21" s="46"/>
      <c r="OMF21" s="46"/>
      <c r="OMG21" s="46"/>
      <c r="OMH21" s="46"/>
      <c r="OMI21" s="46"/>
      <c r="OMJ21" s="46"/>
      <c r="OMK21" s="46"/>
      <c r="OML21" s="46"/>
      <c r="OMM21" s="46"/>
      <c r="OMN21" s="46"/>
      <c r="OMO21" s="46"/>
      <c r="OMP21" s="46"/>
      <c r="OMQ21" s="46"/>
      <c r="OMR21" s="46"/>
      <c r="OMS21" s="46"/>
      <c r="OMT21" s="46"/>
      <c r="OMU21" s="46"/>
      <c r="OMV21" s="46"/>
      <c r="OMW21" s="46"/>
      <c r="OMX21" s="46"/>
      <c r="OMY21" s="46"/>
      <c r="OMZ21" s="46"/>
      <c r="ONA21" s="46"/>
      <c r="ONB21" s="46"/>
      <c r="ONC21" s="46"/>
      <c r="OND21" s="46"/>
      <c r="ONE21" s="46"/>
      <c r="ONF21" s="46"/>
      <c r="ONG21" s="46"/>
      <c r="ONH21" s="46"/>
      <c r="ONI21" s="46"/>
      <c r="ONJ21" s="46"/>
      <c r="ONK21" s="46"/>
      <c r="ONL21" s="46"/>
      <c r="ONM21" s="46"/>
      <c r="ONN21" s="46"/>
      <c r="ONO21" s="46"/>
      <c r="ONP21" s="46"/>
      <c r="ONQ21" s="46"/>
      <c r="ONR21" s="46"/>
      <c r="ONS21" s="46"/>
      <c r="ONT21" s="46"/>
      <c r="ONU21" s="46"/>
      <c r="ONV21" s="46"/>
      <c r="ONW21" s="46"/>
      <c r="ONX21" s="46"/>
      <c r="ONY21" s="46"/>
      <c r="ONZ21" s="46"/>
      <c r="OOA21" s="46"/>
      <c r="OOB21" s="46"/>
      <c r="OOC21" s="46"/>
      <c r="OOD21" s="46"/>
      <c r="OOE21" s="46"/>
      <c r="OOF21" s="46"/>
      <c r="OOG21" s="46"/>
      <c r="OOH21" s="46"/>
      <c r="OOI21" s="46"/>
      <c r="OOJ21" s="46"/>
      <c r="OOK21" s="46"/>
      <c r="OOL21" s="46"/>
      <c r="OOM21" s="46"/>
      <c r="OON21" s="46"/>
      <c r="OOO21" s="46"/>
      <c r="OOP21" s="46"/>
      <c r="OOQ21" s="46"/>
      <c r="OOR21" s="46"/>
      <c r="OOS21" s="46"/>
      <c r="OOT21" s="46"/>
      <c r="OOU21" s="46"/>
      <c r="OOV21" s="46"/>
      <c r="OOW21" s="46"/>
      <c r="OOX21" s="46"/>
      <c r="OOY21" s="46"/>
      <c r="OOZ21" s="46"/>
      <c r="OPA21" s="46"/>
      <c r="OPB21" s="46"/>
      <c r="OPC21" s="46"/>
      <c r="OPD21" s="46"/>
      <c r="OPE21" s="46"/>
      <c r="OPF21" s="46"/>
      <c r="OPG21" s="46"/>
      <c r="OPH21" s="46"/>
      <c r="OPI21" s="46"/>
      <c r="OPJ21" s="46"/>
      <c r="OPK21" s="46"/>
      <c r="OPL21" s="46"/>
      <c r="OPM21" s="46"/>
      <c r="OPN21" s="46"/>
      <c r="OPO21" s="46"/>
      <c r="OPP21" s="46"/>
      <c r="OPQ21" s="46"/>
      <c r="OPR21" s="46"/>
      <c r="OPS21" s="46"/>
      <c r="OPT21" s="46"/>
      <c r="OPU21" s="46"/>
      <c r="OPV21" s="46"/>
      <c r="OPW21" s="46"/>
      <c r="OPX21" s="46"/>
      <c r="OPY21" s="46"/>
      <c r="OPZ21" s="46"/>
      <c r="OQA21" s="46"/>
      <c r="OQB21" s="46"/>
      <c r="OQC21" s="46"/>
      <c r="OQD21" s="46"/>
      <c r="OQE21" s="46"/>
      <c r="OQF21" s="46"/>
      <c r="OQG21" s="46"/>
      <c r="OQH21" s="46"/>
      <c r="OQI21" s="46"/>
      <c r="OQJ21" s="46"/>
      <c r="OQK21" s="46"/>
      <c r="OQL21" s="46"/>
      <c r="OQM21" s="46"/>
      <c r="OQN21" s="46"/>
      <c r="OQO21" s="46"/>
      <c r="OQP21" s="46"/>
      <c r="OQQ21" s="46"/>
      <c r="OQR21" s="46"/>
      <c r="OQS21" s="46"/>
      <c r="OQT21" s="46"/>
      <c r="OQU21" s="46"/>
      <c r="OQV21" s="46"/>
      <c r="OQW21" s="46"/>
      <c r="OQX21" s="46"/>
      <c r="OQY21" s="46"/>
      <c r="OQZ21" s="46"/>
      <c r="ORA21" s="46"/>
      <c r="ORB21" s="46"/>
      <c r="ORC21" s="46"/>
      <c r="ORD21" s="46"/>
      <c r="ORE21" s="46"/>
      <c r="ORF21" s="46"/>
      <c r="ORG21" s="46"/>
      <c r="ORH21" s="46"/>
      <c r="ORI21" s="46"/>
      <c r="ORJ21" s="46"/>
      <c r="ORK21" s="46"/>
      <c r="ORL21" s="46"/>
      <c r="ORM21" s="46"/>
      <c r="ORN21" s="46"/>
      <c r="ORO21" s="46"/>
      <c r="ORP21" s="46"/>
      <c r="ORQ21" s="46"/>
      <c r="ORR21" s="46"/>
      <c r="ORS21" s="46"/>
      <c r="ORT21" s="46"/>
      <c r="ORU21" s="46"/>
      <c r="ORV21" s="46"/>
      <c r="ORW21" s="46"/>
      <c r="ORX21" s="46"/>
      <c r="ORY21" s="46"/>
      <c r="ORZ21" s="46"/>
      <c r="OSA21" s="46"/>
      <c r="OSB21" s="46"/>
      <c r="OSC21" s="46"/>
      <c r="OSD21" s="46"/>
      <c r="OSE21" s="46"/>
      <c r="OSF21" s="46"/>
      <c r="OSG21" s="46"/>
      <c r="OSH21" s="46"/>
      <c r="OSI21" s="46"/>
      <c r="OSJ21" s="46"/>
      <c r="OSK21" s="46"/>
      <c r="OSL21" s="46"/>
      <c r="OSM21" s="46"/>
      <c r="OSN21" s="46"/>
      <c r="OSO21" s="46"/>
      <c r="OSP21" s="46"/>
      <c r="OSQ21" s="46"/>
      <c r="OSR21" s="46"/>
      <c r="OSS21" s="46"/>
      <c r="OST21" s="46"/>
      <c r="OSU21" s="46"/>
      <c r="OSV21" s="46"/>
      <c r="OSW21" s="46"/>
      <c r="OSX21" s="46"/>
      <c r="OSY21" s="46"/>
      <c r="OSZ21" s="46"/>
      <c r="OTA21" s="46"/>
      <c r="OTB21" s="46"/>
      <c r="OTC21" s="46"/>
      <c r="OTD21" s="46"/>
      <c r="OTE21" s="46"/>
      <c r="OTF21" s="46"/>
      <c r="OTG21" s="46"/>
      <c r="OTH21" s="46"/>
      <c r="OTI21" s="46"/>
      <c r="OTJ21" s="46"/>
      <c r="OTK21" s="46"/>
      <c r="OTL21" s="46"/>
      <c r="OTM21" s="46"/>
      <c r="OTN21" s="46"/>
      <c r="OTO21" s="46"/>
      <c r="OTP21" s="46"/>
      <c r="OTQ21" s="46"/>
      <c r="OTR21" s="46"/>
      <c r="OTS21" s="46"/>
      <c r="OTT21" s="46"/>
      <c r="OTU21" s="46"/>
      <c r="OTV21" s="46"/>
      <c r="OTW21" s="46"/>
      <c r="OTX21" s="46"/>
      <c r="OTY21" s="46"/>
      <c r="OTZ21" s="46"/>
      <c r="OUA21" s="46"/>
      <c r="OUB21" s="46"/>
      <c r="OUC21" s="46"/>
      <c r="OUD21" s="46"/>
      <c r="OUE21" s="46"/>
      <c r="OUF21" s="46"/>
      <c r="OUG21" s="46"/>
      <c r="OUH21" s="46"/>
      <c r="OUI21" s="46"/>
      <c r="OUJ21" s="46"/>
      <c r="OUK21" s="46"/>
      <c r="OUL21" s="46"/>
      <c r="OUM21" s="46"/>
      <c r="OUN21" s="46"/>
      <c r="OUO21" s="46"/>
      <c r="OUP21" s="46"/>
      <c r="OUQ21" s="46"/>
      <c r="OUR21" s="46"/>
      <c r="OUS21" s="46"/>
      <c r="OUT21" s="46"/>
      <c r="OUU21" s="46"/>
      <c r="OUV21" s="46"/>
      <c r="OUW21" s="46"/>
      <c r="OUX21" s="46"/>
      <c r="OUY21" s="46"/>
      <c r="OUZ21" s="46"/>
      <c r="OVA21" s="46"/>
      <c r="OVB21" s="46"/>
      <c r="OVC21" s="46"/>
      <c r="OVD21" s="46"/>
      <c r="OVE21" s="46"/>
      <c r="OVF21" s="46"/>
      <c r="OVG21" s="46"/>
      <c r="OVH21" s="46"/>
      <c r="OVI21" s="46"/>
      <c r="OVJ21" s="46"/>
      <c r="OVK21" s="46"/>
      <c r="OVL21" s="46"/>
      <c r="OVM21" s="46"/>
      <c r="OVN21" s="46"/>
      <c r="OVO21" s="46"/>
      <c r="OVP21" s="46"/>
      <c r="OVQ21" s="46"/>
      <c r="OVR21" s="46"/>
      <c r="OVS21" s="46"/>
      <c r="OVT21" s="46"/>
      <c r="OVU21" s="46"/>
      <c r="OVV21" s="46"/>
      <c r="OVW21" s="46"/>
      <c r="OVX21" s="46"/>
      <c r="OVY21" s="46"/>
      <c r="OVZ21" s="46"/>
      <c r="OWA21" s="46"/>
      <c r="OWB21" s="46"/>
      <c r="OWC21" s="46"/>
      <c r="OWD21" s="46"/>
      <c r="OWE21" s="46"/>
      <c r="OWF21" s="46"/>
      <c r="OWG21" s="46"/>
      <c r="OWH21" s="46"/>
      <c r="OWI21" s="46"/>
      <c r="OWJ21" s="46"/>
      <c r="OWK21" s="46"/>
      <c r="OWL21" s="46"/>
      <c r="OWM21" s="46"/>
      <c r="OWN21" s="46"/>
      <c r="OWO21" s="46"/>
      <c r="OWP21" s="46"/>
      <c r="OWQ21" s="46"/>
      <c r="OWR21" s="46"/>
      <c r="OWS21" s="46"/>
      <c r="OWT21" s="46"/>
      <c r="OWU21" s="46"/>
      <c r="OWV21" s="46"/>
      <c r="OWW21" s="46"/>
      <c r="OWX21" s="46"/>
      <c r="OWY21" s="46"/>
      <c r="OWZ21" s="46"/>
      <c r="OXA21" s="46"/>
      <c r="OXB21" s="46"/>
      <c r="OXC21" s="46"/>
      <c r="OXD21" s="46"/>
      <c r="OXE21" s="46"/>
      <c r="OXF21" s="46"/>
      <c r="OXG21" s="46"/>
      <c r="OXH21" s="46"/>
      <c r="OXI21" s="46"/>
      <c r="OXJ21" s="46"/>
      <c r="OXK21" s="46"/>
      <c r="OXL21" s="46"/>
      <c r="OXM21" s="46"/>
      <c r="OXN21" s="46"/>
      <c r="OXO21" s="46"/>
      <c r="OXP21" s="46"/>
      <c r="OXQ21" s="46"/>
      <c r="OXR21" s="46"/>
      <c r="OXS21" s="46"/>
      <c r="OXT21" s="46"/>
      <c r="OXU21" s="46"/>
      <c r="OXV21" s="46"/>
      <c r="OXW21" s="46"/>
      <c r="OXX21" s="46"/>
      <c r="OXY21" s="46"/>
      <c r="OXZ21" s="46"/>
      <c r="OYA21" s="46"/>
      <c r="OYB21" s="46"/>
      <c r="OYC21" s="46"/>
      <c r="OYD21" s="46"/>
      <c r="OYE21" s="46"/>
      <c r="OYF21" s="46"/>
      <c r="OYG21" s="46"/>
      <c r="OYH21" s="46"/>
      <c r="OYI21" s="46"/>
      <c r="OYJ21" s="46"/>
      <c r="OYK21" s="46"/>
      <c r="OYL21" s="46"/>
      <c r="OYM21" s="46"/>
      <c r="OYN21" s="46"/>
      <c r="OYO21" s="46"/>
      <c r="OYP21" s="46"/>
      <c r="OYQ21" s="46"/>
      <c r="OYR21" s="46"/>
      <c r="OYS21" s="46"/>
      <c r="OYT21" s="46"/>
      <c r="OYU21" s="46"/>
      <c r="OYV21" s="46"/>
      <c r="OYW21" s="46"/>
      <c r="OYX21" s="46"/>
      <c r="OYY21" s="46"/>
      <c r="OYZ21" s="46"/>
      <c r="OZA21" s="46"/>
      <c r="OZB21" s="46"/>
      <c r="OZC21" s="46"/>
      <c r="OZD21" s="46"/>
      <c r="OZE21" s="46"/>
      <c r="OZF21" s="46"/>
      <c r="OZG21" s="46"/>
      <c r="OZH21" s="46"/>
      <c r="OZI21" s="46"/>
      <c r="OZJ21" s="46"/>
      <c r="OZK21" s="46"/>
      <c r="OZL21" s="46"/>
      <c r="OZM21" s="46"/>
      <c r="OZN21" s="46"/>
      <c r="OZO21" s="46"/>
      <c r="OZP21" s="46"/>
      <c r="OZQ21" s="46"/>
      <c r="OZR21" s="46"/>
      <c r="OZS21" s="46"/>
      <c r="OZT21" s="46"/>
      <c r="OZU21" s="46"/>
      <c r="OZV21" s="46"/>
      <c r="OZW21" s="46"/>
      <c r="OZX21" s="46"/>
      <c r="OZY21" s="46"/>
      <c r="OZZ21" s="46"/>
      <c r="PAA21" s="46"/>
      <c r="PAB21" s="46"/>
      <c r="PAC21" s="46"/>
      <c r="PAD21" s="46"/>
      <c r="PAE21" s="46"/>
      <c r="PAF21" s="46"/>
      <c r="PAG21" s="46"/>
      <c r="PAH21" s="46"/>
      <c r="PAI21" s="46"/>
      <c r="PAJ21" s="46"/>
      <c r="PAK21" s="46"/>
      <c r="PAL21" s="46"/>
      <c r="PAM21" s="46"/>
      <c r="PAN21" s="46"/>
      <c r="PAO21" s="46"/>
      <c r="PAP21" s="46"/>
      <c r="PAQ21" s="46"/>
      <c r="PAR21" s="46"/>
      <c r="PAS21" s="46"/>
      <c r="PAT21" s="46"/>
      <c r="PAU21" s="46"/>
      <c r="PAV21" s="46"/>
      <c r="PAW21" s="46"/>
      <c r="PAX21" s="46"/>
      <c r="PAY21" s="46"/>
      <c r="PAZ21" s="46"/>
      <c r="PBA21" s="46"/>
      <c r="PBB21" s="46"/>
      <c r="PBC21" s="46"/>
      <c r="PBD21" s="46"/>
      <c r="PBE21" s="46"/>
      <c r="PBF21" s="46"/>
      <c r="PBG21" s="46"/>
      <c r="PBH21" s="46"/>
      <c r="PBI21" s="46"/>
      <c r="PBJ21" s="46"/>
      <c r="PBK21" s="46"/>
      <c r="PBL21" s="46"/>
      <c r="PBM21" s="46"/>
      <c r="PBN21" s="46"/>
      <c r="PBO21" s="46"/>
      <c r="PBP21" s="46"/>
      <c r="PBQ21" s="46"/>
      <c r="PBR21" s="46"/>
      <c r="PBS21" s="46"/>
      <c r="PBT21" s="46"/>
      <c r="PBU21" s="46"/>
      <c r="PBV21" s="46"/>
      <c r="PBW21" s="46"/>
      <c r="PBX21" s="46"/>
      <c r="PBY21" s="46"/>
      <c r="PBZ21" s="46"/>
      <c r="PCA21" s="46"/>
      <c r="PCB21" s="46"/>
      <c r="PCC21" s="46"/>
      <c r="PCD21" s="46"/>
      <c r="PCE21" s="46"/>
      <c r="PCF21" s="46"/>
      <c r="PCG21" s="46"/>
      <c r="PCH21" s="46"/>
      <c r="PCI21" s="46"/>
      <c r="PCJ21" s="46"/>
      <c r="PCK21" s="46"/>
      <c r="PCL21" s="46"/>
      <c r="PCM21" s="46"/>
      <c r="PCN21" s="46"/>
      <c r="PCO21" s="46"/>
      <c r="PCP21" s="46"/>
      <c r="PCQ21" s="46"/>
      <c r="PCR21" s="46"/>
      <c r="PCS21" s="46"/>
      <c r="PCT21" s="46"/>
      <c r="PCU21" s="46"/>
      <c r="PCV21" s="46"/>
      <c r="PCW21" s="46"/>
      <c r="PCX21" s="46"/>
      <c r="PCY21" s="46"/>
      <c r="PCZ21" s="46"/>
      <c r="PDA21" s="46"/>
      <c r="PDB21" s="46"/>
      <c r="PDC21" s="46"/>
      <c r="PDD21" s="46"/>
      <c r="PDE21" s="46"/>
      <c r="PDF21" s="46"/>
      <c r="PDG21" s="46"/>
      <c r="PDH21" s="46"/>
      <c r="PDI21" s="46"/>
      <c r="PDJ21" s="46"/>
      <c r="PDK21" s="46"/>
      <c r="PDL21" s="46"/>
      <c r="PDM21" s="46"/>
      <c r="PDN21" s="46"/>
      <c r="PDO21" s="46"/>
      <c r="PDP21" s="46"/>
      <c r="PDQ21" s="46"/>
      <c r="PDR21" s="46"/>
      <c r="PDS21" s="46"/>
      <c r="PDT21" s="46"/>
      <c r="PDU21" s="46"/>
      <c r="PDV21" s="46"/>
      <c r="PDW21" s="46"/>
      <c r="PDX21" s="46"/>
      <c r="PDY21" s="46"/>
      <c r="PDZ21" s="46"/>
      <c r="PEA21" s="46"/>
      <c r="PEB21" s="46"/>
      <c r="PEC21" s="46"/>
      <c r="PED21" s="46"/>
      <c r="PEE21" s="46"/>
      <c r="PEF21" s="46"/>
      <c r="PEG21" s="46"/>
      <c r="PEH21" s="46"/>
      <c r="PEI21" s="46"/>
      <c r="PEJ21" s="46"/>
      <c r="PEK21" s="46"/>
      <c r="PEL21" s="46"/>
      <c r="PEM21" s="46"/>
      <c r="PEN21" s="46"/>
      <c r="PEO21" s="46"/>
      <c r="PEP21" s="46"/>
      <c r="PEQ21" s="46"/>
      <c r="PER21" s="46"/>
      <c r="PES21" s="46"/>
      <c r="PET21" s="46"/>
      <c r="PEU21" s="46"/>
      <c r="PEV21" s="46"/>
      <c r="PEW21" s="46"/>
      <c r="PEX21" s="46"/>
      <c r="PEY21" s="46"/>
      <c r="PEZ21" s="46"/>
      <c r="PFA21" s="46"/>
      <c r="PFB21" s="46"/>
      <c r="PFC21" s="46"/>
      <c r="PFD21" s="46"/>
      <c r="PFE21" s="46"/>
      <c r="PFF21" s="46"/>
      <c r="PFG21" s="46"/>
      <c r="PFH21" s="46"/>
      <c r="PFI21" s="46"/>
      <c r="PFJ21" s="46"/>
      <c r="PFK21" s="46"/>
      <c r="PFL21" s="46"/>
      <c r="PFM21" s="46"/>
      <c r="PFN21" s="46"/>
      <c r="PFO21" s="46"/>
      <c r="PFP21" s="46"/>
      <c r="PFQ21" s="46"/>
      <c r="PFR21" s="46"/>
      <c r="PFS21" s="46"/>
      <c r="PFT21" s="46"/>
      <c r="PFU21" s="46"/>
      <c r="PFV21" s="46"/>
      <c r="PFW21" s="46"/>
      <c r="PFX21" s="46"/>
      <c r="PFY21" s="46"/>
      <c r="PFZ21" s="46"/>
      <c r="PGA21" s="46"/>
      <c r="PGB21" s="46"/>
      <c r="PGC21" s="46"/>
      <c r="PGD21" s="46"/>
      <c r="PGE21" s="46"/>
      <c r="PGF21" s="46"/>
      <c r="PGG21" s="46"/>
      <c r="PGH21" s="46"/>
      <c r="PGI21" s="46"/>
      <c r="PGJ21" s="46"/>
      <c r="PGK21" s="46"/>
      <c r="PGL21" s="46"/>
      <c r="PGM21" s="46"/>
      <c r="PGN21" s="46"/>
      <c r="PGO21" s="46"/>
      <c r="PGP21" s="46"/>
      <c r="PGQ21" s="46"/>
      <c r="PGR21" s="46"/>
      <c r="PGS21" s="46"/>
      <c r="PGT21" s="46"/>
      <c r="PGU21" s="46"/>
      <c r="PGV21" s="46"/>
      <c r="PGW21" s="46"/>
      <c r="PGX21" s="46"/>
      <c r="PGY21" s="46"/>
      <c r="PGZ21" s="46"/>
      <c r="PHA21" s="46"/>
      <c r="PHB21" s="46"/>
      <c r="PHC21" s="46"/>
      <c r="PHD21" s="46"/>
      <c r="PHE21" s="46"/>
      <c r="PHF21" s="46"/>
      <c r="PHG21" s="46"/>
      <c r="PHH21" s="46"/>
      <c r="PHI21" s="46"/>
      <c r="PHJ21" s="46"/>
      <c r="PHK21" s="46"/>
      <c r="PHL21" s="46"/>
      <c r="PHM21" s="46"/>
      <c r="PHN21" s="46"/>
      <c r="PHO21" s="46"/>
      <c r="PHP21" s="46"/>
      <c r="PHQ21" s="46"/>
      <c r="PHR21" s="46"/>
      <c r="PHS21" s="46"/>
      <c r="PHT21" s="46"/>
      <c r="PHU21" s="46"/>
      <c r="PHV21" s="46"/>
      <c r="PHW21" s="46"/>
      <c r="PHX21" s="46"/>
      <c r="PHY21" s="46"/>
      <c r="PHZ21" s="46"/>
      <c r="PIA21" s="46"/>
      <c r="PIB21" s="46"/>
      <c r="PIC21" s="46"/>
      <c r="PID21" s="46"/>
      <c r="PIE21" s="46"/>
      <c r="PIF21" s="46"/>
      <c r="PIG21" s="46"/>
      <c r="PIH21" s="46"/>
      <c r="PII21" s="46"/>
      <c r="PIJ21" s="46"/>
      <c r="PIK21" s="46"/>
      <c r="PIL21" s="46"/>
      <c r="PIM21" s="46"/>
      <c r="PIN21" s="46"/>
      <c r="PIO21" s="46"/>
      <c r="PIP21" s="46"/>
      <c r="PIQ21" s="46"/>
      <c r="PIR21" s="46"/>
      <c r="PIS21" s="46"/>
      <c r="PIT21" s="46"/>
      <c r="PIU21" s="46"/>
      <c r="PIV21" s="46"/>
      <c r="PIW21" s="46"/>
      <c r="PIX21" s="46"/>
      <c r="PIY21" s="46"/>
      <c r="PIZ21" s="46"/>
      <c r="PJA21" s="46"/>
      <c r="PJB21" s="46"/>
      <c r="PJC21" s="46"/>
      <c r="PJD21" s="46"/>
      <c r="PJE21" s="46"/>
      <c r="PJF21" s="46"/>
      <c r="PJG21" s="46"/>
      <c r="PJH21" s="46"/>
      <c r="PJI21" s="46"/>
      <c r="PJJ21" s="46"/>
      <c r="PJK21" s="46"/>
      <c r="PJL21" s="46"/>
      <c r="PJM21" s="46"/>
      <c r="PJN21" s="46"/>
      <c r="PJO21" s="46"/>
      <c r="PJP21" s="46"/>
      <c r="PJQ21" s="46"/>
      <c r="PJR21" s="46"/>
      <c r="PJS21" s="46"/>
      <c r="PJT21" s="46"/>
      <c r="PJU21" s="46"/>
      <c r="PJV21" s="46"/>
      <c r="PJW21" s="46"/>
      <c r="PJX21" s="46"/>
      <c r="PJY21" s="46"/>
      <c r="PJZ21" s="46"/>
      <c r="PKA21" s="46"/>
      <c r="PKB21" s="46"/>
      <c r="PKC21" s="46"/>
      <c r="PKD21" s="46"/>
      <c r="PKE21" s="46"/>
      <c r="PKF21" s="46"/>
      <c r="PKG21" s="46"/>
      <c r="PKH21" s="46"/>
      <c r="PKI21" s="46"/>
      <c r="PKJ21" s="46"/>
      <c r="PKK21" s="46"/>
      <c r="PKL21" s="46"/>
      <c r="PKM21" s="46"/>
      <c r="PKN21" s="46"/>
      <c r="PKO21" s="46"/>
      <c r="PKP21" s="46"/>
      <c r="PKQ21" s="46"/>
      <c r="PKR21" s="46"/>
      <c r="PKS21" s="46"/>
      <c r="PKT21" s="46"/>
      <c r="PKU21" s="46"/>
      <c r="PKV21" s="46"/>
      <c r="PKW21" s="46"/>
      <c r="PKX21" s="46"/>
      <c r="PKY21" s="46"/>
      <c r="PKZ21" s="46"/>
      <c r="PLA21" s="46"/>
      <c r="PLB21" s="46"/>
      <c r="PLC21" s="46"/>
      <c r="PLD21" s="46"/>
      <c r="PLE21" s="46"/>
      <c r="PLF21" s="46"/>
      <c r="PLG21" s="46"/>
      <c r="PLH21" s="46"/>
      <c r="PLI21" s="46"/>
      <c r="PLJ21" s="46"/>
      <c r="PLK21" s="46"/>
      <c r="PLL21" s="46"/>
      <c r="PLM21" s="46"/>
      <c r="PLN21" s="46"/>
      <c r="PLO21" s="46"/>
      <c r="PLP21" s="46"/>
      <c r="PLQ21" s="46"/>
      <c r="PLR21" s="46"/>
      <c r="PLS21" s="46"/>
      <c r="PLT21" s="46"/>
      <c r="PLU21" s="46"/>
      <c r="PLV21" s="46"/>
      <c r="PLW21" s="46"/>
      <c r="PLX21" s="46"/>
      <c r="PLY21" s="46"/>
      <c r="PLZ21" s="46"/>
      <c r="PMA21" s="46"/>
      <c r="PMB21" s="46"/>
      <c r="PMC21" s="46"/>
      <c r="PMD21" s="46"/>
      <c r="PME21" s="46"/>
      <c r="PMF21" s="46"/>
      <c r="PMG21" s="46"/>
      <c r="PMH21" s="46"/>
      <c r="PMI21" s="46"/>
      <c r="PMJ21" s="46"/>
      <c r="PMK21" s="46"/>
      <c r="PML21" s="46"/>
      <c r="PMM21" s="46"/>
      <c r="PMN21" s="46"/>
      <c r="PMO21" s="46"/>
      <c r="PMP21" s="46"/>
      <c r="PMQ21" s="46"/>
      <c r="PMR21" s="46"/>
      <c r="PMS21" s="46"/>
      <c r="PMT21" s="46"/>
      <c r="PMU21" s="46"/>
      <c r="PMV21" s="46"/>
      <c r="PMW21" s="46"/>
      <c r="PMX21" s="46"/>
      <c r="PMY21" s="46"/>
      <c r="PMZ21" s="46"/>
      <c r="PNA21" s="46"/>
      <c r="PNB21" s="46"/>
      <c r="PNC21" s="46"/>
      <c r="PND21" s="46"/>
      <c r="PNE21" s="46"/>
      <c r="PNF21" s="46"/>
      <c r="PNG21" s="46"/>
      <c r="PNH21" s="46"/>
      <c r="PNI21" s="46"/>
      <c r="PNJ21" s="46"/>
      <c r="PNK21" s="46"/>
      <c r="PNL21" s="46"/>
      <c r="PNM21" s="46"/>
      <c r="PNN21" s="46"/>
      <c r="PNO21" s="46"/>
      <c r="PNP21" s="46"/>
      <c r="PNQ21" s="46"/>
      <c r="PNR21" s="46"/>
      <c r="PNS21" s="46"/>
      <c r="PNT21" s="46"/>
      <c r="PNU21" s="46"/>
      <c r="PNV21" s="46"/>
      <c r="PNW21" s="46"/>
      <c r="PNX21" s="46"/>
      <c r="PNY21" s="46"/>
      <c r="PNZ21" s="46"/>
      <c r="POA21" s="46"/>
      <c r="POB21" s="46"/>
      <c r="POC21" s="46"/>
      <c r="POD21" s="46"/>
      <c r="POE21" s="46"/>
      <c r="POF21" s="46"/>
      <c r="POG21" s="46"/>
      <c r="POH21" s="46"/>
      <c r="POI21" s="46"/>
      <c r="POJ21" s="46"/>
      <c r="POK21" s="46"/>
      <c r="POL21" s="46"/>
      <c r="POM21" s="46"/>
      <c r="PON21" s="46"/>
      <c r="POO21" s="46"/>
      <c r="POP21" s="46"/>
      <c r="POQ21" s="46"/>
      <c r="POR21" s="46"/>
      <c r="POS21" s="46"/>
      <c r="POT21" s="46"/>
      <c r="POU21" s="46"/>
      <c r="POV21" s="46"/>
      <c r="POW21" s="46"/>
      <c r="POX21" s="46"/>
      <c r="POY21" s="46"/>
      <c r="POZ21" s="46"/>
      <c r="PPA21" s="46"/>
      <c r="PPB21" s="46"/>
      <c r="PPC21" s="46"/>
      <c r="PPD21" s="46"/>
      <c r="PPE21" s="46"/>
      <c r="PPF21" s="46"/>
      <c r="PPG21" s="46"/>
      <c r="PPH21" s="46"/>
      <c r="PPI21" s="46"/>
      <c r="PPJ21" s="46"/>
      <c r="PPK21" s="46"/>
      <c r="PPL21" s="46"/>
      <c r="PPM21" s="46"/>
      <c r="PPN21" s="46"/>
      <c r="PPO21" s="46"/>
      <c r="PPP21" s="46"/>
      <c r="PPQ21" s="46"/>
      <c r="PPR21" s="46"/>
      <c r="PPS21" s="46"/>
      <c r="PPT21" s="46"/>
      <c r="PPU21" s="46"/>
      <c r="PPV21" s="46"/>
      <c r="PPW21" s="46"/>
      <c r="PPX21" s="46"/>
      <c r="PPY21" s="46"/>
      <c r="PPZ21" s="46"/>
      <c r="PQA21" s="46"/>
      <c r="PQB21" s="46"/>
      <c r="PQC21" s="46"/>
      <c r="PQD21" s="46"/>
      <c r="PQE21" s="46"/>
      <c r="PQF21" s="46"/>
      <c r="PQG21" s="46"/>
      <c r="PQH21" s="46"/>
      <c r="PQI21" s="46"/>
      <c r="PQJ21" s="46"/>
      <c r="PQK21" s="46"/>
      <c r="PQL21" s="46"/>
      <c r="PQM21" s="46"/>
      <c r="PQN21" s="46"/>
      <c r="PQO21" s="46"/>
      <c r="PQP21" s="46"/>
      <c r="PQQ21" s="46"/>
      <c r="PQR21" s="46"/>
      <c r="PQS21" s="46"/>
      <c r="PQT21" s="46"/>
      <c r="PQU21" s="46"/>
      <c r="PQV21" s="46"/>
      <c r="PQW21" s="46"/>
      <c r="PQX21" s="46"/>
      <c r="PQY21" s="46"/>
      <c r="PQZ21" s="46"/>
      <c r="PRA21" s="46"/>
      <c r="PRB21" s="46"/>
      <c r="PRC21" s="46"/>
      <c r="PRD21" s="46"/>
      <c r="PRE21" s="46"/>
      <c r="PRF21" s="46"/>
      <c r="PRG21" s="46"/>
      <c r="PRH21" s="46"/>
      <c r="PRI21" s="46"/>
      <c r="PRJ21" s="46"/>
      <c r="PRK21" s="46"/>
      <c r="PRL21" s="46"/>
      <c r="PRM21" s="46"/>
      <c r="PRN21" s="46"/>
      <c r="PRO21" s="46"/>
      <c r="PRP21" s="46"/>
      <c r="PRQ21" s="46"/>
      <c r="PRR21" s="46"/>
      <c r="PRS21" s="46"/>
      <c r="PRT21" s="46"/>
      <c r="PRU21" s="46"/>
      <c r="PRV21" s="46"/>
      <c r="PRW21" s="46"/>
      <c r="PRX21" s="46"/>
      <c r="PRY21" s="46"/>
      <c r="PRZ21" s="46"/>
      <c r="PSA21" s="46"/>
      <c r="PSB21" s="46"/>
      <c r="PSC21" s="46"/>
      <c r="PSD21" s="46"/>
      <c r="PSE21" s="46"/>
      <c r="PSF21" s="46"/>
      <c r="PSG21" s="46"/>
      <c r="PSH21" s="46"/>
      <c r="PSI21" s="46"/>
      <c r="PSJ21" s="46"/>
      <c r="PSK21" s="46"/>
      <c r="PSL21" s="46"/>
      <c r="PSM21" s="46"/>
      <c r="PSN21" s="46"/>
      <c r="PSO21" s="46"/>
      <c r="PSP21" s="46"/>
      <c r="PSQ21" s="46"/>
      <c r="PSR21" s="46"/>
      <c r="PSS21" s="46"/>
      <c r="PST21" s="46"/>
      <c r="PSU21" s="46"/>
      <c r="PSV21" s="46"/>
      <c r="PSW21" s="46"/>
      <c r="PSX21" s="46"/>
      <c r="PSY21" s="46"/>
      <c r="PSZ21" s="46"/>
      <c r="PTA21" s="46"/>
      <c r="PTB21" s="46"/>
      <c r="PTC21" s="46"/>
      <c r="PTD21" s="46"/>
      <c r="PTE21" s="46"/>
      <c r="PTF21" s="46"/>
      <c r="PTG21" s="46"/>
      <c r="PTH21" s="46"/>
      <c r="PTI21" s="46"/>
      <c r="PTJ21" s="46"/>
      <c r="PTK21" s="46"/>
      <c r="PTL21" s="46"/>
      <c r="PTM21" s="46"/>
      <c r="PTN21" s="46"/>
      <c r="PTO21" s="46"/>
      <c r="PTP21" s="46"/>
      <c r="PTQ21" s="46"/>
      <c r="PTR21" s="46"/>
      <c r="PTS21" s="46"/>
      <c r="PTT21" s="46"/>
      <c r="PTU21" s="46"/>
      <c r="PTV21" s="46"/>
      <c r="PTW21" s="46"/>
      <c r="PTX21" s="46"/>
      <c r="PTY21" s="46"/>
      <c r="PTZ21" s="46"/>
      <c r="PUA21" s="46"/>
      <c r="PUB21" s="46"/>
      <c r="PUC21" s="46"/>
      <c r="PUD21" s="46"/>
      <c r="PUE21" s="46"/>
      <c r="PUF21" s="46"/>
      <c r="PUG21" s="46"/>
      <c r="PUH21" s="46"/>
      <c r="PUI21" s="46"/>
      <c r="PUJ21" s="46"/>
      <c r="PUK21" s="46"/>
      <c r="PUL21" s="46"/>
      <c r="PUM21" s="46"/>
      <c r="PUN21" s="46"/>
      <c r="PUO21" s="46"/>
      <c r="PUP21" s="46"/>
      <c r="PUQ21" s="46"/>
      <c r="PUR21" s="46"/>
      <c r="PUS21" s="46"/>
      <c r="PUT21" s="46"/>
      <c r="PUU21" s="46"/>
      <c r="PUV21" s="46"/>
      <c r="PUW21" s="46"/>
      <c r="PUX21" s="46"/>
      <c r="PUY21" s="46"/>
      <c r="PUZ21" s="46"/>
      <c r="PVA21" s="46"/>
      <c r="PVB21" s="46"/>
      <c r="PVC21" s="46"/>
      <c r="PVD21" s="46"/>
      <c r="PVE21" s="46"/>
      <c r="PVF21" s="46"/>
      <c r="PVG21" s="46"/>
      <c r="PVH21" s="46"/>
      <c r="PVI21" s="46"/>
      <c r="PVJ21" s="46"/>
      <c r="PVK21" s="46"/>
      <c r="PVL21" s="46"/>
      <c r="PVM21" s="46"/>
      <c r="PVN21" s="46"/>
      <c r="PVO21" s="46"/>
      <c r="PVP21" s="46"/>
      <c r="PVQ21" s="46"/>
      <c r="PVR21" s="46"/>
      <c r="PVS21" s="46"/>
      <c r="PVT21" s="46"/>
      <c r="PVU21" s="46"/>
      <c r="PVV21" s="46"/>
      <c r="PVW21" s="46"/>
      <c r="PVX21" s="46"/>
      <c r="PVY21" s="46"/>
      <c r="PVZ21" s="46"/>
      <c r="PWA21" s="46"/>
      <c r="PWB21" s="46"/>
      <c r="PWC21" s="46"/>
      <c r="PWD21" s="46"/>
      <c r="PWE21" s="46"/>
      <c r="PWF21" s="46"/>
      <c r="PWG21" s="46"/>
      <c r="PWH21" s="46"/>
      <c r="PWI21" s="46"/>
      <c r="PWJ21" s="46"/>
      <c r="PWK21" s="46"/>
      <c r="PWL21" s="46"/>
      <c r="PWM21" s="46"/>
      <c r="PWN21" s="46"/>
      <c r="PWO21" s="46"/>
      <c r="PWP21" s="46"/>
      <c r="PWQ21" s="46"/>
      <c r="PWR21" s="46"/>
      <c r="PWS21" s="46"/>
      <c r="PWT21" s="46"/>
      <c r="PWU21" s="46"/>
      <c r="PWV21" s="46"/>
      <c r="PWW21" s="46"/>
      <c r="PWX21" s="46"/>
      <c r="PWY21" s="46"/>
      <c r="PWZ21" s="46"/>
      <c r="PXA21" s="46"/>
      <c r="PXB21" s="46"/>
      <c r="PXC21" s="46"/>
      <c r="PXD21" s="46"/>
      <c r="PXE21" s="46"/>
      <c r="PXF21" s="46"/>
      <c r="PXG21" s="46"/>
      <c r="PXH21" s="46"/>
      <c r="PXI21" s="46"/>
      <c r="PXJ21" s="46"/>
      <c r="PXK21" s="46"/>
      <c r="PXL21" s="46"/>
      <c r="PXM21" s="46"/>
      <c r="PXN21" s="46"/>
      <c r="PXO21" s="46"/>
      <c r="PXP21" s="46"/>
      <c r="PXQ21" s="46"/>
      <c r="PXR21" s="46"/>
      <c r="PXS21" s="46"/>
      <c r="PXT21" s="46"/>
      <c r="PXU21" s="46"/>
      <c r="PXV21" s="46"/>
      <c r="PXW21" s="46"/>
      <c r="PXX21" s="46"/>
      <c r="PXY21" s="46"/>
      <c r="PXZ21" s="46"/>
      <c r="PYA21" s="46"/>
      <c r="PYB21" s="46"/>
      <c r="PYC21" s="46"/>
      <c r="PYD21" s="46"/>
      <c r="PYE21" s="46"/>
      <c r="PYF21" s="46"/>
      <c r="PYG21" s="46"/>
      <c r="PYH21" s="46"/>
      <c r="PYI21" s="46"/>
      <c r="PYJ21" s="46"/>
      <c r="PYK21" s="46"/>
      <c r="PYL21" s="46"/>
      <c r="PYM21" s="46"/>
      <c r="PYN21" s="46"/>
      <c r="PYO21" s="46"/>
      <c r="PYP21" s="46"/>
      <c r="PYQ21" s="46"/>
      <c r="PYR21" s="46"/>
      <c r="PYS21" s="46"/>
      <c r="PYT21" s="46"/>
      <c r="PYU21" s="46"/>
      <c r="PYV21" s="46"/>
      <c r="PYW21" s="46"/>
      <c r="PYX21" s="46"/>
      <c r="PYY21" s="46"/>
      <c r="PYZ21" s="46"/>
      <c r="PZA21" s="46"/>
      <c r="PZB21" s="46"/>
      <c r="PZC21" s="46"/>
      <c r="PZD21" s="46"/>
      <c r="PZE21" s="46"/>
      <c r="PZF21" s="46"/>
      <c r="PZG21" s="46"/>
      <c r="PZH21" s="46"/>
      <c r="PZI21" s="46"/>
      <c r="PZJ21" s="46"/>
      <c r="PZK21" s="46"/>
      <c r="PZL21" s="46"/>
      <c r="PZM21" s="46"/>
      <c r="PZN21" s="46"/>
      <c r="PZO21" s="46"/>
      <c r="PZP21" s="46"/>
      <c r="PZQ21" s="46"/>
      <c r="PZR21" s="46"/>
      <c r="PZS21" s="46"/>
      <c r="PZT21" s="46"/>
      <c r="PZU21" s="46"/>
      <c r="PZV21" s="46"/>
      <c r="PZW21" s="46"/>
      <c r="PZX21" s="46"/>
      <c r="PZY21" s="46"/>
      <c r="PZZ21" s="46"/>
      <c r="QAA21" s="46"/>
      <c r="QAB21" s="46"/>
      <c r="QAC21" s="46"/>
      <c r="QAD21" s="46"/>
      <c r="QAE21" s="46"/>
      <c r="QAF21" s="46"/>
      <c r="QAG21" s="46"/>
      <c r="QAH21" s="46"/>
      <c r="QAI21" s="46"/>
      <c r="QAJ21" s="46"/>
      <c r="QAK21" s="46"/>
      <c r="QAL21" s="46"/>
      <c r="QAM21" s="46"/>
      <c r="QAN21" s="46"/>
      <c r="QAO21" s="46"/>
      <c r="QAP21" s="46"/>
      <c r="QAQ21" s="46"/>
      <c r="QAR21" s="46"/>
      <c r="QAS21" s="46"/>
      <c r="QAT21" s="46"/>
      <c r="QAU21" s="46"/>
      <c r="QAV21" s="46"/>
      <c r="QAW21" s="46"/>
      <c r="QAX21" s="46"/>
      <c r="QAY21" s="46"/>
      <c r="QAZ21" s="46"/>
      <c r="QBA21" s="46"/>
      <c r="QBB21" s="46"/>
      <c r="QBC21" s="46"/>
      <c r="QBD21" s="46"/>
      <c r="QBE21" s="46"/>
      <c r="QBF21" s="46"/>
      <c r="QBG21" s="46"/>
      <c r="QBH21" s="46"/>
      <c r="QBI21" s="46"/>
      <c r="QBJ21" s="46"/>
      <c r="QBK21" s="46"/>
      <c r="QBL21" s="46"/>
      <c r="QBM21" s="46"/>
      <c r="QBN21" s="46"/>
      <c r="QBO21" s="46"/>
      <c r="QBP21" s="46"/>
      <c r="QBQ21" s="46"/>
      <c r="QBR21" s="46"/>
      <c r="QBS21" s="46"/>
      <c r="QBT21" s="46"/>
      <c r="QBU21" s="46"/>
      <c r="QBV21" s="46"/>
      <c r="QBW21" s="46"/>
      <c r="QBX21" s="46"/>
      <c r="QBY21" s="46"/>
      <c r="QBZ21" s="46"/>
      <c r="QCA21" s="46"/>
      <c r="QCB21" s="46"/>
      <c r="QCC21" s="46"/>
      <c r="QCD21" s="46"/>
      <c r="QCE21" s="46"/>
      <c r="QCF21" s="46"/>
      <c r="QCG21" s="46"/>
      <c r="QCH21" s="46"/>
      <c r="QCI21" s="46"/>
      <c r="QCJ21" s="46"/>
      <c r="QCK21" s="46"/>
      <c r="QCL21" s="46"/>
      <c r="QCM21" s="46"/>
      <c r="QCN21" s="46"/>
      <c r="QCO21" s="46"/>
      <c r="QCP21" s="46"/>
      <c r="QCQ21" s="46"/>
      <c r="QCR21" s="46"/>
      <c r="QCS21" s="46"/>
      <c r="QCT21" s="46"/>
      <c r="QCU21" s="46"/>
      <c r="QCV21" s="46"/>
      <c r="QCW21" s="46"/>
      <c r="QCX21" s="46"/>
      <c r="QCY21" s="46"/>
      <c r="QCZ21" s="46"/>
      <c r="QDA21" s="46"/>
      <c r="QDB21" s="46"/>
      <c r="QDC21" s="46"/>
      <c r="QDD21" s="46"/>
      <c r="QDE21" s="46"/>
      <c r="QDF21" s="46"/>
      <c r="QDG21" s="46"/>
      <c r="QDH21" s="46"/>
      <c r="QDI21" s="46"/>
      <c r="QDJ21" s="46"/>
      <c r="QDK21" s="46"/>
      <c r="QDL21" s="46"/>
      <c r="QDM21" s="46"/>
      <c r="QDN21" s="46"/>
      <c r="QDO21" s="46"/>
      <c r="QDP21" s="46"/>
      <c r="QDQ21" s="46"/>
      <c r="QDR21" s="46"/>
      <c r="QDS21" s="46"/>
      <c r="QDT21" s="46"/>
      <c r="QDU21" s="46"/>
      <c r="QDV21" s="46"/>
      <c r="QDW21" s="46"/>
      <c r="QDX21" s="46"/>
      <c r="QDY21" s="46"/>
      <c r="QDZ21" s="46"/>
      <c r="QEA21" s="46"/>
      <c r="QEB21" s="46"/>
      <c r="QEC21" s="46"/>
      <c r="QED21" s="46"/>
      <c r="QEE21" s="46"/>
      <c r="QEF21" s="46"/>
      <c r="QEG21" s="46"/>
      <c r="QEH21" s="46"/>
      <c r="QEI21" s="46"/>
      <c r="QEJ21" s="46"/>
      <c r="QEK21" s="46"/>
      <c r="QEL21" s="46"/>
      <c r="QEM21" s="46"/>
      <c r="QEN21" s="46"/>
      <c r="QEO21" s="46"/>
      <c r="QEP21" s="46"/>
      <c r="QEQ21" s="46"/>
      <c r="QER21" s="46"/>
      <c r="QES21" s="46"/>
      <c r="QET21" s="46"/>
      <c r="QEU21" s="46"/>
      <c r="QEV21" s="46"/>
      <c r="QEW21" s="46"/>
      <c r="QEX21" s="46"/>
      <c r="QEY21" s="46"/>
      <c r="QEZ21" s="46"/>
      <c r="QFA21" s="46"/>
      <c r="QFB21" s="46"/>
      <c r="QFC21" s="46"/>
      <c r="QFD21" s="46"/>
      <c r="QFE21" s="46"/>
      <c r="QFF21" s="46"/>
      <c r="QFG21" s="46"/>
      <c r="QFH21" s="46"/>
      <c r="QFI21" s="46"/>
      <c r="QFJ21" s="46"/>
      <c r="QFK21" s="46"/>
      <c r="QFL21" s="46"/>
      <c r="QFM21" s="46"/>
      <c r="QFN21" s="46"/>
      <c r="QFO21" s="46"/>
      <c r="QFP21" s="46"/>
      <c r="QFQ21" s="46"/>
      <c r="QFR21" s="46"/>
      <c r="QFS21" s="46"/>
      <c r="QFT21" s="46"/>
      <c r="QFU21" s="46"/>
      <c r="QFV21" s="46"/>
      <c r="QFW21" s="46"/>
      <c r="QFX21" s="46"/>
      <c r="QFY21" s="46"/>
      <c r="QFZ21" s="46"/>
      <c r="QGA21" s="46"/>
      <c r="QGB21" s="46"/>
      <c r="QGC21" s="46"/>
      <c r="QGD21" s="46"/>
      <c r="QGE21" s="46"/>
      <c r="QGF21" s="46"/>
      <c r="QGG21" s="46"/>
      <c r="QGH21" s="46"/>
      <c r="QGI21" s="46"/>
      <c r="QGJ21" s="46"/>
      <c r="QGK21" s="46"/>
      <c r="QGL21" s="46"/>
      <c r="QGM21" s="46"/>
      <c r="QGN21" s="46"/>
      <c r="QGO21" s="46"/>
      <c r="QGP21" s="46"/>
      <c r="QGQ21" s="46"/>
      <c r="QGR21" s="46"/>
      <c r="QGS21" s="46"/>
      <c r="QGT21" s="46"/>
      <c r="QGU21" s="46"/>
      <c r="QGV21" s="46"/>
      <c r="QGW21" s="46"/>
      <c r="QGX21" s="46"/>
      <c r="QGY21" s="46"/>
      <c r="QGZ21" s="46"/>
      <c r="QHA21" s="46"/>
      <c r="QHB21" s="46"/>
      <c r="QHC21" s="46"/>
      <c r="QHD21" s="46"/>
      <c r="QHE21" s="46"/>
      <c r="QHF21" s="46"/>
      <c r="QHG21" s="46"/>
      <c r="QHH21" s="46"/>
      <c r="QHI21" s="46"/>
      <c r="QHJ21" s="46"/>
      <c r="QHK21" s="46"/>
      <c r="QHL21" s="46"/>
      <c r="QHM21" s="46"/>
      <c r="QHN21" s="46"/>
      <c r="QHO21" s="46"/>
      <c r="QHP21" s="46"/>
      <c r="QHQ21" s="46"/>
      <c r="QHR21" s="46"/>
      <c r="QHS21" s="46"/>
      <c r="QHT21" s="46"/>
      <c r="QHU21" s="46"/>
      <c r="QHV21" s="46"/>
      <c r="QHW21" s="46"/>
      <c r="QHX21" s="46"/>
      <c r="QHY21" s="46"/>
      <c r="QHZ21" s="46"/>
      <c r="QIA21" s="46"/>
      <c r="QIB21" s="46"/>
      <c r="QIC21" s="46"/>
      <c r="QID21" s="46"/>
      <c r="QIE21" s="46"/>
      <c r="QIF21" s="46"/>
      <c r="QIG21" s="46"/>
      <c r="QIH21" s="46"/>
      <c r="QII21" s="46"/>
      <c r="QIJ21" s="46"/>
      <c r="QIK21" s="46"/>
      <c r="QIL21" s="46"/>
      <c r="QIM21" s="46"/>
      <c r="QIN21" s="46"/>
      <c r="QIO21" s="46"/>
      <c r="QIP21" s="46"/>
      <c r="QIQ21" s="46"/>
      <c r="QIR21" s="46"/>
      <c r="QIS21" s="46"/>
      <c r="QIT21" s="46"/>
      <c r="QIU21" s="46"/>
      <c r="QIV21" s="46"/>
      <c r="QIW21" s="46"/>
      <c r="QIX21" s="46"/>
      <c r="QIY21" s="46"/>
      <c r="QIZ21" s="46"/>
      <c r="QJA21" s="46"/>
      <c r="QJB21" s="46"/>
      <c r="QJC21" s="46"/>
      <c r="QJD21" s="46"/>
      <c r="QJE21" s="46"/>
      <c r="QJF21" s="46"/>
      <c r="QJG21" s="46"/>
      <c r="QJH21" s="46"/>
      <c r="QJI21" s="46"/>
      <c r="QJJ21" s="46"/>
      <c r="QJK21" s="46"/>
      <c r="QJL21" s="46"/>
      <c r="QJM21" s="46"/>
      <c r="QJN21" s="46"/>
      <c r="QJO21" s="46"/>
      <c r="QJP21" s="46"/>
      <c r="QJQ21" s="46"/>
      <c r="QJR21" s="46"/>
      <c r="QJS21" s="46"/>
      <c r="QJT21" s="46"/>
      <c r="QJU21" s="46"/>
      <c r="QJV21" s="46"/>
      <c r="QJW21" s="46"/>
      <c r="QJX21" s="46"/>
      <c r="QJY21" s="46"/>
      <c r="QJZ21" s="46"/>
      <c r="QKA21" s="46"/>
      <c r="QKB21" s="46"/>
      <c r="QKC21" s="46"/>
      <c r="QKD21" s="46"/>
      <c r="QKE21" s="46"/>
      <c r="QKF21" s="46"/>
      <c r="QKG21" s="46"/>
      <c r="QKH21" s="46"/>
      <c r="QKI21" s="46"/>
      <c r="QKJ21" s="46"/>
      <c r="QKK21" s="46"/>
      <c r="QKL21" s="46"/>
      <c r="QKM21" s="46"/>
      <c r="QKN21" s="46"/>
      <c r="QKO21" s="46"/>
      <c r="QKP21" s="46"/>
      <c r="QKQ21" s="46"/>
      <c r="QKR21" s="46"/>
      <c r="QKS21" s="46"/>
      <c r="QKT21" s="46"/>
      <c r="QKU21" s="46"/>
      <c r="QKV21" s="46"/>
      <c r="QKW21" s="46"/>
      <c r="QKX21" s="46"/>
      <c r="QKY21" s="46"/>
      <c r="QKZ21" s="46"/>
      <c r="QLA21" s="46"/>
      <c r="QLB21" s="46"/>
      <c r="QLC21" s="46"/>
      <c r="QLD21" s="46"/>
      <c r="QLE21" s="46"/>
      <c r="QLF21" s="46"/>
      <c r="QLG21" s="46"/>
      <c r="QLH21" s="46"/>
      <c r="QLI21" s="46"/>
      <c r="QLJ21" s="46"/>
      <c r="QLK21" s="46"/>
      <c r="QLL21" s="46"/>
      <c r="QLM21" s="46"/>
      <c r="QLN21" s="46"/>
      <c r="QLO21" s="46"/>
      <c r="QLP21" s="46"/>
      <c r="QLQ21" s="46"/>
      <c r="QLR21" s="46"/>
      <c r="QLS21" s="46"/>
      <c r="QLT21" s="46"/>
      <c r="QLU21" s="46"/>
      <c r="QLV21" s="46"/>
      <c r="QLW21" s="46"/>
      <c r="QLX21" s="46"/>
      <c r="QLY21" s="46"/>
      <c r="QLZ21" s="46"/>
      <c r="QMA21" s="46"/>
      <c r="QMB21" s="46"/>
      <c r="QMC21" s="46"/>
      <c r="QMD21" s="46"/>
      <c r="QME21" s="46"/>
      <c r="QMF21" s="46"/>
      <c r="QMG21" s="46"/>
      <c r="QMH21" s="46"/>
      <c r="QMI21" s="46"/>
      <c r="QMJ21" s="46"/>
      <c r="QMK21" s="46"/>
      <c r="QML21" s="46"/>
      <c r="QMM21" s="46"/>
      <c r="QMN21" s="46"/>
      <c r="QMO21" s="46"/>
      <c r="QMP21" s="46"/>
      <c r="QMQ21" s="46"/>
      <c r="QMR21" s="46"/>
      <c r="QMS21" s="46"/>
      <c r="QMT21" s="46"/>
      <c r="QMU21" s="46"/>
      <c r="QMV21" s="46"/>
      <c r="QMW21" s="46"/>
      <c r="QMX21" s="46"/>
      <c r="QMY21" s="46"/>
      <c r="QMZ21" s="46"/>
      <c r="QNA21" s="46"/>
      <c r="QNB21" s="46"/>
      <c r="QNC21" s="46"/>
      <c r="QND21" s="46"/>
      <c r="QNE21" s="46"/>
      <c r="QNF21" s="46"/>
      <c r="QNG21" s="46"/>
      <c r="QNH21" s="46"/>
      <c r="QNI21" s="46"/>
      <c r="QNJ21" s="46"/>
      <c r="QNK21" s="46"/>
      <c r="QNL21" s="46"/>
      <c r="QNM21" s="46"/>
      <c r="QNN21" s="46"/>
      <c r="QNO21" s="46"/>
      <c r="QNP21" s="46"/>
      <c r="QNQ21" s="46"/>
      <c r="QNR21" s="46"/>
      <c r="QNS21" s="46"/>
      <c r="QNT21" s="46"/>
      <c r="QNU21" s="46"/>
      <c r="QNV21" s="46"/>
      <c r="QNW21" s="46"/>
      <c r="QNX21" s="46"/>
      <c r="QNY21" s="46"/>
      <c r="QNZ21" s="46"/>
      <c r="QOA21" s="46"/>
      <c r="QOB21" s="46"/>
      <c r="QOC21" s="46"/>
      <c r="QOD21" s="46"/>
      <c r="QOE21" s="46"/>
      <c r="QOF21" s="46"/>
      <c r="QOG21" s="46"/>
      <c r="QOH21" s="46"/>
      <c r="QOI21" s="46"/>
      <c r="QOJ21" s="46"/>
      <c r="QOK21" s="46"/>
      <c r="QOL21" s="46"/>
      <c r="QOM21" s="46"/>
      <c r="QON21" s="46"/>
      <c r="QOO21" s="46"/>
      <c r="QOP21" s="46"/>
      <c r="QOQ21" s="46"/>
      <c r="QOR21" s="46"/>
      <c r="QOS21" s="46"/>
      <c r="QOT21" s="46"/>
      <c r="QOU21" s="46"/>
      <c r="QOV21" s="46"/>
      <c r="QOW21" s="46"/>
      <c r="QOX21" s="46"/>
      <c r="QOY21" s="46"/>
      <c r="QOZ21" s="46"/>
      <c r="QPA21" s="46"/>
      <c r="QPB21" s="46"/>
      <c r="QPC21" s="46"/>
      <c r="QPD21" s="46"/>
      <c r="QPE21" s="46"/>
      <c r="QPF21" s="46"/>
      <c r="QPG21" s="46"/>
      <c r="QPH21" s="46"/>
      <c r="QPI21" s="46"/>
      <c r="QPJ21" s="46"/>
      <c r="QPK21" s="46"/>
      <c r="QPL21" s="46"/>
      <c r="QPM21" s="46"/>
      <c r="QPN21" s="46"/>
      <c r="QPO21" s="46"/>
      <c r="QPP21" s="46"/>
      <c r="QPQ21" s="46"/>
      <c r="QPR21" s="46"/>
      <c r="QPS21" s="46"/>
      <c r="QPT21" s="46"/>
      <c r="QPU21" s="46"/>
      <c r="QPV21" s="46"/>
      <c r="QPW21" s="46"/>
      <c r="QPX21" s="46"/>
      <c r="QPY21" s="46"/>
      <c r="QPZ21" s="46"/>
      <c r="QQA21" s="46"/>
      <c r="QQB21" s="46"/>
      <c r="QQC21" s="46"/>
      <c r="QQD21" s="46"/>
      <c r="QQE21" s="46"/>
      <c r="QQF21" s="46"/>
      <c r="QQG21" s="46"/>
      <c r="QQH21" s="46"/>
      <c r="QQI21" s="46"/>
      <c r="QQJ21" s="46"/>
      <c r="QQK21" s="46"/>
      <c r="QQL21" s="46"/>
      <c r="QQM21" s="46"/>
      <c r="QQN21" s="46"/>
      <c r="QQO21" s="46"/>
      <c r="QQP21" s="46"/>
      <c r="QQQ21" s="46"/>
      <c r="QQR21" s="46"/>
      <c r="QQS21" s="46"/>
      <c r="QQT21" s="46"/>
      <c r="QQU21" s="46"/>
      <c r="QQV21" s="46"/>
      <c r="QQW21" s="46"/>
      <c r="QQX21" s="46"/>
      <c r="QQY21" s="46"/>
      <c r="QQZ21" s="46"/>
      <c r="QRA21" s="46"/>
      <c r="QRB21" s="46"/>
      <c r="QRC21" s="46"/>
      <c r="QRD21" s="46"/>
      <c r="QRE21" s="46"/>
      <c r="QRF21" s="46"/>
      <c r="QRG21" s="46"/>
      <c r="QRH21" s="46"/>
      <c r="QRI21" s="46"/>
      <c r="QRJ21" s="46"/>
      <c r="QRK21" s="46"/>
      <c r="QRL21" s="46"/>
      <c r="QRM21" s="46"/>
      <c r="QRN21" s="46"/>
      <c r="QRO21" s="46"/>
      <c r="QRP21" s="46"/>
      <c r="QRQ21" s="46"/>
      <c r="QRR21" s="46"/>
      <c r="QRS21" s="46"/>
      <c r="QRT21" s="46"/>
      <c r="QRU21" s="46"/>
      <c r="QRV21" s="46"/>
      <c r="QRW21" s="46"/>
      <c r="QRX21" s="46"/>
      <c r="QRY21" s="46"/>
      <c r="QRZ21" s="46"/>
      <c r="QSA21" s="46"/>
      <c r="QSB21" s="46"/>
      <c r="QSC21" s="46"/>
      <c r="QSD21" s="46"/>
      <c r="QSE21" s="46"/>
      <c r="QSF21" s="46"/>
      <c r="QSG21" s="46"/>
      <c r="QSH21" s="46"/>
      <c r="QSI21" s="46"/>
      <c r="QSJ21" s="46"/>
      <c r="QSK21" s="46"/>
      <c r="QSL21" s="46"/>
      <c r="QSM21" s="46"/>
      <c r="QSN21" s="46"/>
      <c r="QSO21" s="46"/>
      <c r="QSP21" s="46"/>
      <c r="QSQ21" s="46"/>
      <c r="QSR21" s="46"/>
      <c r="QSS21" s="46"/>
      <c r="QST21" s="46"/>
      <c r="QSU21" s="46"/>
      <c r="QSV21" s="46"/>
      <c r="QSW21" s="46"/>
      <c r="QSX21" s="46"/>
      <c r="QSY21" s="46"/>
      <c r="QSZ21" s="46"/>
      <c r="QTA21" s="46"/>
      <c r="QTB21" s="46"/>
      <c r="QTC21" s="46"/>
      <c r="QTD21" s="46"/>
      <c r="QTE21" s="46"/>
      <c r="QTF21" s="46"/>
      <c r="QTG21" s="46"/>
      <c r="QTH21" s="46"/>
      <c r="QTI21" s="46"/>
      <c r="QTJ21" s="46"/>
      <c r="QTK21" s="46"/>
      <c r="QTL21" s="46"/>
      <c r="QTM21" s="46"/>
      <c r="QTN21" s="46"/>
      <c r="QTO21" s="46"/>
      <c r="QTP21" s="46"/>
      <c r="QTQ21" s="46"/>
      <c r="QTR21" s="46"/>
      <c r="QTS21" s="46"/>
      <c r="QTT21" s="46"/>
      <c r="QTU21" s="46"/>
      <c r="QTV21" s="46"/>
      <c r="QTW21" s="46"/>
      <c r="QTX21" s="46"/>
      <c r="QTY21" s="46"/>
      <c r="QTZ21" s="46"/>
      <c r="QUA21" s="46"/>
      <c r="QUB21" s="46"/>
      <c r="QUC21" s="46"/>
      <c r="QUD21" s="46"/>
      <c r="QUE21" s="46"/>
      <c r="QUF21" s="46"/>
      <c r="QUG21" s="46"/>
      <c r="QUH21" s="46"/>
      <c r="QUI21" s="46"/>
      <c r="QUJ21" s="46"/>
      <c r="QUK21" s="46"/>
      <c r="QUL21" s="46"/>
      <c r="QUM21" s="46"/>
      <c r="QUN21" s="46"/>
      <c r="QUO21" s="46"/>
      <c r="QUP21" s="46"/>
      <c r="QUQ21" s="46"/>
      <c r="QUR21" s="46"/>
      <c r="QUS21" s="46"/>
      <c r="QUT21" s="46"/>
      <c r="QUU21" s="46"/>
      <c r="QUV21" s="46"/>
      <c r="QUW21" s="46"/>
      <c r="QUX21" s="46"/>
      <c r="QUY21" s="46"/>
      <c r="QUZ21" s="46"/>
      <c r="QVA21" s="46"/>
      <c r="QVB21" s="46"/>
      <c r="QVC21" s="46"/>
      <c r="QVD21" s="46"/>
      <c r="QVE21" s="46"/>
      <c r="QVF21" s="46"/>
      <c r="QVG21" s="46"/>
      <c r="QVH21" s="46"/>
      <c r="QVI21" s="46"/>
      <c r="QVJ21" s="46"/>
      <c r="QVK21" s="46"/>
      <c r="QVL21" s="46"/>
      <c r="QVM21" s="46"/>
      <c r="QVN21" s="46"/>
      <c r="QVO21" s="46"/>
      <c r="QVP21" s="46"/>
      <c r="QVQ21" s="46"/>
      <c r="QVR21" s="46"/>
      <c r="QVS21" s="46"/>
      <c r="QVT21" s="46"/>
      <c r="QVU21" s="46"/>
      <c r="QVV21" s="46"/>
      <c r="QVW21" s="46"/>
      <c r="QVX21" s="46"/>
      <c r="QVY21" s="46"/>
      <c r="QVZ21" s="46"/>
      <c r="QWA21" s="46"/>
      <c r="QWB21" s="46"/>
      <c r="QWC21" s="46"/>
      <c r="QWD21" s="46"/>
      <c r="QWE21" s="46"/>
      <c r="QWF21" s="46"/>
      <c r="QWG21" s="46"/>
      <c r="QWH21" s="46"/>
      <c r="QWI21" s="46"/>
      <c r="QWJ21" s="46"/>
      <c r="QWK21" s="46"/>
      <c r="QWL21" s="46"/>
      <c r="QWM21" s="46"/>
      <c r="QWN21" s="46"/>
      <c r="QWO21" s="46"/>
      <c r="QWP21" s="46"/>
      <c r="QWQ21" s="46"/>
      <c r="QWR21" s="46"/>
      <c r="QWS21" s="46"/>
      <c r="QWT21" s="46"/>
      <c r="QWU21" s="46"/>
      <c r="QWV21" s="46"/>
      <c r="QWW21" s="46"/>
      <c r="QWX21" s="46"/>
      <c r="QWY21" s="46"/>
      <c r="QWZ21" s="46"/>
      <c r="QXA21" s="46"/>
      <c r="QXB21" s="46"/>
      <c r="QXC21" s="46"/>
      <c r="QXD21" s="46"/>
      <c r="QXE21" s="46"/>
      <c r="QXF21" s="46"/>
      <c r="QXG21" s="46"/>
      <c r="QXH21" s="46"/>
      <c r="QXI21" s="46"/>
      <c r="QXJ21" s="46"/>
      <c r="QXK21" s="46"/>
      <c r="QXL21" s="46"/>
      <c r="QXM21" s="46"/>
      <c r="QXN21" s="46"/>
      <c r="QXO21" s="46"/>
      <c r="QXP21" s="46"/>
      <c r="QXQ21" s="46"/>
      <c r="QXR21" s="46"/>
      <c r="QXS21" s="46"/>
      <c r="QXT21" s="46"/>
      <c r="QXU21" s="46"/>
      <c r="QXV21" s="46"/>
      <c r="QXW21" s="46"/>
      <c r="QXX21" s="46"/>
      <c r="QXY21" s="46"/>
      <c r="QXZ21" s="46"/>
      <c r="QYA21" s="46"/>
      <c r="QYB21" s="46"/>
      <c r="QYC21" s="46"/>
      <c r="QYD21" s="46"/>
      <c r="QYE21" s="46"/>
      <c r="QYF21" s="46"/>
      <c r="QYG21" s="46"/>
      <c r="QYH21" s="46"/>
      <c r="QYI21" s="46"/>
      <c r="QYJ21" s="46"/>
      <c r="QYK21" s="46"/>
      <c r="QYL21" s="46"/>
      <c r="QYM21" s="46"/>
      <c r="QYN21" s="46"/>
      <c r="QYO21" s="46"/>
      <c r="QYP21" s="46"/>
      <c r="QYQ21" s="46"/>
      <c r="QYR21" s="46"/>
      <c r="QYS21" s="46"/>
      <c r="QYT21" s="46"/>
      <c r="QYU21" s="46"/>
      <c r="QYV21" s="46"/>
      <c r="QYW21" s="46"/>
      <c r="QYX21" s="46"/>
      <c r="QYY21" s="46"/>
      <c r="QYZ21" s="46"/>
      <c r="QZA21" s="46"/>
      <c r="QZB21" s="46"/>
      <c r="QZC21" s="46"/>
      <c r="QZD21" s="46"/>
      <c r="QZE21" s="46"/>
      <c r="QZF21" s="46"/>
      <c r="QZG21" s="46"/>
      <c r="QZH21" s="46"/>
      <c r="QZI21" s="46"/>
      <c r="QZJ21" s="46"/>
      <c r="QZK21" s="46"/>
      <c r="QZL21" s="46"/>
      <c r="QZM21" s="46"/>
      <c r="QZN21" s="46"/>
      <c r="QZO21" s="46"/>
      <c r="QZP21" s="46"/>
      <c r="QZQ21" s="46"/>
      <c r="QZR21" s="46"/>
      <c r="QZS21" s="46"/>
      <c r="QZT21" s="46"/>
      <c r="QZU21" s="46"/>
      <c r="QZV21" s="46"/>
      <c r="QZW21" s="46"/>
      <c r="QZX21" s="46"/>
      <c r="QZY21" s="46"/>
      <c r="QZZ21" s="46"/>
      <c r="RAA21" s="46"/>
      <c r="RAB21" s="46"/>
      <c r="RAC21" s="46"/>
      <c r="RAD21" s="46"/>
      <c r="RAE21" s="46"/>
      <c r="RAF21" s="46"/>
      <c r="RAG21" s="46"/>
      <c r="RAH21" s="46"/>
      <c r="RAI21" s="46"/>
      <c r="RAJ21" s="46"/>
      <c r="RAK21" s="46"/>
      <c r="RAL21" s="46"/>
      <c r="RAM21" s="46"/>
      <c r="RAN21" s="46"/>
      <c r="RAO21" s="46"/>
      <c r="RAP21" s="46"/>
      <c r="RAQ21" s="46"/>
      <c r="RAR21" s="46"/>
      <c r="RAS21" s="46"/>
      <c r="RAT21" s="46"/>
      <c r="RAU21" s="46"/>
      <c r="RAV21" s="46"/>
      <c r="RAW21" s="46"/>
      <c r="RAX21" s="46"/>
      <c r="RAY21" s="46"/>
      <c r="RAZ21" s="46"/>
      <c r="RBA21" s="46"/>
      <c r="RBB21" s="46"/>
      <c r="RBC21" s="46"/>
      <c r="RBD21" s="46"/>
      <c r="RBE21" s="46"/>
      <c r="RBF21" s="46"/>
      <c r="RBG21" s="46"/>
      <c r="RBH21" s="46"/>
      <c r="RBI21" s="46"/>
      <c r="RBJ21" s="46"/>
      <c r="RBK21" s="46"/>
      <c r="RBL21" s="46"/>
      <c r="RBM21" s="46"/>
      <c r="RBN21" s="46"/>
      <c r="RBO21" s="46"/>
      <c r="RBP21" s="46"/>
      <c r="RBQ21" s="46"/>
      <c r="RBR21" s="46"/>
      <c r="RBS21" s="46"/>
      <c r="RBT21" s="46"/>
      <c r="RBU21" s="46"/>
      <c r="RBV21" s="46"/>
      <c r="RBW21" s="46"/>
      <c r="RBX21" s="46"/>
      <c r="RBY21" s="46"/>
      <c r="RBZ21" s="46"/>
      <c r="RCA21" s="46"/>
      <c r="RCB21" s="46"/>
      <c r="RCC21" s="46"/>
      <c r="RCD21" s="46"/>
      <c r="RCE21" s="46"/>
      <c r="RCF21" s="46"/>
      <c r="RCG21" s="46"/>
      <c r="RCH21" s="46"/>
      <c r="RCI21" s="46"/>
      <c r="RCJ21" s="46"/>
      <c r="RCK21" s="46"/>
      <c r="RCL21" s="46"/>
      <c r="RCM21" s="46"/>
      <c r="RCN21" s="46"/>
      <c r="RCO21" s="46"/>
      <c r="RCP21" s="46"/>
      <c r="RCQ21" s="46"/>
      <c r="RCR21" s="46"/>
      <c r="RCS21" s="46"/>
      <c r="RCT21" s="46"/>
      <c r="RCU21" s="46"/>
      <c r="RCV21" s="46"/>
      <c r="RCW21" s="46"/>
      <c r="RCX21" s="46"/>
      <c r="RCY21" s="46"/>
      <c r="RCZ21" s="46"/>
      <c r="RDA21" s="46"/>
      <c r="RDB21" s="46"/>
      <c r="RDC21" s="46"/>
      <c r="RDD21" s="46"/>
      <c r="RDE21" s="46"/>
      <c r="RDF21" s="46"/>
      <c r="RDG21" s="46"/>
      <c r="RDH21" s="46"/>
      <c r="RDI21" s="46"/>
      <c r="RDJ21" s="46"/>
      <c r="RDK21" s="46"/>
      <c r="RDL21" s="46"/>
      <c r="RDM21" s="46"/>
      <c r="RDN21" s="46"/>
      <c r="RDO21" s="46"/>
      <c r="RDP21" s="46"/>
      <c r="RDQ21" s="46"/>
      <c r="RDR21" s="46"/>
      <c r="RDS21" s="46"/>
      <c r="RDT21" s="46"/>
      <c r="RDU21" s="46"/>
      <c r="RDV21" s="46"/>
      <c r="RDW21" s="46"/>
      <c r="RDX21" s="46"/>
      <c r="RDY21" s="46"/>
      <c r="RDZ21" s="46"/>
      <c r="REA21" s="46"/>
      <c r="REB21" s="46"/>
      <c r="REC21" s="46"/>
      <c r="RED21" s="46"/>
      <c r="REE21" s="46"/>
      <c r="REF21" s="46"/>
      <c r="REG21" s="46"/>
      <c r="REH21" s="46"/>
      <c r="REI21" s="46"/>
      <c r="REJ21" s="46"/>
      <c r="REK21" s="46"/>
      <c r="REL21" s="46"/>
      <c r="REM21" s="46"/>
      <c r="REN21" s="46"/>
      <c r="REO21" s="46"/>
      <c r="REP21" s="46"/>
      <c r="REQ21" s="46"/>
      <c r="RER21" s="46"/>
      <c r="RES21" s="46"/>
      <c r="RET21" s="46"/>
      <c r="REU21" s="46"/>
      <c r="REV21" s="46"/>
      <c r="REW21" s="46"/>
      <c r="REX21" s="46"/>
      <c r="REY21" s="46"/>
      <c r="REZ21" s="46"/>
      <c r="RFA21" s="46"/>
      <c r="RFB21" s="46"/>
      <c r="RFC21" s="46"/>
      <c r="RFD21" s="46"/>
      <c r="RFE21" s="46"/>
      <c r="RFF21" s="46"/>
      <c r="RFG21" s="46"/>
      <c r="RFH21" s="46"/>
      <c r="RFI21" s="46"/>
      <c r="RFJ21" s="46"/>
      <c r="RFK21" s="46"/>
      <c r="RFL21" s="46"/>
      <c r="RFM21" s="46"/>
      <c r="RFN21" s="46"/>
      <c r="RFO21" s="46"/>
      <c r="RFP21" s="46"/>
      <c r="RFQ21" s="46"/>
      <c r="RFR21" s="46"/>
      <c r="RFS21" s="46"/>
      <c r="RFT21" s="46"/>
      <c r="RFU21" s="46"/>
      <c r="RFV21" s="46"/>
      <c r="RFW21" s="46"/>
      <c r="RFX21" s="46"/>
      <c r="RFY21" s="46"/>
      <c r="RFZ21" s="46"/>
      <c r="RGA21" s="46"/>
      <c r="RGB21" s="46"/>
      <c r="RGC21" s="46"/>
      <c r="RGD21" s="46"/>
      <c r="RGE21" s="46"/>
      <c r="RGF21" s="46"/>
      <c r="RGG21" s="46"/>
      <c r="RGH21" s="46"/>
      <c r="RGI21" s="46"/>
      <c r="RGJ21" s="46"/>
      <c r="RGK21" s="46"/>
      <c r="RGL21" s="46"/>
      <c r="RGM21" s="46"/>
      <c r="RGN21" s="46"/>
      <c r="RGO21" s="46"/>
      <c r="RGP21" s="46"/>
      <c r="RGQ21" s="46"/>
      <c r="RGR21" s="46"/>
      <c r="RGS21" s="46"/>
      <c r="RGT21" s="46"/>
      <c r="RGU21" s="46"/>
      <c r="RGV21" s="46"/>
      <c r="RGW21" s="46"/>
      <c r="RGX21" s="46"/>
      <c r="RGY21" s="46"/>
      <c r="RGZ21" s="46"/>
      <c r="RHA21" s="46"/>
      <c r="RHB21" s="46"/>
      <c r="RHC21" s="46"/>
      <c r="RHD21" s="46"/>
      <c r="RHE21" s="46"/>
      <c r="RHF21" s="46"/>
      <c r="RHG21" s="46"/>
      <c r="RHH21" s="46"/>
      <c r="RHI21" s="46"/>
      <c r="RHJ21" s="46"/>
      <c r="RHK21" s="46"/>
      <c r="RHL21" s="46"/>
      <c r="RHM21" s="46"/>
      <c r="RHN21" s="46"/>
      <c r="RHO21" s="46"/>
      <c r="RHP21" s="46"/>
      <c r="RHQ21" s="46"/>
      <c r="RHR21" s="46"/>
      <c r="RHS21" s="46"/>
      <c r="RHT21" s="46"/>
      <c r="RHU21" s="46"/>
      <c r="RHV21" s="46"/>
      <c r="RHW21" s="46"/>
      <c r="RHX21" s="46"/>
      <c r="RHY21" s="46"/>
      <c r="RHZ21" s="46"/>
      <c r="RIA21" s="46"/>
      <c r="RIB21" s="46"/>
      <c r="RIC21" s="46"/>
      <c r="RID21" s="46"/>
      <c r="RIE21" s="46"/>
      <c r="RIF21" s="46"/>
      <c r="RIG21" s="46"/>
      <c r="RIH21" s="46"/>
      <c r="RII21" s="46"/>
      <c r="RIJ21" s="46"/>
      <c r="RIK21" s="46"/>
      <c r="RIL21" s="46"/>
      <c r="RIM21" s="46"/>
      <c r="RIN21" s="46"/>
      <c r="RIO21" s="46"/>
      <c r="RIP21" s="46"/>
      <c r="RIQ21" s="46"/>
      <c r="RIR21" s="46"/>
      <c r="RIS21" s="46"/>
      <c r="RIT21" s="46"/>
      <c r="RIU21" s="46"/>
      <c r="RIV21" s="46"/>
      <c r="RIW21" s="46"/>
      <c r="RIX21" s="46"/>
      <c r="RIY21" s="46"/>
      <c r="RIZ21" s="46"/>
      <c r="RJA21" s="46"/>
      <c r="RJB21" s="46"/>
      <c r="RJC21" s="46"/>
      <c r="RJD21" s="46"/>
      <c r="RJE21" s="46"/>
      <c r="RJF21" s="46"/>
      <c r="RJG21" s="46"/>
      <c r="RJH21" s="46"/>
      <c r="RJI21" s="46"/>
      <c r="RJJ21" s="46"/>
      <c r="RJK21" s="46"/>
      <c r="RJL21" s="46"/>
      <c r="RJM21" s="46"/>
      <c r="RJN21" s="46"/>
      <c r="RJO21" s="46"/>
      <c r="RJP21" s="46"/>
      <c r="RJQ21" s="46"/>
      <c r="RJR21" s="46"/>
      <c r="RJS21" s="46"/>
      <c r="RJT21" s="46"/>
      <c r="RJU21" s="46"/>
      <c r="RJV21" s="46"/>
      <c r="RJW21" s="46"/>
      <c r="RJX21" s="46"/>
      <c r="RJY21" s="46"/>
      <c r="RJZ21" s="46"/>
      <c r="RKA21" s="46"/>
      <c r="RKB21" s="46"/>
      <c r="RKC21" s="46"/>
      <c r="RKD21" s="46"/>
      <c r="RKE21" s="46"/>
      <c r="RKF21" s="46"/>
      <c r="RKG21" s="46"/>
      <c r="RKH21" s="46"/>
      <c r="RKI21" s="46"/>
      <c r="RKJ21" s="46"/>
      <c r="RKK21" s="46"/>
      <c r="RKL21" s="46"/>
      <c r="RKM21" s="46"/>
      <c r="RKN21" s="46"/>
      <c r="RKO21" s="46"/>
      <c r="RKP21" s="46"/>
      <c r="RKQ21" s="46"/>
      <c r="RKR21" s="46"/>
      <c r="RKS21" s="46"/>
      <c r="RKT21" s="46"/>
      <c r="RKU21" s="46"/>
      <c r="RKV21" s="46"/>
      <c r="RKW21" s="46"/>
      <c r="RKX21" s="46"/>
      <c r="RKY21" s="46"/>
      <c r="RKZ21" s="46"/>
      <c r="RLA21" s="46"/>
      <c r="RLB21" s="46"/>
      <c r="RLC21" s="46"/>
      <c r="RLD21" s="46"/>
      <c r="RLE21" s="46"/>
      <c r="RLF21" s="46"/>
      <c r="RLG21" s="46"/>
      <c r="RLH21" s="46"/>
      <c r="RLI21" s="46"/>
      <c r="RLJ21" s="46"/>
      <c r="RLK21" s="46"/>
      <c r="RLL21" s="46"/>
      <c r="RLM21" s="46"/>
      <c r="RLN21" s="46"/>
      <c r="RLO21" s="46"/>
      <c r="RLP21" s="46"/>
      <c r="RLQ21" s="46"/>
      <c r="RLR21" s="46"/>
      <c r="RLS21" s="46"/>
      <c r="RLT21" s="46"/>
      <c r="RLU21" s="46"/>
      <c r="RLV21" s="46"/>
      <c r="RLW21" s="46"/>
      <c r="RLX21" s="46"/>
      <c r="RLY21" s="46"/>
      <c r="RLZ21" s="46"/>
      <c r="RMA21" s="46"/>
      <c r="RMB21" s="46"/>
      <c r="RMC21" s="46"/>
      <c r="RMD21" s="46"/>
      <c r="RME21" s="46"/>
      <c r="RMF21" s="46"/>
      <c r="RMG21" s="46"/>
      <c r="RMH21" s="46"/>
      <c r="RMI21" s="46"/>
      <c r="RMJ21" s="46"/>
      <c r="RMK21" s="46"/>
      <c r="RML21" s="46"/>
      <c r="RMM21" s="46"/>
      <c r="RMN21" s="46"/>
      <c r="RMO21" s="46"/>
      <c r="RMP21" s="46"/>
      <c r="RMQ21" s="46"/>
      <c r="RMR21" s="46"/>
      <c r="RMS21" s="46"/>
      <c r="RMT21" s="46"/>
      <c r="RMU21" s="46"/>
      <c r="RMV21" s="46"/>
      <c r="RMW21" s="46"/>
      <c r="RMX21" s="46"/>
      <c r="RMY21" s="46"/>
      <c r="RMZ21" s="46"/>
      <c r="RNA21" s="46"/>
      <c r="RNB21" s="46"/>
      <c r="RNC21" s="46"/>
      <c r="RND21" s="46"/>
      <c r="RNE21" s="46"/>
      <c r="RNF21" s="46"/>
      <c r="RNG21" s="46"/>
      <c r="RNH21" s="46"/>
      <c r="RNI21" s="46"/>
      <c r="RNJ21" s="46"/>
      <c r="RNK21" s="46"/>
      <c r="RNL21" s="46"/>
      <c r="RNM21" s="46"/>
      <c r="RNN21" s="46"/>
      <c r="RNO21" s="46"/>
      <c r="RNP21" s="46"/>
      <c r="RNQ21" s="46"/>
      <c r="RNR21" s="46"/>
      <c r="RNS21" s="46"/>
      <c r="RNT21" s="46"/>
      <c r="RNU21" s="46"/>
      <c r="RNV21" s="46"/>
      <c r="RNW21" s="46"/>
      <c r="RNX21" s="46"/>
      <c r="RNY21" s="46"/>
      <c r="RNZ21" s="46"/>
      <c r="ROA21" s="46"/>
      <c r="ROB21" s="46"/>
      <c r="ROC21" s="46"/>
      <c r="ROD21" s="46"/>
      <c r="ROE21" s="46"/>
      <c r="ROF21" s="46"/>
      <c r="ROG21" s="46"/>
      <c r="ROH21" s="46"/>
      <c r="ROI21" s="46"/>
      <c r="ROJ21" s="46"/>
      <c r="ROK21" s="46"/>
      <c r="ROL21" s="46"/>
      <c r="ROM21" s="46"/>
      <c r="RON21" s="46"/>
      <c r="ROO21" s="46"/>
      <c r="ROP21" s="46"/>
      <c r="ROQ21" s="46"/>
      <c r="ROR21" s="46"/>
      <c r="ROS21" s="46"/>
      <c r="ROT21" s="46"/>
      <c r="ROU21" s="46"/>
      <c r="ROV21" s="46"/>
      <c r="ROW21" s="46"/>
      <c r="ROX21" s="46"/>
      <c r="ROY21" s="46"/>
      <c r="ROZ21" s="46"/>
      <c r="RPA21" s="46"/>
      <c r="RPB21" s="46"/>
      <c r="RPC21" s="46"/>
      <c r="RPD21" s="46"/>
      <c r="RPE21" s="46"/>
      <c r="RPF21" s="46"/>
      <c r="RPG21" s="46"/>
      <c r="RPH21" s="46"/>
      <c r="RPI21" s="46"/>
      <c r="RPJ21" s="46"/>
      <c r="RPK21" s="46"/>
      <c r="RPL21" s="46"/>
      <c r="RPM21" s="46"/>
      <c r="RPN21" s="46"/>
      <c r="RPO21" s="46"/>
      <c r="RPP21" s="46"/>
      <c r="RPQ21" s="46"/>
      <c r="RPR21" s="46"/>
      <c r="RPS21" s="46"/>
      <c r="RPT21" s="46"/>
      <c r="RPU21" s="46"/>
      <c r="RPV21" s="46"/>
      <c r="RPW21" s="46"/>
      <c r="RPX21" s="46"/>
      <c r="RPY21" s="46"/>
      <c r="RPZ21" s="46"/>
      <c r="RQA21" s="46"/>
      <c r="RQB21" s="46"/>
      <c r="RQC21" s="46"/>
      <c r="RQD21" s="46"/>
      <c r="RQE21" s="46"/>
      <c r="RQF21" s="46"/>
      <c r="RQG21" s="46"/>
      <c r="RQH21" s="46"/>
      <c r="RQI21" s="46"/>
      <c r="RQJ21" s="46"/>
      <c r="RQK21" s="46"/>
      <c r="RQL21" s="46"/>
      <c r="RQM21" s="46"/>
      <c r="RQN21" s="46"/>
      <c r="RQO21" s="46"/>
      <c r="RQP21" s="46"/>
      <c r="RQQ21" s="46"/>
      <c r="RQR21" s="46"/>
      <c r="RQS21" s="46"/>
      <c r="RQT21" s="46"/>
      <c r="RQU21" s="46"/>
      <c r="RQV21" s="46"/>
      <c r="RQW21" s="46"/>
      <c r="RQX21" s="46"/>
      <c r="RQY21" s="46"/>
      <c r="RQZ21" s="46"/>
      <c r="RRA21" s="46"/>
      <c r="RRB21" s="46"/>
      <c r="RRC21" s="46"/>
      <c r="RRD21" s="46"/>
      <c r="RRE21" s="46"/>
      <c r="RRF21" s="46"/>
      <c r="RRG21" s="46"/>
      <c r="RRH21" s="46"/>
      <c r="RRI21" s="46"/>
      <c r="RRJ21" s="46"/>
      <c r="RRK21" s="46"/>
      <c r="RRL21" s="46"/>
      <c r="RRM21" s="46"/>
      <c r="RRN21" s="46"/>
      <c r="RRO21" s="46"/>
      <c r="RRP21" s="46"/>
      <c r="RRQ21" s="46"/>
      <c r="RRR21" s="46"/>
      <c r="RRS21" s="46"/>
      <c r="RRT21" s="46"/>
      <c r="RRU21" s="46"/>
      <c r="RRV21" s="46"/>
      <c r="RRW21" s="46"/>
      <c r="RRX21" s="46"/>
      <c r="RRY21" s="46"/>
      <c r="RRZ21" s="46"/>
      <c r="RSA21" s="46"/>
      <c r="RSB21" s="46"/>
      <c r="RSC21" s="46"/>
      <c r="RSD21" s="46"/>
      <c r="RSE21" s="46"/>
      <c r="RSF21" s="46"/>
      <c r="RSG21" s="46"/>
      <c r="RSH21" s="46"/>
      <c r="RSI21" s="46"/>
      <c r="RSJ21" s="46"/>
      <c r="RSK21" s="46"/>
      <c r="RSL21" s="46"/>
      <c r="RSM21" s="46"/>
      <c r="RSN21" s="46"/>
      <c r="RSO21" s="46"/>
      <c r="RSP21" s="46"/>
      <c r="RSQ21" s="46"/>
      <c r="RSR21" s="46"/>
      <c r="RSS21" s="46"/>
      <c r="RST21" s="46"/>
      <c r="RSU21" s="46"/>
      <c r="RSV21" s="46"/>
      <c r="RSW21" s="46"/>
      <c r="RSX21" s="46"/>
      <c r="RSY21" s="46"/>
      <c r="RSZ21" s="46"/>
      <c r="RTA21" s="46"/>
      <c r="RTB21" s="46"/>
      <c r="RTC21" s="46"/>
      <c r="RTD21" s="46"/>
      <c r="RTE21" s="46"/>
      <c r="RTF21" s="46"/>
      <c r="RTG21" s="46"/>
      <c r="RTH21" s="46"/>
      <c r="RTI21" s="46"/>
      <c r="RTJ21" s="46"/>
      <c r="RTK21" s="46"/>
      <c r="RTL21" s="46"/>
      <c r="RTM21" s="46"/>
      <c r="RTN21" s="46"/>
      <c r="RTO21" s="46"/>
      <c r="RTP21" s="46"/>
      <c r="RTQ21" s="46"/>
      <c r="RTR21" s="46"/>
      <c r="RTS21" s="46"/>
      <c r="RTT21" s="46"/>
      <c r="RTU21" s="46"/>
      <c r="RTV21" s="46"/>
      <c r="RTW21" s="46"/>
      <c r="RTX21" s="46"/>
      <c r="RTY21" s="46"/>
      <c r="RTZ21" s="46"/>
      <c r="RUA21" s="46"/>
      <c r="RUB21" s="46"/>
      <c r="RUC21" s="46"/>
      <c r="RUD21" s="46"/>
      <c r="RUE21" s="46"/>
      <c r="RUF21" s="46"/>
      <c r="RUG21" s="46"/>
      <c r="RUH21" s="46"/>
      <c r="RUI21" s="46"/>
      <c r="RUJ21" s="46"/>
      <c r="RUK21" s="46"/>
      <c r="RUL21" s="46"/>
      <c r="RUM21" s="46"/>
      <c r="RUN21" s="46"/>
      <c r="RUO21" s="46"/>
      <c r="RUP21" s="46"/>
      <c r="RUQ21" s="46"/>
      <c r="RUR21" s="46"/>
      <c r="RUS21" s="46"/>
      <c r="RUT21" s="46"/>
      <c r="RUU21" s="46"/>
      <c r="RUV21" s="46"/>
      <c r="RUW21" s="46"/>
      <c r="RUX21" s="46"/>
      <c r="RUY21" s="46"/>
      <c r="RUZ21" s="46"/>
      <c r="RVA21" s="46"/>
      <c r="RVB21" s="46"/>
      <c r="RVC21" s="46"/>
      <c r="RVD21" s="46"/>
      <c r="RVE21" s="46"/>
      <c r="RVF21" s="46"/>
      <c r="RVG21" s="46"/>
      <c r="RVH21" s="46"/>
      <c r="RVI21" s="46"/>
      <c r="RVJ21" s="46"/>
      <c r="RVK21" s="46"/>
      <c r="RVL21" s="46"/>
      <c r="RVM21" s="46"/>
      <c r="RVN21" s="46"/>
      <c r="RVO21" s="46"/>
      <c r="RVP21" s="46"/>
      <c r="RVQ21" s="46"/>
      <c r="RVR21" s="46"/>
      <c r="RVS21" s="46"/>
      <c r="RVT21" s="46"/>
      <c r="RVU21" s="46"/>
      <c r="RVV21" s="46"/>
      <c r="RVW21" s="46"/>
      <c r="RVX21" s="46"/>
      <c r="RVY21" s="46"/>
      <c r="RVZ21" s="46"/>
      <c r="RWA21" s="46"/>
      <c r="RWB21" s="46"/>
      <c r="RWC21" s="46"/>
      <c r="RWD21" s="46"/>
      <c r="RWE21" s="46"/>
      <c r="RWF21" s="46"/>
      <c r="RWG21" s="46"/>
      <c r="RWH21" s="46"/>
      <c r="RWI21" s="46"/>
      <c r="RWJ21" s="46"/>
      <c r="RWK21" s="46"/>
      <c r="RWL21" s="46"/>
      <c r="RWM21" s="46"/>
      <c r="RWN21" s="46"/>
      <c r="RWO21" s="46"/>
      <c r="RWP21" s="46"/>
      <c r="RWQ21" s="46"/>
      <c r="RWR21" s="46"/>
      <c r="RWS21" s="46"/>
      <c r="RWT21" s="46"/>
      <c r="RWU21" s="46"/>
      <c r="RWV21" s="46"/>
      <c r="RWW21" s="46"/>
      <c r="RWX21" s="46"/>
      <c r="RWY21" s="46"/>
      <c r="RWZ21" s="46"/>
      <c r="RXA21" s="46"/>
      <c r="RXB21" s="46"/>
      <c r="RXC21" s="46"/>
      <c r="RXD21" s="46"/>
      <c r="RXE21" s="46"/>
      <c r="RXF21" s="46"/>
      <c r="RXG21" s="46"/>
      <c r="RXH21" s="46"/>
      <c r="RXI21" s="46"/>
      <c r="RXJ21" s="46"/>
      <c r="RXK21" s="46"/>
      <c r="RXL21" s="46"/>
      <c r="RXM21" s="46"/>
      <c r="RXN21" s="46"/>
      <c r="RXO21" s="46"/>
      <c r="RXP21" s="46"/>
      <c r="RXQ21" s="46"/>
      <c r="RXR21" s="46"/>
      <c r="RXS21" s="46"/>
      <c r="RXT21" s="46"/>
      <c r="RXU21" s="46"/>
      <c r="RXV21" s="46"/>
      <c r="RXW21" s="46"/>
      <c r="RXX21" s="46"/>
      <c r="RXY21" s="46"/>
      <c r="RXZ21" s="46"/>
      <c r="RYA21" s="46"/>
      <c r="RYB21" s="46"/>
      <c r="RYC21" s="46"/>
      <c r="RYD21" s="46"/>
      <c r="RYE21" s="46"/>
      <c r="RYF21" s="46"/>
      <c r="RYG21" s="46"/>
      <c r="RYH21" s="46"/>
      <c r="RYI21" s="46"/>
      <c r="RYJ21" s="46"/>
      <c r="RYK21" s="46"/>
      <c r="RYL21" s="46"/>
      <c r="RYM21" s="46"/>
      <c r="RYN21" s="46"/>
      <c r="RYO21" s="46"/>
      <c r="RYP21" s="46"/>
      <c r="RYQ21" s="46"/>
      <c r="RYR21" s="46"/>
      <c r="RYS21" s="46"/>
      <c r="RYT21" s="46"/>
      <c r="RYU21" s="46"/>
      <c r="RYV21" s="46"/>
      <c r="RYW21" s="46"/>
      <c r="RYX21" s="46"/>
      <c r="RYY21" s="46"/>
      <c r="RYZ21" s="46"/>
      <c r="RZA21" s="46"/>
      <c r="RZB21" s="46"/>
      <c r="RZC21" s="46"/>
      <c r="RZD21" s="46"/>
      <c r="RZE21" s="46"/>
      <c r="RZF21" s="46"/>
      <c r="RZG21" s="46"/>
      <c r="RZH21" s="46"/>
      <c r="RZI21" s="46"/>
      <c r="RZJ21" s="46"/>
      <c r="RZK21" s="46"/>
      <c r="RZL21" s="46"/>
      <c r="RZM21" s="46"/>
      <c r="RZN21" s="46"/>
      <c r="RZO21" s="46"/>
      <c r="RZP21" s="46"/>
      <c r="RZQ21" s="46"/>
      <c r="RZR21" s="46"/>
      <c r="RZS21" s="46"/>
      <c r="RZT21" s="46"/>
      <c r="RZU21" s="46"/>
      <c r="RZV21" s="46"/>
      <c r="RZW21" s="46"/>
      <c r="RZX21" s="46"/>
      <c r="RZY21" s="46"/>
      <c r="RZZ21" s="46"/>
      <c r="SAA21" s="46"/>
      <c r="SAB21" s="46"/>
      <c r="SAC21" s="46"/>
      <c r="SAD21" s="46"/>
      <c r="SAE21" s="46"/>
      <c r="SAF21" s="46"/>
      <c r="SAG21" s="46"/>
      <c r="SAH21" s="46"/>
      <c r="SAI21" s="46"/>
      <c r="SAJ21" s="46"/>
      <c r="SAK21" s="46"/>
      <c r="SAL21" s="46"/>
      <c r="SAM21" s="46"/>
      <c r="SAN21" s="46"/>
      <c r="SAO21" s="46"/>
      <c r="SAP21" s="46"/>
      <c r="SAQ21" s="46"/>
      <c r="SAR21" s="46"/>
      <c r="SAS21" s="46"/>
      <c r="SAT21" s="46"/>
      <c r="SAU21" s="46"/>
      <c r="SAV21" s="46"/>
      <c r="SAW21" s="46"/>
      <c r="SAX21" s="46"/>
      <c r="SAY21" s="46"/>
      <c r="SAZ21" s="46"/>
      <c r="SBA21" s="46"/>
      <c r="SBB21" s="46"/>
      <c r="SBC21" s="46"/>
      <c r="SBD21" s="46"/>
      <c r="SBE21" s="46"/>
      <c r="SBF21" s="46"/>
      <c r="SBG21" s="46"/>
      <c r="SBH21" s="46"/>
      <c r="SBI21" s="46"/>
      <c r="SBJ21" s="46"/>
      <c r="SBK21" s="46"/>
      <c r="SBL21" s="46"/>
      <c r="SBM21" s="46"/>
      <c r="SBN21" s="46"/>
      <c r="SBO21" s="46"/>
      <c r="SBP21" s="46"/>
      <c r="SBQ21" s="46"/>
      <c r="SBR21" s="46"/>
      <c r="SBS21" s="46"/>
      <c r="SBT21" s="46"/>
      <c r="SBU21" s="46"/>
      <c r="SBV21" s="46"/>
      <c r="SBW21" s="46"/>
      <c r="SBX21" s="46"/>
      <c r="SBY21" s="46"/>
      <c r="SBZ21" s="46"/>
      <c r="SCA21" s="46"/>
      <c r="SCB21" s="46"/>
      <c r="SCC21" s="46"/>
      <c r="SCD21" s="46"/>
      <c r="SCE21" s="46"/>
      <c r="SCF21" s="46"/>
      <c r="SCG21" s="46"/>
      <c r="SCH21" s="46"/>
      <c r="SCI21" s="46"/>
      <c r="SCJ21" s="46"/>
      <c r="SCK21" s="46"/>
      <c r="SCL21" s="46"/>
      <c r="SCM21" s="46"/>
      <c r="SCN21" s="46"/>
      <c r="SCO21" s="46"/>
      <c r="SCP21" s="46"/>
      <c r="SCQ21" s="46"/>
      <c r="SCR21" s="46"/>
      <c r="SCS21" s="46"/>
      <c r="SCT21" s="46"/>
      <c r="SCU21" s="46"/>
      <c r="SCV21" s="46"/>
      <c r="SCW21" s="46"/>
      <c r="SCX21" s="46"/>
      <c r="SCY21" s="46"/>
      <c r="SCZ21" s="46"/>
      <c r="SDA21" s="46"/>
      <c r="SDB21" s="46"/>
      <c r="SDC21" s="46"/>
      <c r="SDD21" s="46"/>
      <c r="SDE21" s="46"/>
      <c r="SDF21" s="46"/>
      <c r="SDG21" s="46"/>
      <c r="SDH21" s="46"/>
      <c r="SDI21" s="46"/>
      <c r="SDJ21" s="46"/>
      <c r="SDK21" s="46"/>
      <c r="SDL21" s="46"/>
      <c r="SDM21" s="46"/>
      <c r="SDN21" s="46"/>
      <c r="SDO21" s="46"/>
      <c r="SDP21" s="46"/>
      <c r="SDQ21" s="46"/>
      <c r="SDR21" s="46"/>
      <c r="SDS21" s="46"/>
      <c r="SDT21" s="46"/>
      <c r="SDU21" s="46"/>
      <c r="SDV21" s="46"/>
      <c r="SDW21" s="46"/>
      <c r="SDX21" s="46"/>
      <c r="SDY21" s="46"/>
      <c r="SDZ21" s="46"/>
      <c r="SEA21" s="46"/>
      <c r="SEB21" s="46"/>
      <c r="SEC21" s="46"/>
      <c r="SED21" s="46"/>
      <c r="SEE21" s="46"/>
      <c r="SEF21" s="46"/>
      <c r="SEG21" s="46"/>
      <c r="SEH21" s="46"/>
      <c r="SEI21" s="46"/>
      <c r="SEJ21" s="46"/>
      <c r="SEK21" s="46"/>
      <c r="SEL21" s="46"/>
      <c r="SEM21" s="46"/>
      <c r="SEN21" s="46"/>
      <c r="SEO21" s="46"/>
      <c r="SEP21" s="46"/>
      <c r="SEQ21" s="46"/>
      <c r="SER21" s="46"/>
      <c r="SES21" s="46"/>
      <c r="SET21" s="46"/>
      <c r="SEU21" s="46"/>
      <c r="SEV21" s="46"/>
      <c r="SEW21" s="46"/>
      <c r="SEX21" s="46"/>
      <c r="SEY21" s="46"/>
      <c r="SEZ21" s="46"/>
      <c r="SFA21" s="46"/>
      <c r="SFB21" s="46"/>
      <c r="SFC21" s="46"/>
      <c r="SFD21" s="46"/>
      <c r="SFE21" s="46"/>
      <c r="SFF21" s="46"/>
      <c r="SFG21" s="46"/>
      <c r="SFH21" s="46"/>
      <c r="SFI21" s="46"/>
      <c r="SFJ21" s="46"/>
      <c r="SFK21" s="46"/>
      <c r="SFL21" s="46"/>
      <c r="SFM21" s="46"/>
      <c r="SFN21" s="46"/>
      <c r="SFO21" s="46"/>
      <c r="SFP21" s="46"/>
      <c r="SFQ21" s="46"/>
      <c r="SFR21" s="46"/>
      <c r="SFS21" s="46"/>
      <c r="SFT21" s="46"/>
      <c r="SFU21" s="46"/>
      <c r="SFV21" s="46"/>
      <c r="SFW21" s="46"/>
      <c r="SFX21" s="46"/>
      <c r="SFY21" s="46"/>
      <c r="SFZ21" s="46"/>
      <c r="SGA21" s="46"/>
      <c r="SGB21" s="46"/>
      <c r="SGC21" s="46"/>
      <c r="SGD21" s="46"/>
      <c r="SGE21" s="46"/>
      <c r="SGF21" s="46"/>
      <c r="SGG21" s="46"/>
      <c r="SGH21" s="46"/>
      <c r="SGI21" s="46"/>
      <c r="SGJ21" s="46"/>
      <c r="SGK21" s="46"/>
      <c r="SGL21" s="46"/>
      <c r="SGM21" s="46"/>
      <c r="SGN21" s="46"/>
      <c r="SGO21" s="46"/>
      <c r="SGP21" s="46"/>
      <c r="SGQ21" s="46"/>
      <c r="SGR21" s="46"/>
      <c r="SGS21" s="46"/>
      <c r="SGT21" s="46"/>
      <c r="SGU21" s="46"/>
      <c r="SGV21" s="46"/>
      <c r="SGW21" s="46"/>
      <c r="SGX21" s="46"/>
      <c r="SGY21" s="46"/>
      <c r="SGZ21" s="46"/>
      <c r="SHA21" s="46"/>
      <c r="SHB21" s="46"/>
      <c r="SHC21" s="46"/>
      <c r="SHD21" s="46"/>
      <c r="SHE21" s="46"/>
      <c r="SHF21" s="46"/>
      <c r="SHG21" s="46"/>
      <c r="SHH21" s="46"/>
      <c r="SHI21" s="46"/>
      <c r="SHJ21" s="46"/>
      <c r="SHK21" s="46"/>
      <c r="SHL21" s="46"/>
      <c r="SHM21" s="46"/>
      <c r="SHN21" s="46"/>
      <c r="SHO21" s="46"/>
      <c r="SHP21" s="46"/>
      <c r="SHQ21" s="46"/>
      <c r="SHR21" s="46"/>
      <c r="SHS21" s="46"/>
      <c r="SHT21" s="46"/>
      <c r="SHU21" s="46"/>
      <c r="SHV21" s="46"/>
      <c r="SHW21" s="46"/>
      <c r="SHX21" s="46"/>
      <c r="SHY21" s="46"/>
      <c r="SHZ21" s="46"/>
      <c r="SIA21" s="46"/>
      <c r="SIB21" s="46"/>
      <c r="SIC21" s="46"/>
      <c r="SID21" s="46"/>
      <c r="SIE21" s="46"/>
      <c r="SIF21" s="46"/>
      <c r="SIG21" s="46"/>
      <c r="SIH21" s="46"/>
      <c r="SII21" s="46"/>
      <c r="SIJ21" s="46"/>
      <c r="SIK21" s="46"/>
      <c r="SIL21" s="46"/>
      <c r="SIM21" s="46"/>
      <c r="SIN21" s="46"/>
      <c r="SIO21" s="46"/>
      <c r="SIP21" s="46"/>
      <c r="SIQ21" s="46"/>
      <c r="SIR21" s="46"/>
      <c r="SIS21" s="46"/>
      <c r="SIT21" s="46"/>
      <c r="SIU21" s="46"/>
      <c r="SIV21" s="46"/>
      <c r="SIW21" s="46"/>
      <c r="SIX21" s="46"/>
      <c r="SIY21" s="46"/>
      <c r="SIZ21" s="46"/>
      <c r="SJA21" s="46"/>
      <c r="SJB21" s="46"/>
      <c r="SJC21" s="46"/>
      <c r="SJD21" s="46"/>
      <c r="SJE21" s="46"/>
      <c r="SJF21" s="46"/>
      <c r="SJG21" s="46"/>
      <c r="SJH21" s="46"/>
      <c r="SJI21" s="46"/>
      <c r="SJJ21" s="46"/>
      <c r="SJK21" s="46"/>
      <c r="SJL21" s="46"/>
      <c r="SJM21" s="46"/>
      <c r="SJN21" s="46"/>
      <c r="SJO21" s="46"/>
      <c r="SJP21" s="46"/>
      <c r="SJQ21" s="46"/>
      <c r="SJR21" s="46"/>
      <c r="SJS21" s="46"/>
      <c r="SJT21" s="46"/>
      <c r="SJU21" s="46"/>
      <c r="SJV21" s="46"/>
      <c r="SJW21" s="46"/>
      <c r="SJX21" s="46"/>
      <c r="SJY21" s="46"/>
      <c r="SJZ21" s="46"/>
      <c r="SKA21" s="46"/>
      <c r="SKB21" s="46"/>
      <c r="SKC21" s="46"/>
      <c r="SKD21" s="46"/>
      <c r="SKE21" s="46"/>
      <c r="SKF21" s="46"/>
      <c r="SKG21" s="46"/>
      <c r="SKH21" s="46"/>
      <c r="SKI21" s="46"/>
      <c r="SKJ21" s="46"/>
      <c r="SKK21" s="46"/>
      <c r="SKL21" s="46"/>
      <c r="SKM21" s="46"/>
      <c r="SKN21" s="46"/>
      <c r="SKO21" s="46"/>
      <c r="SKP21" s="46"/>
      <c r="SKQ21" s="46"/>
      <c r="SKR21" s="46"/>
      <c r="SKS21" s="46"/>
      <c r="SKT21" s="46"/>
      <c r="SKU21" s="46"/>
      <c r="SKV21" s="46"/>
      <c r="SKW21" s="46"/>
      <c r="SKX21" s="46"/>
      <c r="SKY21" s="46"/>
      <c r="SKZ21" s="46"/>
      <c r="SLA21" s="46"/>
      <c r="SLB21" s="46"/>
      <c r="SLC21" s="46"/>
      <c r="SLD21" s="46"/>
      <c r="SLE21" s="46"/>
      <c r="SLF21" s="46"/>
      <c r="SLG21" s="46"/>
      <c r="SLH21" s="46"/>
      <c r="SLI21" s="46"/>
      <c r="SLJ21" s="46"/>
      <c r="SLK21" s="46"/>
      <c r="SLL21" s="46"/>
      <c r="SLM21" s="46"/>
      <c r="SLN21" s="46"/>
      <c r="SLO21" s="46"/>
      <c r="SLP21" s="46"/>
      <c r="SLQ21" s="46"/>
      <c r="SLR21" s="46"/>
      <c r="SLS21" s="46"/>
      <c r="SLT21" s="46"/>
      <c r="SLU21" s="46"/>
      <c r="SLV21" s="46"/>
      <c r="SLW21" s="46"/>
      <c r="SLX21" s="46"/>
      <c r="SLY21" s="46"/>
      <c r="SLZ21" s="46"/>
      <c r="SMA21" s="46"/>
      <c r="SMB21" s="46"/>
      <c r="SMC21" s="46"/>
      <c r="SMD21" s="46"/>
      <c r="SME21" s="46"/>
      <c r="SMF21" s="46"/>
      <c r="SMG21" s="46"/>
      <c r="SMH21" s="46"/>
      <c r="SMI21" s="46"/>
      <c r="SMJ21" s="46"/>
      <c r="SMK21" s="46"/>
      <c r="SML21" s="46"/>
      <c r="SMM21" s="46"/>
      <c r="SMN21" s="46"/>
      <c r="SMO21" s="46"/>
      <c r="SMP21" s="46"/>
      <c r="SMQ21" s="46"/>
      <c r="SMR21" s="46"/>
      <c r="SMS21" s="46"/>
      <c r="SMT21" s="46"/>
      <c r="SMU21" s="46"/>
      <c r="SMV21" s="46"/>
      <c r="SMW21" s="46"/>
      <c r="SMX21" s="46"/>
      <c r="SMY21" s="46"/>
      <c r="SMZ21" s="46"/>
      <c r="SNA21" s="46"/>
      <c r="SNB21" s="46"/>
      <c r="SNC21" s="46"/>
      <c r="SND21" s="46"/>
      <c r="SNE21" s="46"/>
      <c r="SNF21" s="46"/>
      <c r="SNG21" s="46"/>
      <c r="SNH21" s="46"/>
      <c r="SNI21" s="46"/>
      <c r="SNJ21" s="46"/>
      <c r="SNK21" s="46"/>
      <c r="SNL21" s="46"/>
      <c r="SNM21" s="46"/>
      <c r="SNN21" s="46"/>
      <c r="SNO21" s="46"/>
      <c r="SNP21" s="46"/>
      <c r="SNQ21" s="46"/>
      <c r="SNR21" s="46"/>
      <c r="SNS21" s="46"/>
      <c r="SNT21" s="46"/>
      <c r="SNU21" s="46"/>
      <c r="SNV21" s="46"/>
      <c r="SNW21" s="46"/>
      <c r="SNX21" s="46"/>
      <c r="SNY21" s="46"/>
      <c r="SNZ21" s="46"/>
      <c r="SOA21" s="46"/>
      <c r="SOB21" s="46"/>
      <c r="SOC21" s="46"/>
      <c r="SOD21" s="46"/>
      <c r="SOE21" s="46"/>
      <c r="SOF21" s="46"/>
      <c r="SOG21" s="46"/>
      <c r="SOH21" s="46"/>
      <c r="SOI21" s="46"/>
      <c r="SOJ21" s="46"/>
      <c r="SOK21" s="46"/>
      <c r="SOL21" s="46"/>
      <c r="SOM21" s="46"/>
      <c r="SON21" s="46"/>
      <c r="SOO21" s="46"/>
      <c r="SOP21" s="46"/>
      <c r="SOQ21" s="46"/>
      <c r="SOR21" s="46"/>
      <c r="SOS21" s="46"/>
      <c r="SOT21" s="46"/>
      <c r="SOU21" s="46"/>
      <c r="SOV21" s="46"/>
      <c r="SOW21" s="46"/>
      <c r="SOX21" s="46"/>
      <c r="SOY21" s="46"/>
      <c r="SOZ21" s="46"/>
      <c r="SPA21" s="46"/>
      <c r="SPB21" s="46"/>
      <c r="SPC21" s="46"/>
      <c r="SPD21" s="46"/>
      <c r="SPE21" s="46"/>
      <c r="SPF21" s="46"/>
      <c r="SPG21" s="46"/>
      <c r="SPH21" s="46"/>
      <c r="SPI21" s="46"/>
      <c r="SPJ21" s="46"/>
      <c r="SPK21" s="46"/>
      <c r="SPL21" s="46"/>
      <c r="SPM21" s="46"/>
      <c r="SPN21" s="46"/>
      <c r="SPO21" s="46"/>
      <c r="SPP21" s="46"/>
      <c r="SPQ21" s="46"/>
      <c r="SPR21" s="46"/>
      <c r="SPS21" s="46"/>
      <c r="SPT21" s="46"/>
      <c r="SPU21" s="46"/>
      <c r="SPV21" s="46"/>
      <c r="SPW21" s="46"/>
      <c r="SPX21" s="46"/>
      <c r="SPY21" s="46"/>
      <c r="SPZ21" s="46"/>
      <c r="SQA21" s="46"/>
      <c r="SQB21" s="46"/>
      <c r="SQC21" s="46"/>
      <c r="SQD21" s="46"/>
      <c r="SQE21" s="46"/>
      <c r="SQF21" s="46"/>
      <c r="SQG21" s="46"/>
      <c r="SQH21" s="46"/>
      <c r="SQI21" s="46"/>
      <c r="SQJ21" s="46"/>
      <c r="SQK21" s="46"/>
      <c r="SQL21" s="46"/>
      <c r="SQM21" s="46"/>
      <c r="SQN21" s="46"/>
      <c r="SQO21" s="46"/>
      <c r="SQP21" s="46"/>
      <c r="SQQ21" s="46"/>
      <c r="SQR21" s="46"/>
      <c r="SQS21" s="46"/>
      <c r="SQT21" s="46"/>
      <c r="SQU21" s="46"/>
      <c r="SQV21" s="46"/>
      <c r="SQW21" s="46"/>
      <c r="SQX21" s="46"/>
      <c r="SQY21" s="46"/>
      <c r="SQZ21" s="46"/>
      <c r="SRA21" s="46"/>
      <c r="SRB21" s="46"/>
      <c r="SRC21" s="46"/>
      <c r="SRD21" s="46"/>
      <c r="SRE21" s="46"/>
      <c r="SRF21" s="46"/>
      <c r="SRG21" s="46"/>
      <c r="SRH21" s="46"/>
      <c r="SRI21" s="46"/>
      <c r="SRJ21" s="46"/>
      <c r="SRK21" s="46"/>
      <c r="SRL21" s="46"/>
      <c r="SRM21" s="46"/>
      <c r="SRN21" s="46"/>
      <c r="SRO21" s="46"/>
      <c r="SRP21" s="46"/>
      <c r="SRQ21" s="46"/>
      <c r="SRR21" s="46"/>
      <c r="SRS21" s="46"/>
      <c r="SRT21" s="46"/>
      <c r="SRU21" s="46"/>
      <c r="SRV21" s="46"/>
      <c r="SRW21" s="46"/>
      <c r="SRX21" s="46"/>
      <c r="SRY21" s="46"/>
      <c r="SRZ21" s="46"/>
      <c r="SSA21" s="46"/>
      <c r="SSB21" s="46"/>
      <c r="SSC21" s="46"/>
      <c r="SSD21" s="46"/>
      <c r="SSE21" s="46"/>
      <c r="SSF21" s="46"/>
      <c r="SSG21" s="46"/>
      <c r="SSH21" s="46"/>
      <c r="SSI21" s="46"/>
      <c r="SSJ21" s="46"/>
      <c r="SSK21" s="46"/>
      <c r="SSL21" s="46"/>
      <c r="SSM21" s="46"/>
      <c r="SSN21" s="46"/>
      <c r="SSO21" s="46"/>
      <c r="SSP21" s="46"/>
      <c r="SSQ21" s="46"/>
      <c r="SSR21" s="46"/>
      <c r="SSS21" s="46"/>
      <c r="SST21" s="46"/>
      <c r="SSU21" s="46"/>
      <c r="SSV21" s="46"/>
      <c r="SSW21" s="46"/>
      <c r="SSX21" s="46"/>
      <c r="SSY21" s="46"/>
      <c r="SSZ21" s="46"/>
      <c r="STA21" s="46"/>
      <c r="STB21" s="46"/>
      <c r="STC21" s="46"/>
      <c r="STD21" s="46"/>
      <c r="STE21" s="46"/>
      <c r="STF21" s="46"/>
      <c r="STG21" s="46"/>
      <c r="STH21" s="46"/>
      <c r="STI21" s="46"/>
      <c r="STJ21" s="46"/>
      <c r="STK21" s="46"/>
      <c r="STL21" s="46"/>
      <c r="STM21" s="46"/>
      <c r="STN21" s="46"/>
      <c r="STO21" s="46"/>
      <c r="STP21" s="46"/>
      <c r="STQ21" s="46"/>
      <c r="STR21" s="46"/>
      <c r="STS21" s="46"/>
      <c r="STT21" s="46"/>
      <c r="STU21" s="46"/>
      <c r="STV21" s="46"/>
      <c r="STW21" s="46"/>
      <c r="STX21" s="46"/>
      <c r="STY21" s="46"/>
      <c r="STZ21" s="46"/>
      <c r="SUA21" s="46"/>
      <c r="SUB21" s="46"/>
      <c r="SUC21" s="46"/>
      <c r="SUD21" s="46"/>
      <c r="SUE21" s="46"/>
      <c r="SUF21" s="46"/>
      <c r="SUG21" s="46"/>
      <c r="SUH21" s="46"/>
      <c r="SUI21" s="46"/>
      <c r="SUJ21" s="46"/>
      <c r="SUK21" s="46"/>
      <c r="SUL21" s="46"/>
      <c r="SUM21" s="46"/>
      <c r="SUN21" s="46"/>
      <c r="SUO21" s="46"/>
      <c r="SUP21" s="46"/>
      <c r="SUQ21" s="46"/>
      <c r="SUR21" s="46"/>
      <c r="SUS21" s="46"/>
      <c r="SUT21" s="46"/>
      <c r="SUU21" s="46"/>
      <c r="SUV21" s="46"/>
      <c r="SUW21" s="46"/>
      <c r="SUX21" s="46"/>
      <c r="SUY21" s="46"/>
      <c r="SUZ21" s="46"/>
      <c r="SVA21" s="46"/>
      <c r="SVB21" s="46"/>
      <c r="SVC21" s="46"/>
      <c r="SVD21" s="46"/>
      <c r="SVE21" s="46"/>
      <c r="SVF21" s="46"/>
      <c r="SVG21" s="46"/>
      <c r="SVH21" s="46"/>
      <c r="SVI21" s="46"/>
      <c r="SVJ21" s="46"/>
      <c r="SVK21" s="46"/>
      <c r="SVL21" s="46"/>
      <c r="SVM21" s="46"/>
      <c r="SVN21" s="46"/>
      <c r="SVO21" s="46"/>
      <c r="SVP21" s="46"/>
      <c r="SVQ21" s="46"/>
      <c r="SVR21" s="46"/>
      <c r="SVS21" s="46"/>
      <c r="SVT21" s="46"/>
      <c r="SVU21" s="46"/>
      <c r="SVV21" s="46"/>
      <c r="SVW21" s="46"/>
      <c r="SVX21" s="46"/>
      <c r="SVY21" s="46"/>
      <c r="SVZ21" s="46"/>
      <c r="SWA21" s="46"/>
      <c r="SWB21" s="46"/>
      <c r="SWC21" s="46"/>
      <c r="SWD21" s="46"/>
      <c r="SWE21" s="46"/>
      <c r="SWF21" s="46"/>
      <c r="SWG21" s="46"/>
      <c r="SWH21" s="46"/>
      <c r="SWI21" s="46"/>
      <c r="SWJ21" s="46"/>
      <c r="SWK21" s="46"/>
      <c r="SWL21" s="46"/>
      <c r="SWM21" s="46"/>
      <c r="SWN21" s="46"/>
      <c r="SWO21" s="46"/>
      <c r="SWP21" s="46"/>
      <c r="SWQ21" s="46"/>
      <c r="SWR21" s="46"/>
      <c r="SWS21" s="46"/>
      <c r="SWT21" s="46"/>
      <c r="SWU21" s="46"/>
      <c r="SWV21" s="46"/>
      <c r="SWW21" s="46"/>
      <c r="SWX21" s="46"/>
      <c r="SWY21" s="46"/>
      <c r="SWZ21" s="46"/>
      <c r="SXA21" s="46"/>
      <c r="SXB21" s="46"/>
      <c r="SXC21" s="46"/>
      <c r="SXD21" s="46"/>
      <c r="SXE21" s="46"/>
      <c r="SXF21" s="46"/>
      <c r="SXG21" s="46"/>
      <c r="SXH21" s="46"/>
      <c r="SXI21" s="46"/>
      <c r="SXJ21" s="46"/>
      <c r="SXK21" s="46"/>
      <c r="SXL21" s="46"/>
      <c r="SXM21" s="46"/>
      <c r="SXN21" s="46"/>
      <c r="SXO21" s="46"/>
      <c r="SXP21" s="46"/>
      <c r="SXQ21" s="46"/>
      <c r="SXR21" s="46"/>
      <c r="SXS21" s="46"/>
      <c r="SXT21" s="46"/>
      <c r="SXU21" s="46"/>
      <c r="SXV21" s="46"/>
      <c r="SXW21" s="46"/>
      <c r="SXX21" s="46"/>
      <c r="SXY21" s="46"/>
      <c r="SXZ21" s="46"/>
      <c r="SYA21" s="46"/>
      <c r="SYB21" s="46"/>
      <c r="SYC21" s="46"/>
      <c r="SYD21" s="46"/>
      <c r="SYE21" s="46"/>
      <c r="SYF21" s="46"/>
      <c r="SYG21" s="46"/>
      <c r="SYH21" s="46"/>
      <c r="SYI21" s="46"/>
      <c r="SYJ21" s="46"/>
      <c r="SYK21" s="46"/>
      <c r="SYL21" s="46"/>
      <c r="SYM21" s="46"/>
      <c r="SYN21" s="46"/>
      <c r="SYO21" s="46"/>
      <c r="SYP21" s="46"/>
      <c r="SYQ21" s="46"/>
      <c r="SYR21" s="46"/>
      <c r="SYS21" s="46"/>
      <c r="SYT21" s="46"/>
      <c r="SYU21" s="46"/>
      <c r="SYV21" s="46"/>
      <c r="SYW21" s="46"/>
      <c r="SYX21" s="46"/>
      <c r="SYY21" s="46"/>
      <c r="SYZ21" s="46"/>
      <c r="SZA21" s="46"/>
      <c r="SZB21" s="46"/>
      <c r="SZC21" s="46"/>
      <c r="SZD21" s="46"/>
      <c r="SZE21" s="46"/>
      <c r="SZF21" s="46"/>
      <c r="SZG21" s="46"/>
      <c r="SZH21" s="46"/>
      <c r="SZI21" s="46"/>
      <c r="SZJ21" s="46"/>
      <c r="SZK21" s="46"/>
      <c r="SZL21" s="46"/>
      <c r="SZM21" s="46"/>
      <c r="SZN21" s="46"/>
      <c r="SZO21" s="46"/>
      <c r="SZP21" s="46"/>
      <c r="SZQ21" s="46"/>
      <c r="SZR21" s="46"/>
      <c r="SZS21" s="46"/>
      <c r="SZT21" s="46"/>
      <c r="SZU21" s="46"/>
      <c r="SZV21" s="46"/>
      <c r="SZW21" s="46"/>
      <c r="SZX21" s="46"/>
      <c r="SZY21" s="46"/>
      <c r="SZZ21" s="46"/>
      <c r="TAA21" s="46"/>
      <c r="TAB21" s="46"/>
      <c r="TAC21" s="46"/>
      <c r="TAD21" s="46"/>
      <c r="TAE21" s="46"/>
      <c r="TAF21" s="46"/>
      <c r="TAG21" s="46"/>
      <c r="TAH21" s="46"/>
      <c r="TAI21" s="46"/>
      <c r="TAJ21" s="46"/>
      <c r="TAK21" s="46"/>
      <c r="TAL21" s="46"/>
      <c r="TAM21" s="46"/>
      <c r="TAN21" s="46"/>
      <c r="TAO21" s="46"/>
      <c r="TAP21" s="46"/>
      <c r="TAQ21" s="46"/>
      <c r="TAR21" s="46"/>
      <c r="TAS21" s="46"/>
      <c r="TAT21" s="46"/>
      <c r="TAU21" s="46"/>
      <c r="TAV21" s="46"/>
      <c r="TAW21" s="46"/>
      <c r="TAX21" s="46"/>
      <c r="TAY21" s="46"/>
      <c r="TAZ21" s="46"/>
      <c r="TBA21" s="46"/>
      <c r="TBB21" s="46"/>
      <c r="TBC21" s="46"/>
      <c r="TBD21" s="46"/>
      <c r="TBE21" s="46"/>
      <c r="TBF21" s="46"/>
      <c r="TBG21" s="46"/>
      <c r="TBH21" s="46"/>
      <c r="TBI21" s="46"/>
      <c r="TBJ21" s="46"/>
      <c r="TBK21" s="46"/>
      <c r="TBL21" s="46"/>
      <c r="TBM21" s="46"/>
      <c r="TBN21" s="46"/>
      <c r="TBO21" s="46"/>
      <c r="TBP21" s="46"/>
      <c r="TBQ21" s="46"/>
      <c r="TBR21" s="46"/>
      <c r="TBS21" s="46"/>
      <c r="TBT21" s="46"/>
      <c r="TBU21" s="46"/>
      <c r="TBV21" s="46"/>
      <c r="TBW21" s="46"/>
      <c r="TBX21" s="46"/>
      <c r="TBY21" s="46"/>
      <c r="TBZ21" s="46"/>
      <c r="TCA21" s="46"/>
      <c r="TCB21" s="46"/>
      <c r="TCC21" s="46"/>
      <c r="TCD21" s="46"/>
      <c r="TCE21" s="46"/>
      <c r="TCF21" s="46"/>
      <c r="TCG21" s="46"/>
      <c r="TCH21" s="46"/>
      <c r="TCI21" s="46"/>
      <c r="TCJ21" s="46"/>
      <c r="TCK21" s="46"/>
      <c r="TCL21" s="46"/>
      <c r="TCM21" s="46"/>
      <c r="TCN21" s="46"/>
      <c r="TCO21" s="46"/>
      <c r="TCP21" s="46"/>
      <c r="TCQ21" s="46"/>
      <c r="TCR21" s="46"/>
      <c r="TCS21" s="46"/>
      <c r="TCT21" s="46"/>
      <c r="TCU21" s="46"/>
      <c r="TCV21" s="46"/>
      <c r="TCW21" s="46"/>
      <c r="TCX21" s="46"/>
      <c r="TCY21" s="46"/>
      <c r="TCZ21" s="46"/>
      <c r="TDA21" s="46"/>
      <c r="TDB21" s="46"/>
      <c r="TDC21" s="46"/>
      <c r="TDD21" s="46"/>
      <c r="TDE21" s="46"/>
      <c r="TDF21" s="46"/>
      <c r="TDG21" s="46"/>
      <c r="TDH21" s="46"/>
      <c r="TDI21" s="46"/>
      <c r="TDJ21" s="46"/>
      <c r="TDK21" s="46"/>
      <c r="TDL21" s="46"/>
      <c r="TDM21" s="46"/>
      <c r="TDN21" s="46"/>
      <c r="TDO21" s="46"/>
      <c r="TDP21" s="46"/>
      <c r="TDQ21" s="46"/>
      <c r="TDR21" s="46"/>
      <c r="TDS21" s="46"/>
      <c r="TDT21" s="46"/>
      <c r="TDU21" s="46"/>
      <c r="TDV21" s="46"/>
      <c r="TDW21" s="46"/>
      <c r="TDX21" s="46"/>
      <c r="TDY21" s="46"/>
      <c r="TDZ21" s="46"/>
      <c r="TEA21" s="46"/>
      <c r="TEB21" s="46"/>
      <c r="TEC21" s="46"/>
      <c r="TED21" s="46"/>
      <c r="TEE21" s="46"/>
      <c r="TEF21" s="46"/>
      <c r="TEG21" s="46"/>
      <c r="TEH21" s="46"/>
      <c r="TEI21" s="46"/>
      <c r="TEJ21" s="46"/>
      <c r="TEK21" s="46"/>
      <c r="TEL21" s="46"/>
      <c r="TEM21" s="46"/>
      <c r="TEN21" s="46"/>
      <c r="TEO21" s="46"/>
      <c r="TEP21" s="46"/>
      <c r="TEQ21" s="46"/>
      <c r="TER21" s="46"/>
      <c r="TES21" s="46"/>
      <c r="TET21" s="46"/>
      <c r="TEU21" s="46"/>
      <c r="TEV21" s="46"/>
      <c r="TEW21" s="46"/>
      <c r="TEX21" s="46"/>
      <c r="TEY21" s="46"/>
      <c r="TEZ21" s="46"/>
      <c r="TFA21" s="46"/>
      <c r="TFB21" s="46"/>
      <c r="TFC21" s="46"/>
      <c r="TFD21" s="46"/>
      <c r="TFE21" s="46"/>
      <c r="TFF21" s="46"/>
      <c r="TFG21" s="46"/>
      <c r="TFH21" s="46"/>
      <c r="TFI21" s="46"/>
      <c r="TFJ21" s="46"/>
      <c r="TFK21" s="46"/>
      <c r="TFL21" s="46"/>
      <c r="TFM21" s="46"/>
      <c r="TFN21" s="46"/>
      <c r="TFO21" s="46"/>
      <c r="TFP21" s="46"/>
      <c r="TFQ21" s="46"/>
      <c r="TFR21" s="46"/>
      <c r="TFS21" s="46"/>
      <c r="TFT21" s="46"/>
      <c r="TFU21" s="46"/>
      <c r="TFV21" s="46"/>
      <c r="TFW21" s="46"/>
      <c r="TFX21" s="46"/>
      <c r="TFY21" s="46"/>
      <c r="TFZ21" s="46"/>
      <c r="TGA21" s="46"/>
      <c r="TGB21" s="46"/>
      <c r="TGC21" s="46"/>
      <c r="TGD21" s="46"/>
      <c r="TGE21" s="46"/>
      <c r="TGF21" s="46"/>
      <c r="TGG21" s="46"/>
      <c r="TGH21" s="46"/>
      <c r="TGI21" s="46"/>
      <c r="TGJ21" s="46"/>
      <c r="TGK21" s="46"/>
      <c r="TGL21" s="46"/>
      <c r="TGM21" s="46"/>
      <c r="TGN21" s="46"/>
      <c r="TGO21" s="46"/>
      <c r="TGP21" s="46"/>
      <c r="TGQ21" s="46"/>
      <c r="TGR21" s="46"/>
      <c r="TGS21" s="46"/>
      <c r="TGT21" s="46"/>
      <c r="TGU21" s="46"/>
      <c r="TGV21" s="46"/>
      <c r="TGW21" s="46"/>
      <c r="TGX21" s="46"/>
      <c r="TGY21" s="46"/>
      <c r="TGZ21" s="46"/>
      <c r="THA21" s="46"/>
      <c r="THB21" s="46"/>
      <c r="THC21" s="46"/>
      <c r="THD21" s="46"/>
      <c r="THE21" s="46"/>
      <c r="THF21" s="46"/>
      <c r="THG21" s="46"/>
      <c r="THH21" s="46"/>
      <c r="THI21" s="46"/>
      <c r="THJ21" s="46"/>
      <c r="THK21" s="46"/>
      <c r="THL21" s="46"/>
      <c r="THM21" s="46"/>
      <c r="THN21" s="46"/>
      <c r="THO21" s="46"/>
      <c r="THP21" s="46"/>
      <c r="THQ21" s="46"/>
      <c r="THR21" s="46"/>
      <c r="THS21" s="46"/>
      <c r="THT21" s="46"/>
      <c r="THU21" s="46"/>
      <c r="THV21" s="46"/>
      <c r="THW21" s="46"/>
      <c r="THX21" s="46"/>
      <c r="THY21" s="46"/>
      <c r="THZ21" s="46"/>
      <c r="TIA21" s="46"/>
      <c r="TIB21" s="46"/>
      <c r="TIC21" s="46"/>
      <c r="TID21" s="46"/>
      <c r="TIE21" s="46"/>
      <c r="TIF21" s="46"/>
      <c r="TIG21" s="46"/>
      <c r="TIH21" s="46"/>
      <c r="TII21" s="46"/>
      <c r="TIJ21" s="46"/>
      <c r="TIK21" s="46"/>
      <c r="TIL21" s="46"/>
      <c r="TIM21" s="46"/>
      <c r="TIN21" s="46"/>
      <c r="TIO21" s="46"/>
      <c r="TIP21" s="46"/>
      <c r="TIQ21" s="46"/>
      <c r="TIR21" s="46"/>
      <c r="TIS21" s="46"/>
      <c r="TIT21" s="46"/>
      <c r="TIU21" s="46"/>
      <c r="TIV21" s="46"/>
      <c r="TIW21" s="46"/>
      <c r="TIX21" s="46"/>
      <c r="TIY21" s="46"/>
      <c r="TIZ21" s="46"/>
      <c r="TJA21" s="46"/>
      <c r="TJB21" s="46"/>
      <c r="TJC21" s="46"/>
      <c r="TJD21" s="46"/>
      <c r="TJE21" s="46"/>
      <c r="TJF21" s="46"/>
      <c r="TJG21" s="46"/>
      <c r="TJH21" s="46"/>
      <c r="TJI21" s="46"/>
      <c r="TJJ21" s="46"/>
      <c r="TJK21" s="46"/>
      <c r="TJL21" s="46"/>
      <c r="TJM21" s="46"/>
      <c r="TJN21" s="46"/>
      <c r="TJO21" s="46"/>
      <c r="TJP21" s="46"/>
      <c r="TJQ21" s="46"/>
      <c r="TJR21" s="46"/>
      <c r="TJS21" s="46"/>
      <c r="TJT21" s="46"/>
      <c r="TJU21" s="46"/>
      <c r="TJV21" s="46"/>
      <c r="TJW21" s="46"/>
      <c r="TJX21" s="46"/>
      <c r="TJY21" s="46"/>
      <c r="TJZ21" s="46"/>
      <c r="TKA21" s="46"/>
      <c r="TKB21" s="46"/>
      <c r="TKC21" s="46"/>
      <c r="TKD21" s="46"/>
      <c r="TKE21" s="46"/>
      <c r="TKF21" s="46"/>
      <c r="TKG21" s="46"/>
      <c r="TKH21" s="46"/>
      <c r="TKI21" s="46"/>
      <c r="TKJ21" s="46"/>
      <c r="TKK21" s="46"/>
      <c r="TKL21" s="46"/>
      <c r="TKM21" s="46"/>
      <c r="TKN21" s="46"/>
      <c r="TKO21" s="46"/>
      <c r="TKP21" s="46"/>
      <c r="TKQ21" s="46"/>
      <c r="TKR21" s="46"/>
      <c r="TKS21" s="46"/>
      <c r="TKT21" s="46"/>
      <c r="TKU21" s="46"/>
      <c r="TKV21" s="46"/>
      <c r="TKW21" s="46"/>
      <c r="TKX21" s="46"/>
      <c r="TKY21" s="46"/>
      <c r="TKZ21" s="46"/>
      <c r="TLA21" s="46"/>
      <c r="TLB21" s="46"/>
      <c r="TLC21" s="46"/>
      <c r="TLD21" s="46"/>
      <c r="TLE21" s="46"/>
      <c r="TLF21" s="46"/>
      <c r="TLG21" s="46"/>
      <c r="TLH21" s="46"/>
      <c r="TLI21" s="46"/>
      <c r="TLJ21" s="46"/>
      <c r="TLK21" s="46"/>
      <c r="TLL21" s="46"/>
      <c r="TLM21" s="46"/>
      <c r="TLN21" s="46"/>
      <c r="TLO21" s="46"/>
      <c r="TLP21" s="46"/>
      <c r="TLQ21" s="46"/>
      <c r="TLR21" s="46"/>
      <c r="TLS21" s="46"/>
      <c r="TLT21" s="46"/>
      <c r="TLU21" s="46"/>
      <c r="TLV21" s="46"/>
      <c r="TLW21" s="46"/>
      <c r="TLX21" s="46"/>
      <c r="TLY21" s="46"/>
      <c r="TLZ21" s="46"/>
      <c r="TMA21" s="46"/>
      <c r="TMB21" s="46"/>
      <c r="TMC21" s="46"/>
      <c r="TMD21" s="46"/>
      <c r="TME21" s="46"/>
      <c r="TMF21" s="46"/>
      <c r="TMG21" s="46"/>
      <c r="TMH21" s="46"/>
      <c r="TMI21" s="46"/>
      <c r="TMJ21" s="46"/>
      <c r="TMK21" s="46"/>
      <c r="TML21" s="46"/>
      <c r="TMM21" s="46"/>
      <c r="TMN21" s="46"/>
      <c r="TMO21" s="46"/>
      <c r="TMP21" s="46"/>
      <c r="TMQ21" s="46"/>
      <c r="TMR21" s="46"/>
      <c r="TMS21" s="46"/>
      <c r="TMT21" s="46"/>
      <c r="TMU21" s="46"/>
      <c r="TMV21" s="46"/>
      <c r="TMW21" s="46"/>
      <c r="TMX21" s="46"/>
      <c r="TMY21" s="46"/>
      <c r="TMZ21" s="46"/>
      <c r="TNA21" s="46"/>
      <c r="TNB21" s="46"/>
      <c r="TNC21" s="46"/>
      <c r="TND21" s="46"/>
      <c r="TNE21" s="46"/>
      <c r="TNF21" s="46"/>
      <c r="TNG21" s="46"/>
      <c r="TNH21" s="46"/>
      <c r="TNI21" s="46"/>
      <c r="TNJ21" s="46"/>
      <c r="TNK21" s="46"/>
      <c r="TNL21" s="46"/>
      <c r="TNM21" s="46"/>
      <c r="TNN21" s="46"/>
      <c r="TNO21" s="46"/>
      <c r="TNP21" s="46"/>
      <c r="TNQ21" s="46"/>
      <c r="TNR21" s="46"/>
      <c r="TNS21" s="46"/>
      <c r="TNT21" s="46"/>
      <c r="TNU21" s="46"/>
      <c r="TNV21" s="46"/>
      <c r="TNW21" s="46"/>
      <c r="TNX21" s="46"/>
      <c r="TNY21" s="46"/>
      <c r="TNZ21" s="46"/>
      <c r="TOA21" s="46"/>
      <c r="TOB21" s="46"/>
      <c r="TOC21" s="46"/>
      <c r="TOD21" s="46"/>
      <c r="TOE21" s="46"/>
      <c r="TOF21" s="46"/>
      <c r="TOG21" s="46"/>
      <c r="TOH21" s="46"/>
      <c r="TOI21" s="46"/>
      <c r="TOJ21" s="46"/>
      <c r="TOK21" s="46"/>
      <c r="TOL21" s="46"/>
      <c r="TOM21" s="46"/>
      <c r="TON21" s="46"/>
      <c r="TOO21" s="46"/>
      <c r="TOP21" s="46"/>
      <c r="TOQ21" s="46"/>
      <c r="TOR21" s="46"/>
      <c r="TOS21" s="46"/>
      <c r="TOT21" s="46"/>
      <c r="TOU21" s="46"/>
      <c r="TOV21" s="46"/>
      <c r="TOW21" s="46"/>
      <c r="TOX21" s="46"/>
      <c r="TOY21" s="46"/>
      <c r="TOZ21" s="46"/>
      <c r="TPA21" s="46"/>
      <c r="TPB21" s="46"/>
      <c r="TPC21" s="46"/>
      <c r="TPD21" s="46"/>
      <c r="TPE21" s="46"/>
      <c r="TPF21" s="46"/>
      <c r="TPG21" s="46"/>
      <c r="TPH21" s="46"/>
      <c r="TPI21" s="46"/>
      <c r="TPJ21" s="46"/>
      <c r="TPK21" s="46"/>
      <c r="TPL21" s="46"/>
      <c r="TPM21" s="46"/>
      <c r="TPN21" s="46"/>
      <c r="TPO21" s="46"/>
      <c r="TPP21" s="46"/>
      <c r="TPQ21" s="46"/>
      <c r="TPR21" s="46"/>
      <c r="TPS21" s="46"/>
      <c r="TPT21" s="46"/>
      <c r="TPU21" s="46"/>
      <c r="TPV21" s="46"/>
      <c r="TPW21" s="46"/>
      <c r="TPX21" s="46"/>
      <c r="TPY21" s="46"/>
      <c r="TPZ21" s="46"/>
      <c r="TQA21" s="46"/>
      <c r="TQB21" s="46"/>
      <c r="TQC21" s="46"/>
      <c r="TQD21" s="46"/>
      <c r="TQE21" s="46"/>
      <c r="TQF21" s="46"/>
      <c r="TQG21" s="46"/>
      <c r="TQH21" s="46"/>
      <c r="TQI21" s="46"/>
      <c r="TQJ21" s="46"/>
      <c r="TQK21" s="46"/>
      <c r="TQL21" s="46"/>
      <c r="TQM21" s="46"/>
      <c r="TQN21" s="46"/>
      <c r="TQO21" s="46"/>
      <c r="TQP21" s="46"/>
      <c r="TQQ21" s="46"/>
      <c r="TQR21" s="46"/>
      <c r="TQS21" s="46"/>
      <c r="TQT21" s="46"/>
      <c r="TQU21" s="46"/>
      <c r="TQV21" s="46"/>
      <c r="TQW21" s="46"/>
      <c r="TQX21" s="46"/>
      <c r="TQY21" s="46"/>
      <c r="TQZ21" s="46"/>
      <c r="TRA21" s="46"/>
      <c r="TRB21" s="46"/>
      <c r="TRC21" s="46"/>
      <c r="TRD21" s="46"/>
      <c r="TRE21" s="46"/>
      <c r="TRF21" s="46"/>
      <c r="TRG21" s="46"/>
      <c r="TRH21" s="46"/>
      <c r="TRI21" s="46"/>
      <c r="TRJ21" s="46"/>
      <c r="TRK21" s="46"/>
      <c r="TRL21" s="46"/>
      <c r="TRM21" s="46"/>
      <c r="TRN21" s="46"/>
      <c r="TRO21" s="46"/>
      <c r="TRP21" s="46"/>
      <c r="TRQ21" s="46"/>
      <c r="TRR21" s="46"/>
      <c r="TRS21" s="46"/>
      <c r="TRT21" s="46"/>
      <c r="TRU21" s="46"/>
      <c r="TRV21" s="46"/>
      <c r="TRW21" s="46"/>
      <c r="TRX21" s="46"/>
      <c r="TRY21" s="46"/>
      <c r="TRZ21" s="46"/>
      <c r="TSA21" s="46"/>
      <c r="TSB21" s="46"/>
      <c r="TSC21" s="46"/>
      <c r="TSD21" s="46"/>
      <c r="TSE21" s="46"/>
      <c r="TSF21" s="46"/>
      <c r="TSG21" s="46"/>
      <c r="TSH21" s="46"/>
      <c r="TSI21" s="46"/>
      <c r="TSJ21" s="46"/>
      <c r="TSK21" s="46"/>
      <c r="TSL21" s="46"/>
      <c r="TSM21" s="46"/>
      <c r="TSN21" s="46"/>
      <c r="TSO21" s="46"/>
      <c r="TSP21" s="46"/>
      <c r="TSQ21" s="46"/>
      <c r="TSR21" s="46"/>
      <c r="TSS21" s="46"/>
      <c r="TST21" s="46"/>
      <c r="TSU21" s="46"/>
      <c r="TSV21" s="46"/>
      <c r="TSW21" s="46"/>
      <c r="TSX21" s="46"/>
      <c r="TSY21" s="46"/>
      <c r="TSZ21" s="46"/>
      <c r="TTA21" s="46"/>
      <c r="TTB21" s="46"/>
      <c r="TTC21" s="46"/>
      <c r="TTD21" s="46"/>
      <c r="TTE21" s="46"/>
      <c r="TTF21" s="46"/>
      <c r="TTG21" s="46"/>
      <c r="TTH21" s="46"/>
      <c r="TTI21" s="46"/>
      <c r="TTJ21" s="46"/>
      <c r="TTK21" s="46"/>
      <c r="TTL21" s="46"/>
      <c r="TTM21" s="46"/>
      <c r="TTN21" s="46"/>
      <c r="TTO21" s="46"/>
      <c r="TTP21" s="46"/>
      <c r="TTQ21" s="46"/>
      <c r="TTR21" s="46"/>
      <c r="TTS21" s="46"/>
      <c r="TTT21" s="46"/>
      <c r="TTU21" s="46"/>
      <c r="TTV21" s="46"/>
      <c r="TTW21" s="46"/>
      <c r="TTX21" s="46"/>
      <c r="TTY21" s="46"/>
      <c r="TTZ21" s="46"/>
      <c r="TUA21" s="46"/>
      <c r="TUB21" s="46"/>
      <c r="TUC21" s="46"/>
      <c r="TUD21" s="46"/>
      <c r="TUE21" s="46"/>
      <c r="TUF21" s="46"/>
      <c r="TUG21" s="46"/>
      <c r="TUH21" s="46"/>
      <c r="TUI21" s="46"/>
      <c r="TUJ21" s="46"/>
      <c r="TUK21" s="46"/>
      <c r="TUL21" s="46"/>
      <c r="TUM21" s="46"/>
      <c r="TUN21" s="46"/>
      <c r="TUO21" s="46"/>
      <c r="TUP21" s="46"/>
      <c r="TUQ21" s="46"/>
      <c r="TUR21" s="46"/>
      <c r="TUS21" s="46"/>
      <c r="TUT21" s="46"/>
      <c r="TUU21" s="46"/>
      <c r="TUV21" s="46"/>
      <c r="TUW21" s="46"/>
      <c r="TUX21" s="46"/>
      <c r="TUY21" s="46"/>
      <c r="TUZ21" s="46"/>
      <c r="TVA21" s="46"/>
      <c r="TVB21" s="46"/>
      <c r="TVC21" s="46"/>
      <c r="TVD21" s="46"/>
      <c r="TVE21" s="46"/>
      <c r="TVF21" s="46"/>
      <c r="TVG21" s="46"/>
      <c r="TVH21" s="46"/>
      <c r="TVI21" s="46"/>
      <c r="TVJ21" s="46"/>
      <c r="TVK21" s="46"/>
      <c r="TVL21" s="46"/>
      <c r="TVM21" s="46"/>
      <c r="TVN21" s="46"/>
      <c r="TVO21" s="46"/>
      <c r="TVP21" s="46"/>
      <c r="TVQ21" s="46"/>
      <c r="TVR21" s="46"/>
      <c r="TVS21" s="46"/>
      <c r="TVT21" s="46"/>
      <c r="TVU21" s="46"/>
      <c r="TVV21" s="46"/>
      <c r="TVW21" s="46"/>
      <c r="TVX21" s="46"/>
      <c r="TVY21" s="46"/>
      <c r="TVZ21" s="46"/>
      <c r="TWA21" s="46"/>
      <c r="TWB21" s="46"/>
      <c r="TWC21" s="46"/>
      <c r="TWD21" s="46"/>
      <c r="TWE21" s="46"/>
      <c r="TWF21" s="46"/>
      <c r="TWG21" s="46"/>
      <c r="TWH21" s="46"/>
      <c r="TWI21" s="46"/>
      <c r="TWJ21" s="46"/>
      <c r="TWK21" s="46"/>
      <c r="TWL21" s="46"/>
      <c r="TWM21" s="46"/>
      <c r="TWN21" s="46"/>
      <c r="TWO21" s="46"/>
      <c r="TWP21" s="46"/>
      <c r="TWQ21" s="46"/>
      <c r="TWR21" s="46"/>
      <c r="TWS21" s="46"/>
      <c r="TWT21" s="46"/>
      <c r="TWU21" s="46"/>
      <c r="TWV21" s="46"/>
      <c r="TWW21" s="46"/>
      <c r="TWX21" s="46"/>
      <c r="TWY21" s="46"/>
      <c r="TWZ21" s="46"/>
      <c r="TXA21" s="46"/>
      <c r="TXB21" s="46"/>
      <c r="TXC21" s="46"/>
      <c r="TXD21" s="46"/>
      <c r="TXE21" s="46"/>
      <c r="TXF21" s="46"/>
      <c r="TXG21" s="46"/>
      <c r="TXH21" s="46"/>
      <c r="TXI21" s="46"/>
      <c r="TXJ21" s="46"/>
      <c r="TXK21" s="46"/>
      <c r="TXL21" s="46"/>
      <c r="TXM21" s="46"/>
      <c r="TXN21" s="46"/>
      <c r="TXO21" s="46"/>
      <c r="TXP21" s="46"/>
      <c r="TXQ21" s="46"/>
      <c r="TXR21" s="46"/>
      <c r="TXS21" s="46"/>
      <c r="TXT21" s="46"/>
      <c r="TXU21" s="46"/>
      <c r="TXV21" s="46"/>
      <c r="TXW21" s="46"/>
      <c r="TXX21" s="46"/>
      <c r="TXY21" s="46"/>
      <c r="TXZ21" s="46"/>
      <c r="TYA21" s="46"/>
      <c r="TYB21" s="46"/>
      <c r="TYC21" s="46"/>
      <c r="TYD21" s="46"/>
      <c r="TYE21" s="46"/>
      <c r="TYF21" s="46"/>
      <c r="TYG21" s="46"/>
      <c r="TYH21" s="46"/>
      <c r="TYI21" s="46"/>
      <c r="TYJ21" s="46"/>
      <c r="TYK21" s="46"/>
      <c r="TYL21" s="46"/>
      <c r="TYM21" s="46"/>
      <c r="TYN21" s="46"/>
      <c r="TYO21" s="46"/>
      <c r="TYP21" s="46"/>
      <c r="TYQ21" s="46"/>
      <c r="TYR21" s="46"/>
      <c r="TYS21" s="46"/>
      <c r="TYT21" s="46"/>
      <c r="TYU21" s="46"/>
      <c r="TYV21" s="46"/>
      <c r="TYW21" s="46"/>
      <c r="TYX21" s="46"/>
      <c r="TYY21" s="46"/>
      <c r="TYZ21" s="46"/>
      <c r="TZA21" s="46"/>
      <c r="TZB21" s="46"/>
      <c r="TZC21" s="46"/>
      <c r="TZD21" s="46"/>
      <c r="TZE21" s="46"/>
      <c r="TZF21" s="46"/>
      <c r="TZG21" s="46"/>
      <c r="TZH21" s="46"/>
      <c r="TZI21" s="46"/>
      <c r="TZJ21" s="46"/>
      <c r="TZK21" s="46"/>
      <c r="TZL21" s="46"/>
      <c r="TZM21" s="46"/>
      <c r="TZN21" s="46"/>
      <c r="TZO21" s="46"/>
      <c r="TZP21" s="46"/>
      <c r="TZQ21" s="46"/>
      <c r="TZR21" s="46"/>
      <c r="TZS21" s="46"/>
      <c r="TZT21" s="46"/>
      <c r="TZU21" s="46"/>
      <c r="TZV21" s="46"/>
      <c r="TZW21" s="46"/>
      <c r="TZX21" s="46"/>
      <c r="TZY21" s="46"/>
      <c r="TZZ21" s="46"/>
      <c r="UAA21" s="46"/>
      <c r="UAB21" s="46"/>
      <c r="UAC21" s="46"/>
      <c r="UAD21" s="46"/>
      <c r="UAE21" s="46"/>
      <c r="UAF21" s="46"/>
      <c r="UAG21" s="46"/>
      <c r="UAH21" s="46"/>
      <c r="UAI21" s="46"/>
      <c r="UAJ21" s="46"/>
      <c r="UAK21" s="46"/>
      <c r="UAL21" s="46"/>
      <c r="UAM21" s="46"/>
      <c r="UAN21" s="46"/>
      <c r="UAO21" s="46"/>
      <c r="UAP21" s="46"/>
      <c r="UAQ21" s="46"/>
      <c r="UAR21" s="46"/>
      <c r="UAS21" s="46"/>
      <c r="UAT21" s="46"/>
      <c r="UAU21" s="46"/>
      <c r="UAV21" s="46"/>
      <c r="UAW21" s="46"/>
      <c r="UAX21" s="46"/>
      <c r="UAY21" s="46"/>
      <c r="UAZ21" s="46"/>
      <c r="UBA21" s="46"/>
      <c r="UBB21" s="46"/>
      <c r="UBC21" s="46"/>
      <c r="UBD21" s="46"/>
      <c r="UBE21" s="46"/>
      <c r="UBF21" s="46"/>
      <c r="UBG21" s="46"/>
      <c r="UBH21" s="46"/>
      <c r="UBI21" s="46"/>
      <c r="UBJ21" s="46"/>
      <c r="UBK21" s="46"/>
      <c r="UBL21" s="46"/>
      <c r="UBM21" s="46"/>
      <c r="UBN21" s="46"/>
      <c r="UBO21" s="46"/>
      <c r="UBP21" s="46"/>
      <c r="UBQ21" s="46"/>
      <c r="UBR21" s="46"/>
      <c r="UBS21" s="46"/>
      <c r="UBT21" s="46"/>
      <c r="UBU21" s="46"/>
      <c r="UBV21" s="46"/>
      <c r="UBW21" s="46"/>
      <c r="UBX21" s="46"/>
      <c r="UBY21" s="46"/>
      <c r="UBZ21" s="46"/>
      <c r="UCA21" s="46"/>
      <c r="UCB21" s="46"/>
      <c r="UCC21" s="46"/>
      <c r="UCD21" s="46"/>
      <c r="UCE21" s="46"/>
      <c r="UCF21" s="46"/>
      <c r="UCG21" s="46"/>
      <c r="UCH21" s="46"/>
      <c r="UCI21" s="46"/>
      <c r="UCJ21" s="46"/>
      <c r="UCK21" s="46"/>
      <c r="UCL21" s="46"/>
      <c r="UCM21" s="46"/>
      <c r="UCN21" s="46"/>
      <c r="UCO21" s="46"/>
      <c r="UCP21" s="46"/>
      <c r="UCQ21" s="46"/>
      <c r="UCR21" s="46"/>
      <c r="UCS21" s="46"/>
      <c r="UCT21" s="46"/>
      <c r="UCU21" s="46"/>
      <c r="UCV21" s="46"/>
      <c r="UCW21" s="46"/>
      <c r="UCX21" s="46"/>
      <c r="UCY21" s="46"/>
      <c r="UCZ21" s="46"/>
      <c r="UDA21" s="46"/>
      <c r="UDB21" s="46"/>
      <c r="UDC21" s="46"/>
      <c r="UDD21" s="46"/>
      <c r="UDE21" s="46"/>
      <c r="UDF21" s="46"/>
      <c r="UDG21" s="46"/>
      <c r="UDH21" s="46"/>
      <c r="UDI21" s="46"/>
      <c r="UDJ21" s="46"/>
      <c r="UDK21" s="46"/>
      <c r="UDL21" s="46"/>
      <c r="UDM21" s="46"/>
      <c r="UDN21" s="46"/>
      <c r="UDO21" s="46"/>
      <c r="UDP21" s="46"/>
      <c r="UDQ21" s="46"/>
      <c r="UDR21" s="46"/>
      <c r="UDS21" s="46"/>
      <c r="UDT21" s="46"/>
      <c r="UDU21" s="46"/>
      <c r="UDV21" s="46"/>
      <c r="UDW21" s="46"/>
      <c r="UDX21" s="46"/>
      <c r="UDY21" s="46"/>
      <c r="UDZ21" s="46"/>
      <c r="UEA21" s="46"/>
      <c r="UEB21" s="46"/>
      <c r="UEC21" s="46"/>
      <c r="UED21" s="46"/>
      <c r="UEE21" s="46"/>
      <c r="UEF21" s="46"/>
      <c r="UEG21" s="46"/>
      <c r="UEH21" s="46"/>
      <c r="UEI21" s="46"/>
      <c r="UEJ21" s="46"/>
      <c r="UEK21" s="46"/>
      <c r="UEL21" s="46"/>
      <c r="UEM21" s="46"/>
      <c r="UEN21" s="46"/>
      <c r="UEO21" s="46"/>
      <c r="UEP21" s="46"/>
      <c r="UEQ21" s="46"/>
      <c r="UER21" s="46"/>
      <c r="UES21" s="46"/>
      <c r="UET21" s="46"/>
      <c r="UEU21" s="46"/>
      <c r="UEV21" s="46"/>
      <c r="UEW21" s="46"/>
      <c r="UEX21" s="46"/>
      <c r="UEY21" s="46"/>
      <c r="UEZ21" s="46"/>
      <c r="UFA21" s="46"/>
      <c r="UFB21" s="46"/>
      <c r="UFC21" s="46"/>
      <c r="UFD21" s="46"/>
      <c r="UFE21" s="46"/>
      <c r="UFF21" s="46"/>
      <c r="UFG21" s="46"/>
      <c r="UFH21" s="46"/>
      <c r="UFI21" s="46"/>
      <c r="UFJ21" s="46"/>
      <c r="UFK21" s="46"/>
      <c r="UFL21" s="46"/>
      <c r="UFM21" s="46"/>
      <c r="UFN21" s="46"/>
      <c r="UFO21" s="46"/>
      <c r="UFP21" s="46"/>
      <c r="UFQ21" s="46"/>
      <c r="UFR21" s="46"/>
      <c r="UFS21" s="46"/>
      <c r="UFT21" s="46"/>
      <c r="UFU21" s="46"/>
      <c r="UFV21" s="46"/>
      <c r="UFW21" s="46"/>
      <c r="UFX21" s="46"/>
      <c r="UFY21" s="46"/>
      <c r="UFZ21" s="46"/>
      <c r="UGA21" s="46"/>
      <c r="UGB21" s="46"/>
      <c r="UGC21" s="46"/>
      <c r="UGD21" s="46"/>
      <c r="UGE21" s="46"/>
      <c r="UGF21" s="46"/>
      <c r="UGG21" s="46"/>
      <c r="UGH21" s="46"/>
      <c r="UGI21" s="46"/>
      <c r="UGJ21" s="46"/>
      <c r="UGK21" s="46"/>
      <c r="UGL21" s="46"/>
      <c r="UGM21" s="46"/>
      <c r="UGN21" s="46"/>
      <c r="UGO21" s="46"/>
      <c r="UGP21" s="46"/>
      <c r="UGQ21" s="46"/>
      <c r="UGR21" s="46"/>
      <c r="UGS21" s="46"/>
      <c r="UGT21" s="46"/>
      <c r="UGU21" s="46"/>
      <c r="UGV21" s="46"/>
      <c r="UGW21" s="46"/>
      <c r="UGX21" s="46"/>
      <c r="UGY21" s="46"/>
      <c r="UGZ21" s="46"/>
      <c r="UHA21" s="46"/>
      <c r="UHB21" s="46"/>
      <c r="UHC21" s="46"/>
      <c r="UHD21" s="46"/>
      <c r="UHE21" s="46"/>
      <c r="UHF21" s="46"/>
      <c r="UHG21" s="46"/>
      <c r="UHH21" s="46"/>
      <c r="UHI21" s="46"/>
      <c r="UHJ21" s="46"/>
      <c r="UHK21" s="46"/>
      <c r="UHL21" s="46"/>
      <c r="UHM21" s="46"/>
      <c r="UHN21" s="46"/>
      <c r="UHO21" s="46"/>
      <c r="UHP21" s="46"/>
      <c r="UHQ21" s="46"/>
      <c r="UHR21" s="46"/>
      <c r="UHS21" s="46"/>
      <c r="UHT21" s="46"/>
      <c r="UHU21" s="46"/>
      <c r="UHV21" s="46"/>
      <c r="UHW21" s="46"/>
      <c r="UHX21" s="46"/>
      <c r="UHY21" s="46"/>
      <c r="UHZ21" s="46"/>
      <c r="UIA21" s="46"/>
      <c r="UIB21" s="46"/>
      <c r="UIC21" s="46"/>
      <c r="UID21" s="46"/>
      <c r="UIE21" s="46"/>
      <c r="UIF21" s="46"/>
      <c r="UIG21" s="46"/>
      <c r="UIH21" s="46"/>
      <c r="UII21" s="46"/>
      <c r="UIJ21" s="46"/>
      <c r="UIK21" s="46"/>
      <c r="UIL21" s="46"/>
      <c r="UIM21" s="46"/>
      <c r="UIN21" s="46"/>
      <c r="UIO21" s="46"/>
      <c r="UIP21" s="46"/>
      <c r="UIQ21" s="46"/>
      <c r="UIR21" s="46"/>
      <c r="UIS21" s="46"/>
      <c r="UIT21" s="46"/>
      <c r="UIU21" s="46"/>
      <c r="UIV21" s="46"/>
      <c r="UIW21" s="46"/>
      <c r="UIX21" s="46"/>
      <c r="UIY21" s="46"/>
      <c r="UIZ21" s="46"/>
      <c r="UJA21" s="46"/>
      <c r="UJB21" s="46"/>
      <c r="UJC21" s="46"/>
      <c r="UJD21" s="46"/>
      <c r="UJE21" s="46"/>
      <c r="UJF21" s="46"/>
      <c r="UJG21" s="46"/>
      <c r="UJH21" s="46"/>
      <c r="UJI21" s="46"/>
      <c r="UJJ21" s="46"/>
      <c r="UJK21" s="46"/>
      <c r="UJL21" s="46"/>
      <c r="UJM21" s="46"/>
      <c r="UJN21" s="46"/>
      <c r="UJO21" s="46"/>
      <c r="UJP21" s="46"/>
      <c r="UJQ21" s="46"/>
      <c r="UJR21" s="46"/>
      <c r="UJS21" s="46"/>
      <c r="UJT21" s="46"/>
      <c r="UJU21" s="46"/>
      <c r="UJV21" s="46"/>
      <c r="UJW21" s="46"/>
      <c r="UJX21" s="46"/>
      <c r="UJY21" s="46"/>
      <c r="UJZ21" s="46"/>
      <c r="UKA21" s="46"/>
      <c r="UKB21" s="46"/>
      <c r="UKC21" s="46"/>
      <c r="UKD21" s="46"/>
      <c r="UKE21" s="46"/>
      <c r="UKF21" s="46"/>
      <c r="UKG21" s="46"/>
      <c r="UKH21" s="46"/>
      <c r="UKI21" s="46"/>
      <c r="UKJ21" s="46"/>
      <c r="UKK21" s="46"/>
      <c r="UKL21" s="46"/>
      <c r="UKM21" s="46"/>
      <c r="UKN21" s="46"/>
      <c r="UKO21" s="46"/>
      <c r="UKP21" s="46"/>
      <c r="UKQ21" s="46"/>
      <c r="UKR21" s="46"/>
      <c r="UKS21" s="46"/>
      <c r="UKT21" s="46"/>
      <c r="UKU21" s="46"/>
      <c r="UKV21" s="46"/>
      <c r="UKW21" s="46"/>
      <c r="UKX21" s="46"/>
      <c r="UKY21" s="46"/>
      <c r="UKZ21" s="46"/>
      <c r="ULA21" s="46"/>
      <c r="ULB21" s="46"/>
      <c r="ULC21" s="46"/>
      <c r="ULD21" s="46"/>
      <c r="ULE21" s="46"/>
      <c r="ULF21" s="46"/>
      <c r="ULG21" s="46"/>
      <c r="ULH21" s="46"/>
      <c r="ULI21" s="46"/>
      <c r="ULJ21" s="46"/>
      <c r="ULK21" s="46"/>
      <c r="ULL21" s="46"/>
      <c r="ULM21" s="46"/>
      <c r="ULN21" s="46"/>
      <c r="ULO21" s="46"/>
      <c r="ULP21" s="46"/>
      <c r="ULQ21" s="46"/>
      <c r="ULR21" s="46"/>
      <c r="ULS21" s="46"/>
      <c r="ULT21" s="46"/>
      <c r="ULU21" s="46"/>
      <c r="ULV21" s="46"/>
      <c r="ULW21" s="46"/>
      <c r="ULX21" s="46"/>
      <c r="ULY21" s="46"/>
      <c r="ULZ21" s="46"/>
      <c r="UMA21" s="46"/>
      <c r="UMB21" s="46"/>
      <c r="UMC21" s="46"/>
      <c r="UMD21" s="46"/>
      <c r="UME21" s="46"/>
      <c r="UMF21" s="46"/>
      <c r="UMG21" s="46"/>
      <c r="UMH21" s="46"/>
      <c r="UMI21" s="46"/>
      <c r="UMJ21" s="46"/>
      <c r="UMK21" s="46"/>
      <c r="UML21" s="46"/>
      <c r="UMM21" s="46"/>
      <c r="UMN21" s="46"/>
      <c r="UMO21" s="46"/>
      <c r="UMP21" s="46"/>
      <c r="UMQ21" s="46"/>
      <c r="UMR21" s="46"/>
      <c r="UMS21" s="46"/>
      <c r="UMT21" s="46"/>
      <c r="UMU21" s="46"/>
      <c r="UMV21" s="46"/>
      <c r="UMW21" s="46"/>
      <c r="UMX21" s="46"/>
      <c r="UMY21" s="46"/>
      <c r="UMZ21" s="46"/>
      <c r="UNA21" s="46"/>
      <c r="UNB21" s="46"/>
      <c r="UNC21" s="46"/>
      <c r="UND21" s="46"/>
      <c r="UNE21" s="46"/>
      <c r="UNF21" s="46"/>
      <c r="UNG21" s="46"/>
      <c r="UNH21" s="46"/>
      <c r="UNI21" s="46"/>
      <c r="UNJ21" s="46"/>
      <c r="UNK21" s="46"/>
      <c r="UNL21" s="46"/>
      <c r="UNM21" s="46"/>
      <c r="UNN21" s="46"/>
      <c r="UNO21" s="46"/>
      <c r="UNP21" s="46"/>
      <c r="UNQ21" s="46"/>
      <c r="UNR21" s="46"/>
      <c r="UNS21" s="46"/>
      <c r="UNT21" s="46"/>
      <c r="UNU21" s="46"/>
      <c r="UNV21" s="46"/>
      <c r="UNW21" s="46"/>
      <c r="UNX21" s="46"/>
      <c r="UNY21" s="46"/>
      <c r="UNZ21" s="46"/>
      <c r="UOA21" s="46"/>
      <c r="UOB21" s="46"/>
      <c r="UOC21" s="46"/>
      <c r="UOD21" s="46"/>
      <c r="UOE21" s="46"/>
      <c r="UOF21" s="46"/>
      <c r="UOG21" s="46"/>
      <c r="UOH21" s="46"/>
      <c r="UOI21" s="46"/>
      <c r="UOJ21" s="46"/>
      <c r="UOK21" s="46"/>
      <c r="UOL21" s="46"/>
      <c r="UOM21" s="46"/>
      <c r="UON21" s="46"/>
      <c r="UOO21" s="46"/>
      <c r="UOP21" s="46"/>
      <c r="UOQ21" s="46"/>
      <c r="UOR21" s="46"/>
      <c r="UOS21" s="46"/>
      <c r="UOT21" s="46"/>
      <c r="UOU21" s="46"/>
      <c r="UOV21" s="46"/>
      <c r="UOW21" s="46"/>
      <c r="UOX21" s="46"/>
      <c r="UOY21" s="46"/>
      <c r="UOZ21" s="46"/>
      <c r="UPA21" s="46"/>
      <c r="UPB21" s="46"/>
      <c r="UPC21" s="46"/>
      <c r="UPD21" s="46"/>
      <c r="UPE21" s="46"/>
      <c r="UPF21" s="46"/>
      <c r="UPG21" s="46"/>
      <c r="UPH21" s="46"/>
      <c r="UPI21" s="46"/>
      <c r="UPJ21" s="46"/>
      <c r="UPK21" s="46"/>
      <c r="UPL21" s="46"/>
      <c r="UPM21" s="46"/>
      <c r="UPN21" s="46"/>
      <c r="UPO21" s="46"/>
      <c r="UPP21" s="46"/>
      <c r="UPQ21" s="46"/>
      <c r="UPR21" s="46"/>
      <c r="UPS21" s="46"/>
      <c r="UPT21" s="46"/>
      <c r="UPU21" s="46"/>
      <c r="UPV21" s="46"/>
      <c r="UPW21" s="46"/>
      <c r="UPX21" s="46"/>
      <c r="UPY21" s="46"/>
      <c r="UPZ21" s="46"/>
      <c r="UQA21" s="46"/>
      <c r="UQB21" s="46"/>
      <c r="UQC21" s="46"/>
      <c r="UQD21" s="46"/>
      <c r="UQE21" s="46"/>
      <c r="UQF21" s="46"/>
      <c r="UQG21" s="46"/>
      <c r="UQH21" s="46"/>
      <c r="UQI21" s="46"/>
      <c r="UQJ21" s="46"/>
      <c r="UQK21" s="46"/>
      <c r="UQL21" s="46"/>
      <c r="UQM21" s="46"/>
      <c r="UQN21" s="46"/>
      <c r="UQO21" s="46"/>
      <c r="UQP21" s="46"/>
      <c r="UQQ21" s="46"/>
      <c r="UQR21" s="46"/>
      <c r="UQS21" s="46"/>
      <c r="UQT21" s="46"/>
      <c r="UQU21" s="46"/>
      <c r="UQV21" s="46"/>
      <c r="UQW21" s="46"/>
      <c r="UQX21" s="46"/>
      <c r="UQY21" s="46"/>
      <c r="UQZ21" s="46"/>
      <c r="URA21" s="46"/>
      <c r="URB21" s="46"/>
      <c r="URC21" s="46"/>
      <c r="URD21" s="46"/>
      <c r="URE21" s="46"/>
      <c r="URF21" s="46"/>
      <c r="URG21" s="46"/>
      <c r="URH21" s="46"/>
      <c r="URI21" s="46"/>
      <c r="URJ21" s="46"/>
      <c r="URK21" s="46"/>
      <c r="URL21" s="46"/>
      <c r="URM21" s="46"/>
      <c r="URN21" s="46"/>
      <c r="URO21" s="46"/>
      <c r="URP21" s="46"/>
      <c r="URQ21" s="46"/>
      <c r="URR21" s="46"/>
      <c r="URS21" s="46"/>
      <c r="URT21" s="46"/>
      <c r="URU21" s="46"/>
      <c r="URV21" s="46"/>
      <c r="URW21" s="46"/>
      <c r="URX21" s="46"/>
      <c r="URY21" s="46"/>
      <c r="URZ21" s="46"/>
      <c r="USA21" s="46"/>
      <c r="USB21" s="46"/>
      <c r="USC21" s="46"/>
      <c r="USD21" s="46"/>
      <c r="USE21" s="46"/>
      <c r="USF21" s="46"/>
      <c r="USG21" s="46"/>
      <c r="USH21" s="46"/>
      <c r="USI21" s="46"/>
      <c r="USJ21" s="46"/>
      <c r="USK21" s="46"/>
      <c r="USL21" s="46"/>
      <c r="USM21" s="46"/>
      <c r="USN21" s="46"/>
      <c r="USO21" s="46"/>
      <c r="USP21" s="46"/>
      <c r="USQ21" s="46"/>
      <c r="USR21" s="46"/>
      <c r="USS21" s="46"/>
      <c r="UST21" s="46"/>
      <c r="USU21" s="46"/>
      <c r="USV21" s="46"/>
      <c r="USW21" s="46"/>
      <c r="USX21" s="46"/>
      <c r="USY21" s="46"/>
      <c r="USZ21" s="46"/>
      <c r="UTA21" s="46"/>
      <c r="UTB21" s="46"/>
      <c r="UTC21" s="46"/>
      <c r="UTD21" s="46"/>
      <c r="UTE21" s="46"/>
      <c r="UTF21" s="46"/>
      <c r="UTG21" s="46"/>
      <c r="UTH21" s="46"/>
      <c r="UTI21" s="46"/>
      <c r="UTJ21" s="46"/>
      <c r="UTK21" s="46"/>
      <c r="UTL21" s="46"/>
      <c r="UTM21" s="46"/>
      <c r="UTN21" s="46"/>
      <c r="UTO21" s="46"/>
      <c r="UTP21" s="46"/>
      <c r="UTQ21" s="46"/>
      <c r="UTR21" s="46"/>
      <c r="UTS21" s="46"/>
      <c r="UTT21" s="46"/>
      <c r="UTU21" s="46"/>
      <c r="UTV21" s="46"/>
      <c r="UTW21" s="46"/>
      <c r="UTX21" s="46"/>
      <c r="UTY21" s="46"/>
      <c r="UTZ21" s="46"/>
      <c r="UUA21" s="46"/>
      <c r="UUB21" s="46"/>
      <c r="UUC21" s="46"/>
      <c r="UUD21" s="46"/>
      <c r="UUE21" s="46"/>
      <c r="UUF21" s="46"/>
      <c r="UUG21" s="46"/>
      <c r="UUH21" s="46"/>
      <c r="UUI21" s="46"/>
      <c r="UUJ21" s="46"/>
      <c r="UUK21" s="46"/>
      <c r="UUL21" s="46"/>
      <c r="UUM21" s="46"/>
      <c r="UUN21" s="46"/>
      <c r="UUO21" s="46"/>
      <c r="UUP21" s="46"/>
      <c r="UUQ21" s="46"/>
      <c r="UUR21" s="46"/>
      <c r="UUS21" s="46"/>
      <c r="UUT21" s="46"/>
      <c r="UUU21" s="46"/>
      <c r="UUV21" s="46"/>
      <c r="UUW21" s="46"/>
      <c r="UUX21" s="46"/>
      <c r="UUY21" s="46"/>
      <c r="UUZ21" s="46"/>
      <c r="UVA21" s="46"/>
      <c r="UVB21" s="46"/>
      <c r="UVC21" s="46"/>
      <c r="UVD21" s="46"/>
      <c r="UVE21" s="46"/>
      <c r="UVF21" s="46"/>
      <c r="UVG21" s="46"/>
      <c r="UVH21" s="46"/>
      <c r="UVI21" s="46"/>
      <c r="UVJ21" s="46"/>
      <c r="UVK21" s="46"/>
      <c r="UVL21" s="46"/>
      <c r="UVM21" s="46"/>
      <c r="UVN21" s="46"/>
      <c r="UVO21" s="46"/>
      <c r="UVP21" s="46"/>
      <c r="UVQ21" s="46"/>
      <c r="UVR21" s="46"/>
      <c r="UVS21" s="46"/>
      <c r="UVT21" s="46"/>
      <c r="UVU21" s="46"/>
      <c r="UVV21" s="46"/>
      <c r="UVW21" s="46"/>
      <c r="UVX21" s="46"/>
      <c r="UVY21" s="46"/>
      <c r="UVZ21" s="46"/>
      <c r="UWA21" s="46"/>
      <c r="UWB21" s="46"/>
      <c r="UWC21" s="46"/>
      <c r="UWD21" s="46"/>
      <c r="UWE21" s="46"/>
      <c r="UWF21" s="46"/>
      <c r="UWG21" s="46"/>
      <c r="UWH21" s="46"/>
      <c r="UWI21" s="46"/>
      <c r="UWJ21" s="46"/>
      <c r="UWK21" s="46"/>
      <c r="UWL21" s="46"/>
      <c r="UWM21" s="46"/>
      <c r="UWN21" s="46"/>
      <c r="UWO21" s="46"/>
      <c r="UWP21" s="46"/>
      <c r="UWQ21" s="46"/>
      <c r="UWR21" s="46"/>
      <c r="UWS21" s="46"/>
      <c r="UWT21" s="46"/>
      <c r="UWU21" s="46"/>
      <c r="UWV21" s="46"/>
      <c r="UWW21" s="46"/>
      <c r="UWX21" s="46"/>
      <c r="UWY21" s="46"/>
      <c r="UWZ21" s="46"/>
      <c r="UXA21" s="46"/>
      <c r="UXB21" s="46"/>
      <c r="UXC21" s="46"/>
      <c r="UXD21" s="46"/>
      <c r="UXE21" s="46"/>
      <c r="UXF21" s="46"/>
      <c r="UXG21" s="46"/>
      <c r="UXH21" s="46"/>
      <c r="UXI21" s="46"/>
      <c r="UXJ21" s="46"/>
      <c r="UXK21" s="46"/>
      <c r="UXL21" s="46"/>
      <c r="UXM21" s="46"/>
      <c r="UXN21" s="46"/>
      <c r="UXO21" s="46"/>
      <c r="UXP21" s="46"/>
      <c r="UXQ21" s="46"/>
      <c r="UXR21" s="46"/>
      <c r="UXS21" s="46"/>
      <c r="UXT21" s="46"/>
      <c r="UXU21" s="46"/>
      <c r="UXV21" s="46"/>
      <c r="UXW21" s="46"/>
      <c r="UXX21" s="46"/>
      <c r="UXY21" s="46"/>
      <c r="UXZ21" s="46"/>
      <c r="UYA21" s="46"/>
      <c r="UYB21" s="46"/>
      <c r="UYC21" s="46"/>
      <c r="UYD21" s="46"/>
      <c r="UYE21" s="46"/>
      <c r="UYF21" s="46"/>
      <c r="UYG21" s="46"/>
      <c r="UYH21" s="46"/>
      <c r="UYI21" s="46"/>
      <c r="UYJ21" s="46"/>
      <c r="UYK21" s="46"/>
      <c r="UYL21" s="46"/>
      <c r="UYM21" s="46"/>
      <c r="UYN21" s="46"/>
      <c r="UYO21" s="46"/>
      <c r="UYP21" s="46"/>
      <c r="UYQ21" s="46"/>
      <c r="UYR21" s="46"/>
      <c r="UYS21" s="46"/>
      <c r="UYT21" s="46"/>
      <c r="UYU21" s="46"/>
      <c r="UYV21" s="46"/>
      <c r="UYW21" s="46"/>
      <c r="UYX21" s="46"/>
      <c r="UYY21" s="46"/>
      <c r="UYZ21" s="46"/>
      <c r="UZA21" s="46"/>
      <c r="UZB21" s="46"/>
      <c r="UZC21" s="46"/>
      <c r="UZD21" s="46"/>
      <c r="UZE21" s="46"/>
      <c r="UZF21" s="46"/>
      <c r="UZG21" s="46"/>
      <c r="UZH21" s="46"/>
      <c r="UZI21" s="46"/>
      <c r="UZJ21" s="46"/>
      <c r="UZK21" s="46"/>
      <c r="UZL21" s="46"/>
      <c r="UZM21" s="46"/>
      <c r="UZN21" s="46"/>
      <c r="UZO21" s="46"/>
      <c r="UZP21" s="46"/>
      <c r="UZQ21" s="46"/>
      <c r="UZR21" s="46"/>
      <c r="UZS21" s="46"/>
      <c r="UZT21" s="46"/>
      <c r="UZU21" s="46"/>
      <c r="UZV21" s="46"/>
      <c r="UZW21" s="46"/>
      <c r="UZX21" s="46"/>
      <c r="UZY21" s="46"/>
      <c r="UZZ21" s="46"/>
      <c r="VAA21" s="46"/>
      <c r="VAB21" s="46"/>
      <c r="VAC21" s="46"/>
      <c r="VAD21" s="46"/>
      <c r="VAE21" s="46"/>
      <c r="VAF21" s="46"/>
      <c r="VAG21" s="46"/>
      <c r="VAH21" s="46"/>
      <c r="VAI21" s="46"/>
      <c r="VAJ21" s="46"/>
      <c r="VAK21" s="46"/>
      <c r="VAL21" s="46"/>
      <c r="VAM21" s="46"/>
      <c r="VAN21" s="46"/>
      <c r="VAO21" s="46"/>
      <c r="VAP21" s="46"/>
      <c r="VAQ21" s="46"/>
      <c r="VAR21" s="46"/>
      <c r="VAS21" s="46"/>
      <c r="VAT21" s="46"/>
      <c r="VAU21" s="46"/>
      <c r="VAV21" s="46"/>
      <c r="VAW21" s="46"/>
      <c r="VAX21" s="46"/>
      <c r="VAY21" s="46"/>
      <c r="VAZ21" s="46"/>
      <c r="VBA21" s="46"/>
      <c r="VBB21" s="46"/>
      <c r="VBC21" s="46"/>
      <c r="VBD21" s="46"/>
      <c r="VBE21" s="46"/>
      <c r="VBF21" s="46"/>
      <c r="VBG21" s="46"/>
      <c r="VBH21" s="46"/>
      <c r="VBI21" s="46"/>
      <c r="VBJ21" s="46"/>
      <c r="VBK21" s="46"/>
      <c r="VBL21" s="46"/>
      <c r="VBM21" s="46"/>
      <c r="VBN21" s="46"/>
      <c r="VBO21" s="46"/>
      <c r="VBP21" s="46"/>
      <c r="VBQ21" s="46"/>
      <c r="VBR21" s="46"/>
      <c r="VBS21" s="46"/>
      <c r="VBT21" s="46"/>
      <c r="VBU21" s="46"/>
      <c r="VBV21" s="46"/>
      <c r="VBW21" s="46"/>
      <c r="VBX21" s="46"/>
      <c r="VBY21" s="46"/>
      <c r="VBZ21" s="46"/>
      <c r="VCA21" s="46"/>
      <c r="VCB21" s="46"/>
      <c r="VCC21" s="46"/>
      <c r="VCD21" s="46"/>
      <c r="VCE21" s="46"/>
      <c r="VCF21" s="46"/>
      <c r="VCG21" s="46"/>
      <c r="VCH21" s="46"/>
      <c r="VCI21" s="46"/>
      <c r="VCJ21" s="46"/>
      <c r="VCK21" s="46"/>
      <c r="VCL21" s="46"/>
      <c r="VCM21" s="46"/>
      <c r="VCN21" s="46"/>
      <c r="VCO21" s="46"/>
      <c r="VCP21" s="46"/>
      <c r="VCQ21" s="46"/>
      <c r="VCR21" s="46"/>
      <c r="VCS21" s="46"/>
      <c r="VCT21" s="46"/>
      <c r="VCU21" s="46"/>
      <c r="VCV21" s="46"/>
      <c r="VCW21" s="46"/>
      <c r="VCX21" s="46"/>
      <c r="VCY21" s="46"/>
      <c r="VCZ21" s="46"/>
      <c r="VDA21" s="46"/>
      <c r="VDB21" s="46"/>
      <c r="VDC21" s="46"/>
      <c r="VDD21" s="46"/>
      <c r="VDE21" s="46"/>
      <c r="VDF21" s="46"/>
      <c r="VDG21" s="46"/>
      <c r="VDH21" s="46"/>
      <c r="VDI21" s="46"/>
      <c r="VDJ21" s="46"/>
      <c r="VDK21" s="46"/>
      <c r="VDL21" s="46"/>
      <c r="VDM21" s="46"/>
      <c r="VDN21" s="46"/>
      <c r="VDO21" s="46"/>
      <c r="VDP21" s="46"/>
      <c r="VDQ21" s="46"/>
      <c r="VDR21" s="46"/>
      <c r="VDS21" s="46"/>
      <c r="VDT21" s="46"/>
      <c r="VDU21" s="46"/>
      <c r="VDV21" s="46"/>
      <c r="VDW21" s="46"/>
      <c r="VDX21" s="46"/>
      <c r="VDY21" s="46"/>
      <c r="VDZ21" s="46"/>
      <c r="VEA21" s="46"/>
      <c r="VEB21" s="46"/>
      <c r="VEC21" s="46"/>
      <c r="VED21" s="46"/>
      <c r="VEE21" s="46"/>
      <c r="VEF21" s="46"/>
      <c r="VEG21" s="46"/>
      <c r="VEH21" s="46"/>
      <c r="VEI21" s="46"/>
      <c r="VEJ21" s="46"/>
      <c r="VEK21" s="46"/>
      <c r="VEL21" s="46"/>
      <c r="VEM21" s="46"/>
      <c r="VEN21" s="46"/>
      <c r="VEO21" s="46"/>
      <c r="VEP21" s="46"/>
      <c r="VEQ21" s="46"/>
      <c r="VER21" s="46"/>
      <c r="VES21" s="46"/>
      <c r="VET21" s="46"/>
      <c r="VEU21" s="46"/>
      <c r="VEV21" s="46"/>
      <c r="VEW21" s="46"/>
      <c r="VEX21" s="46"/>
      <c r="VEY21" s="46"/>
      <c r="VEZ21" s="46"/>
      <c r="VFA21" s="46"/>
      <c r="VFB21" s="46"/>
      <c r="VFC21" s="46"/>
      <c r="VFD21" s="46"/>
      <c r="VFE21" s="46"/>
      <c r="VFF21" s="46"/>
      <c r="VFG21" s="46"/>
      <c r="VFH21" s="46"/>
      <c r="VFI21" s="46"/>
      <c r="VFJ21" s="46"/>
      <c r="VFK21" s="46"/>
      <c r="VFL21" s="46"/>
      <c r="VFM21" s="46"/>
      <c r="VFN21" s="46"/>
      <c r="VFO21" s="46"/>
      <c r="VFP21" s="46"/>
      <c r="VFQ21" s="46"/>
      <c r="VFR21" s="46"/>
      <c r="VFS21" s="46"/>
      <c r="VFT21" s="46"/>
      <c r="VFU21" s="46"/>
      <c r="VFV21" s="46"/>
      <c r="VFW21" s="46"/>
      <c r="VFX21" s="46"/>
      <c r="VFY21" s="46"/>
      <c r="VFZ21" s="46"/>
      <c r="VGA21" s="46"/>
      <c r="VGB21" s="46"/>
      <c r="VGC21" s="46"/>
      <c r="VGD21" s="46"/>
      <c r="VGE21" s="46"/>
      <c r="VGF21" s="46"/>
      <c r="VGG21" s="46"/>
      <c r="VGH21" s="46"/>
      <c r="VGI21" s="46"/>
      <c r="VGJ21" s="46"/>
      <c r="VGK21" s="46"/>
      <c r="VGL21" s="46"/>
      <c r="VGM21" s="46"/>
      <c r="VGN21" s="46"/>
      <c r="VGO21" s="46"/>
      <c r="VGP21" s="46"/>
      <c r="VGQ21" s="46"/>
      <c r="VGR21" s="46"/>
      <c r="VGS21" s="46"/>
      <c r="VGT21" s="46"/>
      <c r="VGU21" s="46"/>
      <c r="VGV21" s="46"/>
      <c r="VGW21" s="46"/>
      <c r="VGX21" s="46"/>
      <c r="VGY21" s="46"/>
      <c r="VGZ21" s="46"/>
      <c r="VHA21" s="46"/>
      <c r="VHB21" s="46"/>
      <c r="VHC21" s="46"/>
      <c r="VHD21" s="46"/>
      <c r="VHE21" s="46"/>
      <c r="VHF21" s="46"/>
      <c r="VHG21" s="46"/>
      <c r="VHH21" s="46"/>
      <c r="VHI21" s="46"/>
      <c r="VHJ21" s="46"/>
      <c r="VHK21" s="46"/>
      <c r="VHL21" s="46"/>
      <c r="VHM21" s="46"/>
      <c r="VHN21" s="46"/>
      <c r="VHO21" s="46"/>
      <c r="VHP21" s="46"/>
      <c r="VHQ21" s="46"/>
      <c r="VHR21" s="46"/>
      <c r="VHS21" s="46"/>
      <c r="VHT21" s="46"/>
      <c r="VHU21" s="46"/>
      <c r="VHV21" s="46"/>
      <c r="VHW21" s="46"/>
      <c r="VHX21" s="46"/>
      <c r="VHY21" s="46"/>
      <c r="VHZ21" s="46"/>
      <c r="VIA21" s="46"/>
      <c r="VIB21" s="46"/>
      <c r="VIC21" s="46"/>
      <c r="VID21" s="46"/>
      <c r="VIE21" s="46"/>
      <c r="VIF21" s="46"/>
      <c r="VIG21" s="46"/>
      <c r="VIH21" s="46"/>
      <c r="VII21" s="46"/>
      <c r="VIJ21" s="46"/>
      <c r="VIK21" s="46"/>
      <c r="VIL21" s="46"/>
      <c r="VIM21" s="46"/>
      <c r="VIN21" s="46"/>
      <c r="VIO21" s="46"/>
      <c r="VIP21" s="46"/>
      <c r="VIQ21" s="46"/>
      <c r="VIR21" s="46"/>
      <c r="VIS21" s="46"/>
      <c r="VIT21" s="46"/>
      <c r="VIU21" s="46"/>
      <c r="VIV21" s="46"/>
      <c r="VIW21" s="46"/>
      <c r="VIX21" s="46"/>
      <c r="VIY21" s="46"/>
      <c r="VIZ21" s="46"/>
      <c r="VJA21" s="46"/>
      <c r="VJB21" s="46"/>
      <c r="VJC21" s="46"/>
      <c r="VJD21" s="46"/>
      <c r="VJE21" s="46"/>
      <c r="VJF21" s="46"/>
      <c r="VJG21" s="46"/>
      <c r="VJH21" s="46"/>
      <c r="VJI21" s="46"/>
      <c r="VJJ21" s="46"/>
      <c r="VJK21" s="46"/>
      <c r="VJL21" s="46"/>
      <c r="VJM21" s="46"/>
      <c r="VJN21" s="46"/>
      <c r="VJO21" s="46"/>
      <c r="VJP21" s="46"/>
      <c r="VJQ21" s="46"/>
      <c r="VJR21" s="46"/>
      <c r="VJS21" s="46"/>
      <c r="VJT21" s="46"/>
      <c r="VJU21" s="46"/>
      <c r="VJV21" s="46"/>
      <c r="VJW21" s="46"/>
      <c r="VJX21" s="46"/>
      <c r="VJY21" s="46"/>
      <c r="VJZ21" s="46"/>
      <c r="VKA21" s="46"/>
      <c r="VKB21" s="46"/>
      <c r="VKC21" s="46"/>
      <c r="VKD21" s="46"/>
      <c r="VKE21" s="46"/>
      <c r="VKF21" s="46"/>
      <c r="VKG21" s="46"/>
      <c r="VKH21" s="46"/>
      <c r="VKI21" s="46"/>
      <c r="VKJ21" s="46"/>
      <c r="VKK21" s="46"/>
      <c r="VKL21" s="46"/>
      <c r="VKM21" s="46"/>
      <c r="VKN21" s="46"/>
      <c r="VKO21" s="46"/>
      <c r="VKP21" s="46"/>
      <c r="VKQ21" s="46"/>
      <c r="VKR21" s="46"/>
      <c r="VKS21" s="46"/>
      <c r="VKT21" s="46"/>
      <c r="VKU21" s="46"/>
      <c r="VKV21" s="46"/>
      <c r="VKW21" s="46"/>
      <c r="VKX21" s="46"/>
      <c r="VKY21" s="46"/>
      <c r="VKZ21" s="46"/>
      <c r="VLA21" s="46"/>
      <c r="VLB21" s="46"/>
      <c r="VLC21" s="46"/>
      <c r="VLD21" s="46"/>
      <c r="VLE21" s="46"/>
      <c r="VLF21" s="46"/>
      <c r="VLG21" s="46"/>
      <c r="VLH21" s="46"/>
      <c r="VLI21" s="46"/>
      <c r="VLJ21" s="46"/>
      <c r="VLK21" s="46"/>
      <c r="VLL21" s="46"/>
      <c r="VLM21" s="46"/>
      <c r="VLN21" s="46"/>
      <c r="VLO21" s="46"/>
      <c r="VLP21" s="46"/>
      <c r="VLQ21" s="46"/>
      <c r="VLR21" s="46"/>
      <c r="VLS21" s="46"/>
      <c r="VLT21" s="46"/>
      <c r="VLU21" s="46"/>
      <c r="VLV21" s="46"/>
      <c r="VLW21" s="46"/>
      <c r="VLX21" s="46"/>
      <c r="VLY21" s="46"/>
      <c r="VLZ21" s="46"/>
      <c r="VMA21" s="46"/>
      <c r="VMB21" s="46"/>
      <c r="VMC21" s="46"/>
      <c r="VMD21" s="46"/>
      <c r="VME21" s="46"/>
      <c r="VMF21" s="46"/>
      <c r="VMG21" s="46"/>
      <c r="VMH21" s="46"/>
      <c r="VMI21" s="46"/>
      <c r="VMJ21" s="46"/>
      <c r="VMK21" s="46"/>
      <c r="VML21" s="46"/>
      <c r="VMM21" s="46"/>
      <c r="VMN21" s="46"/>
      <c r="VMO21" s="46"/>
      <c r="VMP21" s="46"/>
      <c r="VMQ21" s="46"/>
      <c r="VMR21" s="46"/>
      <c r="VMS21" s="46"/>
      <c r="VMT21" s="46"/>
      <c r="VMU21" s="46"/>
      <c r="VMV21" s="46"/>
      <c r="VMW21" s="46"/>
      <c r="VMX21" s="46"/>
      <c r="VMY21" s="46"/>
      <c r="VMZ21" s="46"/>
      <c r="VNA21" s="46"/>
      <c r="VNB21" s="46"/>
      <c r="VNC21" s="46"/>
      <c r="VND21" s="46"/>
      <c r="VNE21" s="46"/>
      <c r="VNF21" s="46"/>
      <c r="VNG21" s="46"/>
      <c r="VNH21" s="46"/>
      <c r="VNI21" s="46"/>
      <c r="VNJ21" s="46"/>
      <c r="VNK21" s="46"/>
      <c r="VNL21" s="46"/>
      <c r="VNM21" s="46"/>
      <c r="VNN21" s="46"/>
      <c r="VNO21" s="46"/>
      <c r="VNP21" s="46"/>
      <c r="VNQ21" s="46"/>
      <c r="VNR21" s="46"/>
      <c r="VNS21" s="46"/>
      <c r="VNT21" s="46"/>
      <c r="VNU21" s="46"/>
      <c r="VNV21" s="46"/>
      <c r="VNW21" s="46"/>
      <c r="VNX21" s="46"/>
      <c r="VNY21" s="46"/>
      <c r="VNZ21" s="46"/>
      <c r="VOA21" s="46"/>
      <c r="VOB21" s="46"/>
      <c r="VOC21" s="46"/>
      <c r="VOD21" s="46"/>
      <c r="VOE21" s="46"/>
      <c r="VOF21" s="46"/>
      <c r="VOG21" s="46"/>
      <c r="VOH21" s="46"/>
      <c r="VOI21" s="46"/>
      <c r="VOJ21" s="46"/>
      <c r="VOK21" s="46"/>
      <c r="VOL21" s="46"/>
      <c r="VOM21" s="46"/>
      <c r="VON21" s="46"/>
      <c r="VOO21" s="46"/>
      <c r="VOP21" s="46"/>
      <c r="VOQ21" s="46"/>
      <c r="VOR21" s="46"/>
      <c r="VOS21" s="46"/>
      <c r="VOT21" s="46"/>
      <c r="VOU21" s="46"/>
      <c r="VOV21" s="46"/>
      <c r="VOW21" s="46"/>
      <c r="VOX21" s="46"/>
      <c r="VOY21" s="46"/>
      <c r="VOZ21" s="46"/>
      <c r="VPA21" s="46"/>
      <c r="VPB21" s="46"/>
      <c r="VPC21" s="46"/>
      <c r="VPD21" s="46"/>
      <c r="VPE21" s="46"/>
      <c r="VPF21" s="46"/>
      <c r="VPG21" s="46"/>
      <c r="VPH21" s="46"/>
      <c r="VPI21" s="46"/>
      <c r="VPJ21" s="46"/>
      <c r="VPK21" s="46"/>
      <c r="VPL21" s="46"/>
      <c r="VPM21" s="46"/>
      <c r="VPN21" s="46"/>
      <c r="VPO21" s="46"/>
      <c r="VPP21" s="46"/>
      <c r="VPQ21" s="46"/>
      <c r="VPR21" s="46"/>
      <c r="VPS21" s="46"/>
      <c r="VPT21" s="46"/>
      <c r="VPU21" s="46"/>
      <c r="VPV21" s="46"/>
      <c r="VPW21" s="46"/>
      <c r="VPX21" s="46"/>
      <c r="VPY21" s="46"/>
      <c r="VPZ21" s="46"/>
      <c r="VQA21" s="46"/>
      <c r="VQB21" s="46"/>
      <c r="VQC21" s="46"/>
      <c r="VQD21" s="46"/>
      <c r="VQE21" s="46"/>
      <c r="VQF21" s="46"/>
      <c r="VQG21" s="46"/>
      <c r="VQH21" s="46"/>
      <c r="VQI21" s="46"/>
      <c r="VQJ21" s="46"/>
      <c r="VQK21" s="46"/>
      <c r="VQL21" s="46"/>
      <c r="VQM21" s="46"/>
      <c r="VQN21" s="46"/>
      <c r="VQO21" s="46"/>
      <c r="VQP21" s="46"/>
      <c r="VQQ21" s="46"/>
      <c r="VQR21" s="46"/>
      <c r="VQS21" s="46"/>
      <c r="VQT21" s="46"/>
      <c r="VQU21" s="46"/>
      <c r="VQV21" s="46"/>
      <c r="VQW21" s="46"/>
      <c r="VQX21" s="46"/>
      <c r="VQY21" s="46"/>
      <c r="VQZ21" s="46"/>
      <c r="VRA21" s="46"/>
      <c r="VRB21" s="46"/>
      <c r="VRC21" s="46"/>
      <c r="VRD21" s="46"/>
      <c r="VRE21" s="46"/>
      <c r="VRF21" s="46"/>
      <c r="VRG21" s="46"/>
      <c r="VRH21" s="46"/>
      <c r="VRI21" s="46"/>
      <c r="VRJ21" s="46"/>
      <c r="VRK21" s="46"/>
      <c r="VRL21" s="46"/>
      <c r="VRM21" s="46"/>
      <c r="VRN21" s="46"/>
      <c r="VRO21" s="46"/>
      <c r="VRP21" s="46"/>
      <c r="VRQ21" s="46"/>
      <c r="VRR21" s="46"/>
      <c r="VRS21" s="46"/>
      <c r="VRT21" s="46"/>
      <c r="VRU21" s="46"/>
      <c r="VRV21" s="46"/>
      <c r="VRW21" s="46"/>
      <c r="VRX21" s="46"/>
      <c r="VRY21" s="46"/>
      <c r="VRZ21" s="46"/>
      <c r="VSA21" s="46"/>
      <c r="VSB21" s="46"/>
      <c r="VSC21" s="46"/>
      <c r="VSD21" s="46"/>
      <c r="VSE21" s="46"/>
      <c r="VSF21" s="46"/>
      <c r="VSG21" s="46"/>
      <c r="VSH21" s="46"/>
      <c r="VSI21" s="46"/>
      <c r="VSJ21" s="46"/>
      <c r="VSK21" s="46"/>
      <c r="VSL21" s="46"/>
      <c r="VSM21" s="46"/>
      <c r="VSN21" s="46"/>
      <c r="VSO21" s="46"/>
      <c r="VSP21" s="46"/>
      <c r="VSQ21" s="46"/>
      <c r="VSR21" s="46"/>
      <c r="VSS21" s="46"/>
      <c r="VST21" s="46"/>
      <c r="VSU21" s="46"/>
      <c r="VSV21" s="46"/>
      <c r="VSW21" s="46"/>
      <c r="VSX21" s="46"/>
      <c r="VSY21" s="46"/>
      <c r="VSZ21" s="46"/>
      <c r="VTA21" s="46"/>
      <c r="VTB21" s="46"/>
      <c r="VTC21" s="46"/>
      <c r="VTD21" s="46"/>
      <c r="VTE21" s="46"/>
      <c r="VTF21" s="46"/>
      <c r="VTG21" s="46"/>
      <c r="VTH21" s="46"/>
      <c r="VTI21" s="46"/>
      <c r="VTJ21" s="46"/>
      <c r="VTK21" s="46"/>
      <c r="VTL21" s="46"/>
      <c r="VTM21" s="46"/>
      <c r="VTN21" s="46"/>
      <c r="VTO21" s="46"/>
      <c r="VTP21" s="46"/>
      <c r="VTQ21" s="46"/>
      <c r="VTR21" s="46"/>
      <c r="VTS21" s="46"/>
      <c r="VTT21" s="46"/>
      <c r="VTU21" s="46"/>
      <c r="VTV21" s="46"/>
      <c r="VTW21" s="46"/>
      <c r="VTX21" s="46"/>
      <c r="VTY21" s="46"/>
      <c r="VTZ21" s="46"/>
      <c r="VUA21" s="46"/>
      <c r="VUB21" s="46"/>
      <c r="VUC21" s="46"/>
      <c r="VUD21" s="46"/>
      <c r="VUE21" s="46"/>
      <c r="VUF21" s="46"/>
      <c r="VUG21" s="46"/>
      <c r="VUH21" s="46"/>
      <c r="VUI21" s="46"/>
      <c r="VUJ21" s="46"/>
      <c r="VUK21" s="46"/>
      <c r="VUL21" s="46"/>
      <c r="VUM21" s="46"/>
      <c r="VUN21" s="46"/>
      <c r="VUO21" s="46"/>
      <c r="VUP21" s="46"/>
      <c r="VUQ21" s="46"/>
      <c r="VUR21" s="46"/>
      <c r="VUS21" s="46"/>
      <c r="VUT21" s="46"/>
      <c r="VUU21" s="46"/>
      <c r="VUV21" s="46"/>
      <c r="VUW21" s="46"/>
      <c r="VUX21" s="46"/>
      <c r="VUY21" s="46"/>
      <c r="VUZ21" s="46"/>
      <c r="VVA21" s="46"/>
      <c r="VVB21" s="46"/>
      <c r="VVC21" s="46"/>
      <c r="VVD21" s="46"/>
      <c r="VVE21" s="46"/>
      <c r="VVF21" s="46"/>
      <c r="VVG21" s="46"/>
      <c r="VVH21" s="46"/>
      <c r="VVI21" s="46"/>
      <c r="VVJ21" s="46"/>
      <c r="VVK21" s="46"/>
      <c r="VVL21" s="46"/>
      <c r="VVM21" s="46"/>
      <c r="VVN21" s="46"/>
      <c r="VVO21" s="46"/>
      <c r="VVP21" s="46"/>
      <c r="VVQ21" s="46"/>
      <c r="VVR21" s="46"/>
      <c r="VVS21" s="46"/>
      <c r="VVT21" s="46"/>
      <c r="VVU21" s="46"/>
      <c r="VVV21" s="46"/>
      <c r="VVW21" s="46"/>
      <c r="VVX21" s="46"/>
      <c r="VVY21" s="46"/>
      <c r="VVZ21" s="46"/>
      <c r="VWA21" s="46"/>
      <c r="VWB21" s="46"/>
      <c r="VWC21" s="46"/>
      <c r="VWD21" s="46"/>
      <c r="VWE21" s="46"/>
      <c r="VWF21" s="46"/>
      <c r="VWG21" s="46"/>
      <c r="VWH21" s="46"/>
      <c r="VWI21" s="46"/>
      <c r="VWJ21" s="46"/>
      <c r="VWK21" s="46"/>
      <c r="VWL21" s="46"/>
      <c r="VWM21" s="46"/>
      <c r="VWN21" s="46"/>
      <c r="VWO21" s="46"/>
      <c r="VWP21" s="46"/>
      <c r="VWQ21" s="46"/>
      <c r="VWR21" s="46"/>
      <c r="VWS21" s="46"/>
      <c r="VWT21" s="46"/>
      <c r="VWU21" s="46"/>
      <c r="VWV21" s="46"/>
      <c r="VWW21" s="46"/>
      <c r="VWX21" s="46"/>
      <c r="VWY21" s="46"/>
      <c r="VWZ21" s="46"/>
      <c r="VXA21" s="46"/>
      <c r="VXB21" s="46"/>
      <c r="VXC21" s="46"/>
      <c r="VXD21" s="46"/>
      <c r="VXE21" s="46"/>
      <c r="VXF21" s="46"/>
      <c r="VXG21" s="46"/>
      <c r="VXH21" s="46"/>
      <c r="VXI21" s="46"/>
      <c r="VXJ21" s="46"/>
      <c r="VXK21" s="46"/>
      <c r="VXL21" s="46"/>
      <c r="VXM21" s="46"/>
      <c r="VXN21" s="46"/>
      <c r="VXO21" s="46"/>
      <c r="VXP21" s="46"/>
      <c r="VXQ21" s="46"/>
      <c r="VXR21" s="46"/>
      <c r="VXS21" s="46"/>
      <c r="VXT21" s="46"/>
      <c r="VXU21" s="46"/>
      <c r="VXV21" s="46"/>
      <c r="VXW21" s="46"/>
      <c r="VXX21" s="46"/>
      <c r="VXY21" s="46"/>
      <c r="VXZ21" s="46"/>
      <c r="VYA21" s="46"/>
      <c r="VYB21" s="46"/>
      <c r="VYC21" s="46"/>
      <c r="VYD21" s="46"/>
      <c r="VYE21" s="46"/>
      <c r="VYF21" s="46"/>
      <c r="VYG21" s="46"/>
      <c r="VYH21" s="46"/>
      <c r="VYI21" s="46"/>
      <c r="VYJ21" s="46"/>
      <c r="VYK21" s="46"/>
      <c r="VYL21" s="46"/>
      <c r="VYM21" s="46"/>
      <c r="VYN21" s="46"/>
      <c r="VYO21" s="46"/>
      <c r="VYP21" s="46"/>
      <c r="VYQ21" s="46"/>
      <c r="VYR21" s="46"/>
      <c r="VYS21" s="46"/>
      <c r="VYT21" s="46"/>
      <c r="VYU21" s="46"/>
      <c r="VYV21" s="46"/>
      <c r="VYW21" s="46"/>
      <c r="VYX21" s="46"/>
      <c r="VYY21" s="46"/>
      <c r="VYZ21" s="46"/>
      <c r="VZA21" s="46"/>
      <c r="VZB21" s="46"/>
      <c r="VZC21" s="46"/>
      <c r="VZD21" s="46"/>
      <c r="VZE21" s="46"/>
      <c r="VZF21" s="46"/>
      <c r="VZG21" s="46"/>
      <c r="VZH21" s="46"/>
      <c r="VZI21" s="46"/>
      <c r="VZJ21" s="46"/>
      <c r="VZK21" s="46"/>
      <c r="VZL21" s="46"/>
      <c r="VZM21" s="46"/>
      <c r="VZN21" s="46"/>
      <c r="VZO21" s="46"/>
      <c r="VZP21" s="46"/>
      <c r="VZQ21" s="46"/>
      <c r="VZR21" s="46"/>
      <c r="VZS21" s="46"/>
      <c r="VZT21" s="46"/>
      <c r="VZU21" s="46"/>
      <c r="VZV21" s="46"/>
      <c r="VZW21" s="46"/>
      <c r="VZX21" s="46"/>
      <c r="VZY21" s="46"/>
      <c r="VZZ21" s="46"/>
      <c r="WAA21" s="46"/>
      <c r="WAB21" s="46"/>
      <c r="WAC21" s="46"/>
      <c r="WAD21" s="46"/>
      <c r="WAE21" s="46"/>
      <c r="WAF21" s="46"/>
      <c r="WAG21" s="46"/>
      <c r="WAH21" s="46"/>
      <c r="WAI21" s="46"/>
      <c r="WAJ21" s="46"/>
      <c r="WAK21" s="46"/>
      <c r="WAL21" s="46"/>
      <c r="WAM21" s="46"/>
      <c r="WAN21" s="46"/>
      <c r="WAO21" s="46"/>
      <c r="WAP21" s="46"/>
      <c r="WAQ21" s="46"/>
      <c r="WAR21" s="46"/>
      <c r="WAS21" s="46"/>
      <c r="WAT21" s="46"/>
      <c r="WAU21" s="46"/>
      <c r="WAV21" s="46"/>
      <c r="WAW21" s="46"/>
      <c r="WAX21" s="46"/>
      <c r="WAY21" s="46"/>
      <c r="WAZ21" s="46"/>
      <c r="WBA21" s="46"/>
      <c r="WBB21" s="46"/>
      <c r="WBC21" s="46"/>
      <c r="WBD21" s="46"/>
      <c r="WBE21" s="46"/>
      <c r="WBF21" s="46"/>
      <c r="WBG21" s="46"/>
      <c r="WBH21" s="46"/>
      <c r="WBI21" s="46"/>
      <c r="WBJ21" s="46"/>
      <c r="WBK21" s="46"/>
      <c r="WBL21" s="46"/>
      <c r="WBM21" s="46"/>
      <c r="WBN21" s="46"/>
      <c r="WBO21" s="46"/>
      <c r="WBP21" s="46"/>
      <c r="WBQ21" s="46"/>
      <c r="WBR21" s="46"/>
      <c r="WBS21" s="46"/>
      <c r="WBT21" s="46"/>
      <c r="WBU21" s="46"/>
      <c r="WBV21" s="46"/>
      <c r="WBW21" s="46"/>
      <c r="WBX21" s="46"/>
      <c r="WBY21" s="46"/>
      <c r="WBZ21" s="46"/>
      <c r="WCA21" s="46"/>
      <c r="WCB21" s="46"/>
      <c r="WCC21" s="46"/>
      <c r="WCD21" s="46"/>
      <c r="WCE21" s="46"/>
      <c r="WCF21" s="46"/>
      <c r="WCG21" s="46"/>
      <c r="WCH21" s="46"/>
      <c r="WCI21" s="46"/>
      <c r="WCJ21" s="46"/>
      <c r="WCK21" s="46"/>
      <c r="WCL21" s="46"/>
      <c r="WCM21" s="46"/>
      <c r="WCN21" s="46"/>
      <c r="WCO21" s="46"/>
      <c r="WCP21" s="46"/>
      <c r="WCQ21" s="46"/>
      <c r="WCR21" s="46"/>
      <c r="WCS21" s="46"/>
      <c r="WCT21" s="46"/>
      <c r="WCU21" s="46"/>
      <c r="WCV21" s="46"/>
      <c r="WCW21" s="46"/>
      <c r="WCX21" s="46"/>
      <c r="WCY21" s="46"/>
      <c r="WCZ21" s="46"/>
      <c r="WDA21" s="46"/>
      <c r="WDB21" s="46"/>
      <c r="WDC21" s="46"/>
      <c r="WDD21" s="46"/>
      <c r="WDE21" s="46"/>
      <c r="WDF21" s="46"/>
      <c r="WDG21" s="46"/>
      <c r="WDH21" s="46"/>
      <c r="WDI21" s="46"/>
      <c r="WDJ21" s="46"/>
      <c r="WDK21" s="46"/>
      <c r="WDL21" s="46"/>
      <c r="WDM21" s="46"/>
      <c r="WDN21" s="46"/>
      <c r="WDO21" s="46"/>
      <c r="WDP21" s="46"/>
      <c r="WDQ21" s="46"/>
      <c r="WDR21" s="46"/>
      <c r="WDS21" s="46"/>
      <c r="WDT21" s="46"/>
      <c r="WDU21" s="46"/>
      <c r="WDV21" s="46"/>
      <c r="WDW21" s="46"/>
      <c r="WDX21" s="46"/>
      <c r="WDY21" s="46"/>
      <c r="WDZ21" s="46"/>
      <c r="WEA21" s="46"/>
      <c r="WEB21" s="46"/>
      <c r="WEC21" s="46"/>
      <c r="WED21" s="46"/>
      <c r="WEE21" s="46"/>
      <c r="WEF21" s="46"/>
      <c r="WEG21" s="46"/>
      <c r="WEH21" s="46"/>
      <c r="WEI21" s="46"/>
      <c r="WEJ21" s="46"/>
      <c r="WEK21" s="46"/>
      <c r="WEL21" s="46"/>
      <c r="WEM21" s="46"/>
      <c r="WEN21" s="46"/>
      <c r="WEO21" s="46"/>
      <c r="WEP21" s="46"/>
      <c r="WEQ21" s="46"/>
      <c r="WER21" s="46"/>
      <c r="WES21" s="46"/>
      <c r="WET21" s="46"/>
      <c r="WEU21" s="46"/>
      <c r="WEV21" s="46"/>
      <c r="WEW21" s="46"/>
      <c r="WEX21" s="46"/>
      <c r="WEY21" s="46"/>
      <c r="WEZ21" s="46"/>
      <c r="WFA21" s="46"/>
      <c r="WFB21" s="46"/>
      <c r="WFC21" s="46"/>
      <c r="WFD21" s="46"/>
      <c r="WFE21" s="46"/>
      <c r="WFF21" s="46"/>
      <c r="WFG21" s="46"/>
      <c r="WFH21" s="46"/>
      <c r="WFI21" s="46"/>
      <c r="WFJ21" s="46"/>
      <c r="WFK21" s="46"/>
      <c r="WFL21" s="46"/>
      <c r="WFM21" s="46"/>
      <c r="WFN21" s="46"/>
      <c r="WFO21" s="46"/>
      <c r="WFP21" s="46"/>
      <c r="WFQ21" s="46"/>
      <c r="WFR21" s="46"/>
      <c r="WFS21" s="46"/>
      <c r="WFT21" s="46"/>
      <c r="WFU21" s="46"/>
      <c r="WFV21" s="46"/>
      <c r="WFW21" s="46"/>
      <c r="WFX21" s="46"/>
      <c r="WFY21" s="46"/>
      <c r="WFZ21" s="46"/>
      <c r="WGA21" s="46"/>
      <c r="WGB21" s="46"/>
      <c r="WGC21" s="46"/>
      <c r="WGD21" s="46"/>
      <c r="WGE21" s="46"/>
      <c r="WGF21" s="46"/>
      <c r="WGG21" s="46"/>
      <c r="WGH21" s="46"/>
      <c r="WGI21" s="46"/>
      <c r="WGJ21" s="46"/>
      <c r="WGK21" s="46"/>
      <c r="WGL21" s="46"/>
      <c r="WGM21" s="46"/>
      <c r="WGN21" s="46"/>
      <c r="WGO21" s="46"/>
      <c r="WGP21" s="46"/>
      <c r="WGQ21" s="46"/>
      <c r="WGR21" s="46"/>
      <c r="WGS21" s="46"/>
      <c r="WGT21" s="46"/>
      <c r="WGU21" s="46"/>
      <c r="WGV21" s="46"/>
      <c r="WGW21" s="46"/>
      <c r="WGX21" s="46"/>
      <c r="WGY21" s="46"/>
      <c r="WGZ21" s="46"/>
      <c r="WHA21" s="46"/>
      <c r="WHB21" s="46"/>
      <c r="WHC21" s="46"/>
      <c r="WHD21" s="46"/>
      <c r="WHE21" s="46"/>
      <c r="WHF21" s="46"/>
      <c r="WHG21" s="46"/>
      <c r="WHH21" s="46"/>
      <c r="WHI21" s="46"/>
      <c r="WHJ21" s="46"/>
      <c r="WHK21" s="46"/>
      <c r="WHL21" s="46"/>
      <c r="WHM21" s="46"/>
      <c r="WHN21" s="46"/>
      <c r="WHO21" s="46"/>
      <c r="WHP21" s="46"/>
      <c r="WHQ21" s="46"/>
      <c r="WHR21" s="46"/>
      <c r="WHS21" s="46"/>
      <c r="WHT21" s="46"/>
      <c r="WHU21" s="46"/>
      <c r="WHV21" s="46"/>
      <c r="WHW21" s="46"/>
      <c r="WHX21" s="46"/>
      <c r="WHY21" s="46"/>
      <c r="WHZ21" s="46"/>
      <c r="WIA21" s="46"/>
      <c r="WIB21" s="46"/>
      <c r="WIC21" s="46"/>
      <c r="WID21" s="46"/>
      <c r="WIE21" s="46"/>
      <c r="WIF21" s="46"/>
      <c r="WIG21" s="46"/>
      <c r="WIH21" s="46"/>
      <c r="WII21" s="46"/>
      <c r="WIJ21" s="46"/>
      <c r="WIK21" s="46"/>
      <c r="WIL21" s="46"/>
      <c r="WIM21" s="46"/>
      <c r="WIN21" s="46"/>
      <c r="WIO21" s="46"/>
      <c r="WIP21" s="46"/>
      <c r="WIQ21" s="46"/>
      <c r="WIR21" s="46"/>
      <c r="WIS21" s="46"/>
      <c r="WIT21" s="46"/>
      <c r="WIU21" s="46"/>
      <c r="WIV21" s="46"/>
      <c r="WIW21" s="46"/>
      <c r="WIX21" s="46"/>
      <c r="WIY21" s="46"/>
      <c r="WIZ21" s="46"/>
      <c r="WJA21" s="46"/>
      <c r="WJB21" s="46"/>
      <c r="WJC21" s="46"/>
      <c r="WJD21" s="46"/>
      <c r="WJE21" s="46"/>
      <c r="WJF21" s="46"/>
      <c r="WJG21" s="46"/>
      <c r="WJH21" s="46"/>
      <c r="WJI21" s="46"/>
      <c r="WJJ21" s="46"/>
      <c r="WJK21" s="46"/>
      <c r="WJL21" s="46"/>
      <c r="WJM21" s="46"/>
      <c r="WJN21" s="46"/>
      <c r="WJO21" s="46"/>
      <c r="WJP21" s="46"/>
      <c r="WJQ21" s="46"/>
      <c r="WJR21" s="46"/>
      <c r="WJS21" s="46"/>
      <c r="WJT21" s="46"/>
      <c r="WJU21" s="46"/>
      <c r="WJV21" s="46"/>
      <c r="WJW21" s="46"/>
      <c r="WJX21" s="46"/>
      <c r="WJY21" s="46"/>
      <c r="WJZ21" s="46"/>
      <c r="WKA21" s="46"/>
      <c r="WKB21" s="46"/>
      <c r="WKC21" s="46"/>
      <c r="WKD21" s="46"/>
      <c r="WKE21" s="46"/>
      <c r="WKF21" s="46"/>
      <c r="WKG21" s="46"/>
      <c r="WKH21" s="46"/>
      <c r="WKI21" s="46"/>
      <c r="WKJ21" s="46"/>
      <c r="WKK21" s="46"/>
      <c r="WKL21" s="46"/>
      <c r="WKM21" s="46"/>
      <c r="WKN21" s="46"/>
      <c r="WKO21" s="46"/>
      <c r="WKP21" s="46"/>
      <c r="WKQ21" s="46"/>
      <c r="WKR21" s="46"/>
      <c r="WKS21" s="46"/>
      <c r="WKT21" s="46"/>
      <c r="WKU21" s="46"/>
      <c r="WKV21" s="46"/>
      <c r="WKW21" s="46"/>
      <c r="WKX21" s="46"/>
      <c r="WKY21" s="46"/>
      <c r="WKZ21" s="46"/>
      <c r="WLA21" s="46"/>
      <c r="WLB21" s="46"/>
      <c r="WLC21" s="46"/>
      <c r="WLD21" s="46"/>
      <c r="WLE21" s="46"/>
      <c r="WLF21" s="46"/>
      <c r="WLG21" s="46"/>
      <c r="WLH21" s="46"/>
      <c r="WLI21" s="46"/>
      <c r="WLJ21" s="46"/>
      <c r="WLK21" s="46"/>
      <c r="WLL21" s="46"/>
      <c r="WLM21" s="46"/>
      <c r="WLN21" s="46"/>
      <c r="WLO21" s="46"/>
      <c r="WLP21" s="46"/>
      <c r="WLQ21" s="46"/>
      <c r="WLR21" s="46"/>
      <c r="WLS21" s="46"/>
      <c r="WLT21" s="46"/>
      <c r="WLU21" s="46"/>
      <c r="WLV21" s="46"/>
      <c r="WLW21" s="46"/>
      <c r="WLX21" s="46"/>
      <c r="WLY21" s="46"/>
      <c r="WLZ21" s="46"/>
      <c r="WMA21" s="46"/>
      <c r="WMB21" s="46"/>
      <c r="WMC21" s="46"/>
      <c r="WMD21" s="46"/>
      <c r="WME21" s="46"/>
      <c r="WMF21" s="46"/>
      <c r="WMG21" s="46"/>
      <c r="WMH21" s="46"/>
      <c r="WMI21" s="46"/>
      <c r="WMJ21" s="46"/>
      <c r="WMK21" s="46"/>
      <c r="WML21" s="46"/>
      <c r="WMM21" s="46"/>
      <c r="WMN21" s="46"/>
      <c r="WMO21" s="46"/>
      <c r="WMP21" s="46"/>
      <c r="WMQ21" s="46"/>
      <c r="WMR21" s="46"/>
      <c r="WMS21" s="46"/>
      <c r="WMT21" s="46"/>
      <c r="WMU21" s="46"/>
      <c r="WMV21" s="46"/>
      <c r="WMW21" s="46"/>
      <c r="WMX21" s="46"/>
      <c r="WMY21" s="46"/>
      <c r="WMZ21" s="46"/>
      <c r="WNA21" s="46"/>
      <c r="WNB21" s="46"/>
      <c r="WNC21" s="46"/>
      <c r="WND21" s="46"/>
      <c r="WNE21" s="46"/>
      <c r="WNF21" s="46"/>
      <c r="WNG21" s="46"/>
      <c r="WNH21" s="46"/>
      <c r="WNI21" s="46"/>
      <c r="WNJ21" s="46"/>
      <c r="WNK21" s="46"/>
      <c r="WNL21" s="46"/>
      <c r="WNM21" s="46"/>
      <c r="WNN21" s="46"/>
      <c r="WNO21" s="46"/>
      <c r="WNP21" s="46"/>
      <c r="WNQ21" s="46"/>
      <c r="WNR21" s="46"/>
      <c r="WNS21" s="46"/>
      <c r="WNT21" s="46"/>
      <c r="WNU21" s="46"/>
      <c r="WNV21" s="46"/>
      <c r="WNW21" s="46"/>
      <c r="WNX21" s="46"/>
      <c r="WNY21" s="46"/>
      <c r="WNZ21" s="46"/>
      <c r="WOA21" s="46"/>
      <c r="WOB21" s="46"/>
      <c r="WOC21" s="46"/>
      <c r="WOD21" s="46"/>
      <c r="WOE21" s="46"/>
      <c r="WOF21" s="46"/>
      <c r="WOG21" s="46"/>
      <c r="WOH21" s="46"/>
      <c r="WOI21" s="46"/>
      <c r="WOJ21" s="46"/>
      <c r="WOK21" s="46"/>
      <c r="WOL21" s="46"/>
      <c r="WOM21" s="46"/>
      <c r="WON21" s="46"/>
      <c r="WOO21" s="46"/>
      <c r="WOP21" s="46"/>
      <c r="WOQ21" s="46"/>
      <c r="WOR21" s="46"/>
      <c r="WOS21" s="46"/>
      <c r="WOT21" s="46"/>
      <c r="WOU21" s="46"/>
      <c r="WOV21" s="46"/>
      <c r="WOW21" s="46"/>
      <c r="WOX21" s="46"/>
      <c r="WOY21" s="46"/>
      <c r="WOZ21" s="46"/>
      <c r="WPA21" s="46"/>
      <c r="WPB21" s="46"/>
      <c r="WPC21" s="46"/>
      <c r="WPD21" s="46"/>
      <c r="WPE21" s="46"/>
      <c r="WPF21" s="46"/>
      <c r="WPG21" s="46"/>
      <c r="WPH21" s="46"/>
      <c r="WPI21" s="46"/>
      <c r="WPJ21" s="46"/>
      <c r="WPK21" s="46"/>
      <c r="WPL21" s="46"/>
      <c r="WPM21" s="46"/>
      <c r="WPN21" s="46"/>
      <c r="WPO21" s="46"/>
      <c r="WPP21" s="46"/>
      <c r="WPQ21" s="46"/>
      <c r="WPR21" s="46"/>
      <c r="WPS21" s="46"/>
      <c r="WPT21" s="46"/>
      <c r="WPU21" s="46"/>
      <c r="WPV21" s="46"/>
      <c r="WPW21" s="46"/>
      <c r="WPX21" s="46"/>
      <c r="WPY21" s="46"/>
      <c r="WPZ21" s="46"/>
      <c r="WQA21" s="46"/>
      <c r="WQB21" s="46"/>
      <c r="WQC21" s="46"/>
      <c r="WQD21" s="46"/>
      <c r="WQE21" s="46"/>
      <c r="WQF21" s="46"/>
      <c r="WQG21" s="46"/>
      <c r="WQH21" s="46"/>
      <c r="WQI21" s="46"/>
      <c r="WQJ21" s="46"/>
      <c r="WQK21" s="46"/>
      <c r="WQL21" s="46"/>
      <c r="WQM21" s="46"/>
      <c r="WQN21" s="46"/>
      <c r="WQO21" s="46"/>
      <c r="WQP21" s="46"/>
      <c r="WQQ21" s="46"/>
      <c r="WQR21" s="46"/>
      <c r="WQS21" s="46"/>
      <c r="WQT21" s="46"/>
      <c r="WQU21" s="46"/>
      <c r="WQV21" s="46"/>
      <c r="WQW21" s="46"/>
      <c r="WQX21" s="46"/>
      <c r="WQY21" s="46"/>
      <c r="WQZ21" s="46"/>
      <c r="WRA21" s="46"/>
      <c r="WRB21" s="46"/>
      <c r="WRC21" s="46"/>
      <c r="WRD21" s="46"/>
      <c r="WRE21" s="46"/>
      <c r="WRF21" s="46"/>
      <c r="WRG21" s="46"/>
      <c r="WRH21" s="46"/>
      <c r="WRI21" s="46"/>
      <c r="WRJ21" s="46"/>
      <c r="WRK21" s="46"/>
      <c r="WRL21" s="46"/>
      <c r="WRM21" s="46"/>
      <c r="WRN21" s="46"/>
      <c r="WRO21" s="46"/>
      <c r="WRP21" s="46"/>
      <c r="WRQ21" s="46"/>
      <c r="WRR21" s="46"/>
      <c r="WRS21" s="46"/>
      <c r="WRT21" s="46"/>
      <c r="WRU21" s="46"/>
      <c r="WRV21" s="46"/>
      <c r="WRW21" s="46"/>
      <c r="WRX21" s="46"/>
      <c r="WRY21" s="46"/>
      <c r="WRZ21" s="46"/>
      <c r="WSA21" s="46"/>
      <c r="WSB21" s="46"/>
      <c r="WSC21" s="46"/>
      <c r="WSD21" s="46"/>
      <c r="WSE21" s="46"/>
      <c r="WSF21" s="46"/>
      <c r="WSG21" s="46"/>
      <c r="WSH21" s="46"/>
      <c r="WSI21" s="46"/>
      <c r="WSJ21" s="46"/>
      <c r="WSK21" s="46"/>
      <c r="WSL21" s="46"/>
      <c r="WSM21" s="46"/>
      <c r="WSN21" s="46"/>
      <c r="WSO21" s="46"/>
      <c r="WSP21" s="46"/>
      <c r="WSQ21" s="46"/>
      <c r="WSR21" s="46"/>
      <c r="WSS21" s="46"/>
      <c r="WST21" s="46"/>
      <c r="WSU21" s="46"/>
      <c r="WSV21" s="46"/>
      <c r="WSW21" s="46"/>
      <c r="WSX21" s="46"/>
      <c r="WSY21" s="46"/>
      <c r="WSZ21" s="46"/>
      <c r="WTA21" s="46"/>
      <c r="WTB21" s="46"/>
      <c r="WTC21" s="46"/>
      <c r="WTD21" s="46"/>
      <c r="WTE21" s="46"/>
      <c r="WTF21" s="46"/>
      <c r="WTG21" s="46"/>
      <c r="WTH21" s="46"/>
      <c r="WTI21" s="46"/>
      <c r="WTJ21" s="46"/>
      <c r="WTK21" s="46"/>
      <c r="WTL21" s="46"/>
      <c r="WTM21" s="46"/>
      <c r="WTN21" s="46"/>
      <c r="WTO21" s="46"/>
      <c r="WTP21" s="46"/>
      <c r="WTQ21" s="46"/>
      <c r="WTR21" s="46"/>
      <c r="WTS21" s="46"/>
      <c r="WTT21" s="46"/>
      <c r="WTU21" s="46"/>
      <c r="WTV21" s="46"/>
      <c r="WTW21" s="46"/>
      <c r="WTX21" s="46"/>
      <c r="WTY21" s="46"/>
      <c r="WTZ21" s="46"/>
      <c r="WUA21" s="46"/>
      <c r="WUB21" s="46"/>
      <c r="WUC21" s="46"/>
      <c r="WUD21" s="46"/>
      <c r="WUE21" s="46"/>
      <c r="WUF21" s="46"/>
      <c r="WUG21" s="46"/>
      <c r="WUH21" s="46"/>
      <c r="WUI21" s="46"/>
      <c r="WUJ21" s="46"/>
      <c r="WUK21" s="46"/>
      <c r="WUL21" s="46"/>
      <c r="WUM21" s="46"/>
      <c r="WUN21" s="46"/>
      <c r="WUO21" s="46"/>
      <c r="WUP21" s="46"/>
      <c r="WUQ21" s="46"/>
      <c r="WUR21" s="46"/>
      <c r="WUS21" s="46"/>
      <c r="WUT21" s="46"/>
      <c r="WUU21" s="46"/>
      <c r="WUV21" s="46"/>
      <c r="WUW21" s="46"/>
      <c r="WUX21" s="46"/>
      <c r="WUY21" s="46"/>
      <c r="WUZ21" s="46"/>
      <c r="WVA21" s="46"/>
      <c r="WVB21" s="46"/>
      <c r="WVC21" s="46"/>
      <c r="WVD21" s="46"/>
      <c r="WVE21" s="46"/>
      <c r="WVF21" s="46"/>
      <c r="WVG21" s="46"/>
      <c r="WVH21" s="46"/>
      <c r="WVI21" s="46"/>
      <c r="WVJ21" s="46"/>
      <c r="WVK21" s="46"/>
      <c r="WVL21" s="46"/>
      <c r="WVM21" s="46"/>
      <c r="WVN21" s="46"/>
      <c r="WVO21" s="46"/>
      <c r="WVP21" s="46"/>
      <c r="WVQ21" s="46"/>
      <c r="WVR21" s="46"/>
      <c r="WVS21" s="46"/>
      <c r="WVT21" s="46"/>
      <c r="WVU21" s="46"/>
      <c r="WVV21" s="46"/>
      <c r="WVW21" s="46"/>
      <c r="WVX21" s="46"/>
      <c r="WVY21" s="46"/>
      <c r="WVZ21" s="46"/>
      <c r="WWA21" s="46"/>
      <c r="WWB21" s="46"/>
      <c r="WWC21" s="46"/>
      <c r="WWD21" s="46"/>
      <c r="WWE21" s="46"/>
      <c r="WWF21" s="46"/>
      <c r="WWG21" s="46"/>
      <c r="WWH21" s="46"/>
      <c r="WWI21" s="46"/>
      <c r="WWJ21" s="46"/>
      <c r="WWK21" s="46"/>
      <c r="WWL21" s="46"/>
      <c r="WWM21" s="46"/>
      <c r="WWN21" s="46"/>
      <c r="WWO21" s="46"/>
      <c r="WWP21" s="46"/>
      <c r="WWQ21" s="46"/>
      <c r="WWR21" s="46"/>
      <c r="WWS21" s="46"/>
      <c r="WWT21" s="46"/>
      <c r="WWU21" s="46"/>
      <c r="WWV21" s="46"/>
      <c r="WWW21" s="46"/>
      <c r="WWX21" s="46"/>
      <c r="WWY21" s="46"/>
      <c r="WWZ21" s="46"/>
      <c r="WXA21" s="46"/>
      <c r="WXB21" s="46"/>
      <c r="WXC21" s="46"/>
      <c r="WXD21" s="46"/>
      <c r="WXE21" s="46"/>
      <c r="WXF21" s="46"/>
      <c r="WXG21" s="46"/>
      <c r="WXH21" s="46"/>
      <c r="WXI21" s="46"/>
      <c r="WXJ21" s="46"/>
      <c r="WXK21" s="46"/>
      <c r="WXL21" s="46"/>
      <c r="WXM21" s="46"/>
      <c r="WXN21" s="46"/>
      <c r="WXO21" s="46"/>
      <c r="WXP21" s="46"/>
      <c r="WXQ21" s="46"/>
      <c r="WXR21" s="46"/>
      <c r="WXS21" s="46"/>
      <c r="WXT21" s="46"/>
      <c r="WXU21" s="46"/>
      <c r="WXV21" s="46"/>
      <c r="WXW21" s="46"/>
      <c r="WXX21" s="46"/>
      <c r="WXY21" s="46"/>
      <c r="WXZ21" s="46"/>
      <c r="WYA21" s="46"/>
      <c r="WYB21" s="46"/>
      <c r="WYC21" s="46"/>
      <c r="WYD21" s="46"/>
      <c r="WYE21" s="46"/>
      <c r="WYF21" s="46"/>
      <c r="WYG21" s="46"/>
      <c r="WYH21" s="46"/>
      <c r="WYI21" s="46"/>
      <c r="WYJ21" s="46"/>
      <c r="WYK21" s="46"/>
      <c r="WYL21" s="46"/>
      <c r="WYM21" s="46"/>
      <c r="WYN21" s="46"/>
      <c r="WYO21" s="46"/>
      <c r="WYP21" s="46"/>
      <c r="WYQ21" s="46"/>
      <c r="WYR21" s="46"/>
      <c r="WYS21" s="46"/>
      <c r="WYT21" s="46"/>
      <c r="WYU21" s="46"/>
      <c r="WYV21" s="46"/>
      <c r="WYW21" s="46"/>
      <c r="WYX21" s="46"/>
      <c r="WYY21" s="46"/>
      <c r="WYZ21" s="46"/>
      <c r="WZA21" s="46"/>
      <c r="WZB21" s="46"/>
      <c r="WZC21" s="46"/>
      <c r="WZD21" s="46"/>
      <c r="WZE21" s="46"/>
      <c r="WZF21" s="46"/>
      <c r="WZG21" s="46"/>
      <c r="WZH21" s="46"/>
      <c r="WZI21" s="46"/>
      <c r="WZJ21" s="46"/>
      <c r="WZK21" s="46"/>
      <c r="WZL21" s="46"/>
      <c r="WZM21" s="46"/>
      <c r="WZN21" s="46"/>
      <c r="WZO21" s="46"/>
      <c r="WZP21" s="46"/>
      <c r="WZQ21" s="46"/>
      <c r="WZR21" s="46"/>
      <c r="WZS21" s="46"/>
      <c r="WZT21" s="46"/>
      <c r="WZU21" s="46"/>
      <c r="WZV21" s="46"/>
      <c r="WZW21" s="46"/>
      <c r="WZX21" s="46"/>
      <c r="WZY21" s="46"/>
      <c r="WZZ21" s="46"/>
      <c r="XAA21" s="46"/>
      <c r="XAB21" s="46"/>
      <c r="XAC21" s="46"/>
      <c r="XAD21" s="46"/>
      <c r="XAE21" s="46"/>
      <c r="XAF21" s="46"/>
      <c r="XAG21" s="46"/>
      <c r="XAH21" s="46"/>
      <c r="XAI21" s="46"/>
      <c r="XAJ21" s="46"/>
      <c r="XAK21" s="46"/>
      <c r="XAL21" s="46"/>
      <c r="XAM21" s="46"/>
      <c r="XAN21" s="46"/>
      <c r="XAO21" s="46"/>
      <c r="XAP21" s="46"/>
      <c r="XAQ21" s="46"/>
      <c r="XAR21" s="46"/>
      <c r="XAS21" s="46"/>
      <c r="XAT21" s="46"/>
      <c r="XAU21" s="46"/>
      <c r="XAV21" s="46"/>
      <c r="XAW21" s="46"/>
      <c r="XAX21" s="46"/>
      <c r="XAY21" s="46"/>
      <c r="XAZ21" s="46"/>
      <c r="XBA21" s="46"/>
      <c r="XBB21" s="46"/>
      <c r="XBC21" s="46"/>
      <c r="XBD21" s="46"/>
      <c r="XBE21" s="46"/>
      <c r="XBF21" s="46"/>
      <c r="XBG21" s="46"/>
      <c r="XBH21" s="46"/>
      <c r="XBI21" s="46"/>
      <c r="XBJ21" s="46"/>
      <c r="XBK21" s="46"/>
      <c r="XBL21" s="46"/>
      <c r="XBM21" s="46"/>
      <c r="XBN21" s="46"/>
      <c r="XBO21" s="46"/>
      <c r="XBP21" s="46"/>
      <c r="XBQ21" s="46"/>
      <c r="XBR21" s="46"/>
      <c r="XBS21" s="46"/>
      <c r="XBT21" s="46"/>
      <c r="XBU21" s="46"/>
      <c r="XBV21" s="46"/>
      <c r="XBW21" s="46"/>
      <c r="XBX21" s="46"/>
      <c r="XBY21" s="46"/>
      <c r="XBZ21" s="46"/>
      <c r="XCA21" s="46"/>
      <c r="XCB21" s="46"/>
      <c r="XCC21" s="46"/>
      <c r="XCD21" s="46"/>
      <c r="XCE21" s="46"/>
      <c r="XCF21" s="46"/>
      <c r="XCG21" s="46"/>
      <c r="XCH21" s="46"/>
      <c r="XCI21" s="46"/>
      <c r="XCJ21" s="46"/>
      <c r="XCK21" s="46"/>
      <c r="XCL21" s="46"/>
      <c r="XCM21" s="46"/>
      <c r="XCN21" s="46"/>
      <c r="XCO21" s="46"/>
      <c r="XCP21" s="46"/>
      <c r="XCQ21" s="46"/>
      <c r="XCR21" s="46"/>
      <c r="XCS21" s="46"/>
      <c r="XCT21" s="46"/>
      <c r="XCU21" s="46"/>
      <c r="XCV21" s="46"/>
      <c r="XCW21" s="46"/>
      <c r="XCX21" s="46"/>
      <c r="XCY21" s="46"/>
      <c r="XCZ21" s="46"/>
      <c r="XDA21" s="46"/>
      <c r="XDB21" s="46"/>
      <c r="XDC21" s="46"/>
      <c r="XDD21" s="46"/>
      <c r="XDE21" s="46"/>
      <c r="XDF21" s="46"/>
      <c r="XDG21" s="46"/>
      <c r="XDH21" s="46"/>
      <c r="XDI21" s="46"/>
      <c r="XDJ21" s="46"/>
      <c r="XDK21" s="46"/>
      <c r="XDL21" s="46"/>
      <c r="XDM21" s="46"/>
      <c r="XDN21" s="46"/>
      <c r="XDO21" s="46"/>
      <c r="XDP21" s="46"/>
      <c r="XDQ21" s="46"/>
      <c r="XDR21" s="46"/>
      <c r="XDS21" s="46"/>
      <c r="XDT21" s="46"/>
      <c r="XDU21" s="46"/>
      <c r="XDV21" s="46"/>
      <c r="XDW21" s="46"/>
      <c r="XDX21" s="46"/>
      <c r="XDY21" s="46"/>
      <c r="XDZ21" s="46"/>
      <c r="XEA21" s="46"/>
      <c r="XEB21" s="46"/>
      <c r="XEC21" s="46"/>
      <c r="XED21" s="46"/>
      <c r="XEE21" s="46"/>
      <c r="XEF21" s="46"/>
      <c r="XEG21" s="46"/>
      <c r="XEH21" s="46"/>
      <c r="XEI21" s="46"/>
      <c r="XEJ21" s="46"/>
    </row>
    <row r="22" spans="1:16364" s="51" customFormat="1">
      <c r="A22" s="5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</row>
    <row r="23" spans="1:16364" s="51" customFormat="1">
      <c r="A23" s="5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  <c r="WVQ23" s="46"/>
      <c r="WVR23" s="46"/>
      <c r="WVS23" s="46"/>
      <c r="WVT23" s="46"/>
      <c r="WVU23" s="46"/>
      <c r="WVV23" s="46"/>
      <c r="WVW23" s="46"/>
      <c r="WVX23" s="46"/>
      <c r="WVY23" s="46"/>
      <c r="WVZ23" s="46"/>
      <c r="WWA23" s="46"/>
      <c r="WWB23" s="46"/>
      <c r="WWC23" s="46"/>
      <c r="WWD23" s="46"/>
      <c r="WWE23" s="46"/>
      <c r="WWF23" s="46"/>
      <c r="WWG23" s="46"/>
      <c r="WWH23" s="46"/>
      <c r="WWI23" s="46"/>
      <c r="WWJ23" s="46"/>
      <c r="WWK23" s="46"/>
      <c r="WWL23" s="46"/>
      <c r="WWM23" s="46"/>
      <c r="WWN23" s="46"/>
      <c r="WWO23" s="46"/>
      <c r="WWP23" s="46"/>
      <c r="WWQ23" s="46"/>
      <c r="WWR23" s="46"/>
      <c r="WWS23" s="46"/>
      <c r="WWT23" s="46"/>
      <c r="WWU23" s="46"/>
      <c r="WWV23" s="46"/>
      <c r="WWW23" s="46"/>
      <c r="WWX23" s="46"/>
      <c r="WWY23" s="46"/>
      <c r="WWZ23" s="46"/>
      <c r="WXA23" s="46"/>
      <c r="WXB23" s="46"/>
      <c r="WXC23" s="46"/>
      <c r="WXD23" s="46"/>
      <c r="WXE23" s="46"/>
      <c r="WXF23" s="46"/>
      <c r="WXG23" s="46"/>
      <c r="WXH23" s="46"/>
      <c r="WXI23" s="46"/>
      <c r="WXJ23" s="46"/>
      <c r="WXK23" s="46"/>
      <c r="WXL23" s="46"/>
      <c r="WXM23" s="46"/>
      <c r="WXN23" s="46"/>
      <c r="WXO23" s="46"/>
      <c r="WXP23" s="46"/>
      <c r="WXQ23" s="46"/>
      <c r="WXR23" s="46"/>
      <c r="WXS23" s="46"/>
      <c r="WXT23" s="46"/>
      <c r="WXU23" s="46"/>
      <c r="WXV23" s="46"/>
      <c r="WXW23" s="46"/>
      <c r="WXX23" s="46"/>
      <c r="WXY23" s="46"/>
      <c r="WXZ23" s="46"/>
      <c r="WYA23" s="46"/>
      <c r="WYB23" s="46"/>
      <c r="WYC23" s="46"/>
      <c r="WYD23" s="46"/>
      <c r="WYE23" s="46"/>
      <c r="WYF23" s="46"/>
      <c r="WYG23" s="46"/>
      <c r="WYH23" s="46"/>
      <c r="WYI23" s="46"/>
      <c r="WYJ23" s="46"/>
      <c r="WYK23" s="46"/>
      <c r="WYL23" s="46"/>
      <c r="WYM23" s="46"/>
      <c r="WYN23" s="46"/>
      <c r="WYO23" s="46"/>
      <c r="WYP23" s="46"/>
      <c r="WYQ23" s="46"/>
      <c r="WYR23" s="46"/>
      <c r="WYS23" s="46"/>
      <c r="WYT23" s="46"/>
      <c r="WYU23" s="46"/>
      <c r="WYV23" s="46"/>
      <c r="WYW23" s="46"/>
      <c r="WYX23" s="46"/>
      <c r="WYY23" s="46"/>
      <c r="WYZ23" s="46"/>
      <c r="WZA23" s="46"/>
      <c r="WZB23" s="46"/>
      <c r="WZC23" s="46"/>
      <c r="WZD23" s="46"/>
      <c r="WZE23" s="46"/>
      <c r="WZF23" s="46"/>
      <c r="WZG23" s="46"/>
      <c r="WZH23" s="46"/>
      <c r="WZI23" s="46"/>
      <c r="WZJ23" s="46"/>
      <c r="WZK23" s="46"/>
      <c r="WZL23" s="46"/>
      <c r="WZM23" s="46"/>
      <c r="WZN23" s="46"/>
      <c r="WZO23" s="46"/>
      <c r="WZP23" s="46"/>
      <c r="WZQ23" s="46"/>
      <c r="WZR23" s="46"/>
      <c r="WZS23" s="46"/>
      <c r="WZT23" s="46"/>
      <c r="WZU23" s="46"/>
      <c r="WZV23" s="46"/>
      <c r="WZW23" s="46"/>
      <c r="WZX23" s="46"/>
      <c r="WZY23" s="46"/>
      <c r="WZZ23" s="46"/>
      <c r="XAA23" s="46"/>
      <c r="XAB23" s="46"/>
      <c r="XAC23" s="46"/>
      <c r="XAD23" s="46"/>
      <c r="XAE23" s="46"/>
      <c r="XAF23" s="46"/>
      <c r="XAG23" s="46"/>
      <c r="XAH23" s="46"/>
      <c r="XAI23" s="46"/>
      <c r="XAJ23" s="46"/>
      <c r="XAK23" s="46"/>
      <c r="XAL23" s="46"/>
      <c r="XAM23" s="46"/>
      <c r="XAN23" s="46"/>
      <c r="XAO23" s="46"/>
      <c r="XAP23" s="46"/>
      <c r="XAQ23" s="46"/>
      <c r="XAR23" s="46"/>
      <c r="XAS23" s="46"/>
      <c r="XAT23" s="46"/>
      <c r="XAU23" s="46"/>
      <c r="XAV23" s="46"/>
      <c r="XAW23" s="46"/>
      <c r="XAX23" s="46"/>
      <c r="XAY23" s="46"/>
      <c r="XAZ23" s="46"/>
      <c r="XBA23" s="46"/>
      <c r="XBB23" s="46"/>
      <c r="XBC23" s="46"/>
      <c r="XBD23" s="46"/>
      <c r="XBE23" s="46"/>
      <c r="XBF23" s="46"/>
      <c r="XBG23" s="46"/>
      <c r="XBH23" s="46"/>
      <c r="XBI23" s="46"/>
      <c r="XBJ23" s="46"/>
      <c r="XBK23" s="46"/>
      <c r="XBL23" s="46"/>
      <c r="XBM23" s="46"/>
      <c r="XBN23" s="46"/>
      <c r="XBO23" s="46"/>
      <c r="XBP23" s="46"/>
      <c r="XBQ23" s="46"/>
      <c r="XBR23" s="46"/>
      <c r="XBS23" s="46"/>
      <c r="XBT23" s="46"/>
      <c r="XBU23" s="46"/>
      <c r="XBV23" s="46"/>
      <c r="XBW23" s="46"/>
      <c r="XBX23" s="46"/>
      <c r="XBY23" s="46"/>
      <c r="XBZ23" s="46"/>
      <c r="XCA23" s="46"/>
      <c r="XCB23" s="46"/>
      <c r="XCC23" s="46"/>
      <c r="XCD23" s="46"/>
      <c r="XCE23" s="46"/>
      <c r="XCF23" s="46"/>
      <c r="XCG23" s="46"/>
      <c r="XCH23" s="46"/>
      <c r="XCI23" s="46"/>
      <c r="XCJ23" s="46"/>
      <c r="XCK23" s="46"/>
      <c r="XCL23" s="46"/>
      <c r="XCM23" s="46"/>
      <c r="XCN23" s="46"/>
      <c r="XCO23" s="46"/>
      <c r="XCP23" s="46"/>
      <c r="XCQ23" s="46"/>
      <c r="XCR23" s="46"/>
      <c r="XCS23" s="46"/>
      <c r="XCT23" s="46"/>
      <c r="XCU23" s="46"/>
      <c r="XCV23" s="46"/>
      <c r="XCW23" s="46"/>
      <c r="XCX23" s="46"/>
      <c r="XCY23" s="46"/>
      <c r="XCZ23" s="46"/>
      <c r="XDA23" s="46"/>
      <c r="XDB23" s="46"/>
      <c r="XDC23" s="46"/>
      <c r="XDD23" s="46"/>
      <c r="XDE23" s="46"/>
      <c r="XDF23" s="46"/>
      <c r="XDG23" s="46"/>
      <c r="XDH23" s="46"/>
      <c r="XDI23" s="46"/>
      <c r="XDJ23" s="46"/>
      <c r="XDK23" s="46"/>
      <c r="XDL23" s="46"/>
      <c r="XDM23" s="46"/>
      <c r="XDN23" s="46"/>
      <c r="XDO23" s="46"/>
      <c r="XDP23" s="46"/>
      <c r="XDQ23" s="46"/>
      <c r="XDR23" s="46"/>
      <c r="XDS23" s="46"/>
      <c r="XDT23" s="46"/>
      <c r="XDU23" s="46"/>
      <c r="XDV23" s="46"/>
      <c r="XDW23" s="46"/>
      <c r="XDX23" s="46"/>
      <c r="XDY23" s="46"/>
      <c r="XDZ23" s="46"/>
      <c r="XEA23" s="46"/>
      <c r="XEB23" s="46"/>
      <c r="XEC23" s="46"/>
      <c r="XED23" s="46"/>
      <c r="XEE23" s="46"/>
      <c r="XEF23" s="46"/>
      <c r="XEG23" s="46"/>
      <c r="XEH23" s="46"/>
      <c r="XEI23" s="46"/>
      <c r="XEJ23" s="46"/>
    </row>
    <row r="24" spans="1:16364" s="51" customFormat="1">
      <c r="A24" s="5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</row>
    <row r="25" spans="1:16364" s="51" customFormat="1">
      <c r="A25" s="5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  <c r="HDV25" s="46"/>
      <c r="HDW25" s="46"/>
      <c r="HDX25" s="46"/>
      <c r="HDY25" s="46"/>
      <c r="HDZ25" s="46"/>
      <c r="HEA25" s="46"/>
      <c r="HEB25" s="46"/>
      <c r="HEC25" s="46"/>
      <c r="HED25" s="46"/>
      <c r="HEE25" s="46"/>
      <c r="HEF25" s="46"/>
      <c r="HEG25" s="46"/>
      <c r="HEH25" s="46"/>
      <c r="HEI25" s="46"/>
      <c r="HEJ25" s="46"/>
      <c r="HEK25" s="46"/>
      <c r="HEL25" s="46"/>
      <c r="HEM25" s="46"/>
      <c r="HEN25" s="46"/>
      <c r="HEO25" s="46"/>
      <c r="HEP25" s="46"/>
      <c r="HEQ25" s="46"/>
      <c r="HER25" s="46"/>
      <c r="HES25" s="46"/>
      <c r="HET25" s="46"/>
      <c r="HEU25" s="46"/>
      <c r="HEV25" s="46"/>
      <c r="HEW25" s="46"/>
      <c r="HEX25" s="46"/>
      <c r="HEY25" s="46"/>
      <c r="HEZ25" s="46"/>
      <c r="HFA25" s="46"/>
      <c r="HFB25" s="46"/>
      <c r="HFC25" s="46"/>
      <c r="HFD25" s="46"/>
      <c r="HFE25" s="46"/>
      <c r="HFF25" s="46"/>
      <c r="HFG25" s="46"/>
      <c r="HFH25" s="46"/>
      <c r="HFI25" s="46"/>
      <c r="HFJ25" s="46"/>
      <c r="HFK25" s="46"/>
      <c r="HFL25" s="46"/>
      <c r="HFM25" s="46"/>
      <c r="HFN25" s="46"/>
      <c r="HFO25" s="46"/>
      <c r="HFP25" s="46"/>
      <c r="HFQ25" s="46"/>
      <c r="HFR25" s="46"/>
      <c r="HFS25" s="46"/>
      <c r="HFT25" s="46"/>
      <c r="HFU25" s="46"/>
      <c r="HFV25" s="46"/>
      <c r="HFW25" s="46"/>
      <c r="HFX25" s="46"/>
      <c r="HFY25" s="46"/>
      <c r="HFZ25" s="46"/>
      <c r="HGA25" s="46"/>
      <c r="HGB25" s="46"/>
      <c r="HGC25" s="46"/>
      <c r="HGD25" s="46"/>
      <c r="HGE25" s="46"/>
      <c r="HGF25" s="46"/>
      <c r="HGG25" s="46"/>
      <c r="HGH25" s="46"/>
      <c r="HGI25" s="46"/>
      <c r="HGJ25" s="46"/>
      <c r="HGK25" s="46"/>
      <c r="HGL25" s="46"/>
      <c r="HGM25" s="46"/>
      <c r="HGN25" s="46"/>
      <c r="HGO25" s="46"/>
      <c r="HGP25" s="46"/>
      <c r="HGQ25" s="46"/>
      <c r="HGR25" s="46"/>
      <c r="HGS25" s="46"/>
      <c r="HGT25" s="46"/>
      <c r="HGU25" s="46"/>
      <c r="HGV25" s="46"/>
      <c r="HGW25" s="46"/>
      <c r="HGX25" s="46"/>
      <c r="HGY25" s="46"/>
      <c r="HGZ25" s="46"/>
      <c r="HHA25" s="46"/>
      <c r="HHB25" s="46"/>
      <c r="HHC25" s="46"/>
      <c r="HHD25" s="46"/>
      <c r="HHE25" s="46"/>
      <c r="HHF25" s="46"/>
      <c r="HHG25" s="46"/>
      <c r="HHH25" s="46"/>
      <c r="HHI25" s="46"/>
      <c r="HHJ25" s="46"/>
      <c r="HHK25" s="46"/>
      <c r="HHL25" s="46"/>
      <c r="HHM25" s="46"/>
      <c r="HHN25" s="46"/>
      <c r="HHO25" s="46"/>
      <c r="HHP25" s="46"/>
      <c r="HHQ25" s="46"/>
      <c r="HHR25" s="46"/>
      <c r="HHS25" s="46"/>
      <c r="HHT25" s="46"/>
      <c r="HHU25" s="46"/>
      <c r="HHV25" s="46"/>
      <c r="HHW25" s="46"/>
      <c r="HHX25" s="46"/>
      <c r="HHY25" s="46"/>
      <c r="HHZ25" s="46"/>
      <c r="HIA25" s="46"/>
      <c r="HIB25" s="46"/>
      <c r="HIC25" s="46"/>
      <c r="HID25" s="46"/>
      <c r="HIE25" s="46"/>
      <c r="HIF25" s="46"/>
      <c r="HIG25" s="46"/>
      <c r="HIH25" s="46"/>
      <c r="HII25" s="46"/>
      <c r="HIJ25" s="46"/>
      <c r="HIK25" s="46"/>
      <c r="HIL25" s="46"/>
      <c r="HIM25" s="46"/>
      <c r="HIN25" s="46"/>
      <c r="HIO25" s="46"/>
      <c r="HIP25" s="46"/>
      <c r="HIQ25" s="46"/>
      <c r="HIR25" s="46"/>
      <c r="HIS25" s="46"/>
      <c r="HIT25" s="46"/>
      <c r="HIU25" s="46"/>
      <c r="HIV25" s="46"/>
      <c r="HIW25" s="46"/>
      <c r="HIX25" s="46"/>
      <c r="HIY25" s="46"/>
      <c r="HIZ25" s="46"/>
      <c r="HJA25" s="46"/>
      <c r="HJB25" s="46"/>
      <c r="HJC25" s="46"/>
      <c r="HJD25" s="46"/>
      <c r="HJE25" s="46"/>
      <c r="HJF25" s="46"/>
      <c r="HJG25" s="46"/>
      <c r="HJH25" s="46"/>
      <c r="HJI25" s="46"/>
      <c r="HJJ25" s="46"/>
      <c r="HJK25" s="46"/>
      <c r="HJL25" s="46"/>
      <c r="HJM25" s="46"/>
      <c r="HJN25" s="46"/>
      <c r="HJO25" s="46"/>
      <c r="HJP25" s="46"/>
      <c r="HJQ25" s="46"/>
      <c r="HJR25" s="46"/>
      <c r="HJS25" s="46"/>
      <c r="HJT25" s="46"/>
      <c r="HJU25" s="46"/>
      <c r="HJV25" s="46"/>
      <c r="HJW25" s="46"/>
      <c r="HJX25" s="46"/>
      <c r="HJY25" s="46"/>
      <c r="HJZ25" s="46"/>
      <c r="HKA25" s="46"/>
      <c r="HKB25" s="46"/>
      <c r="HKC25" s="46"/>
      <c r="HKD25" s="46"/>
      <c r="HKE25" s="46"/>
      <c r="HKF25" s="46"/>
      <c r="HKG25" s="46"/>
      <c r="HKH25" s="46"/>
      <c r="HKI25" s="46"/>
      <c r="HKJ25" s="46"/>
      <c r="HKK25" s="46"/>
      <c r="HKL25" s="46"/>
      <c r="HKM25" s="46"/>
      <c r="HKN25" s="46"/>
      <c r="HKO25" s="46"/>
      <c r="HKP25" s="46"/>
      <c r="HKQ25" s="46"/>
      <c r="HKR25" s="46"/>
      <c r="HKS25" s="46"/>
      <c r="HKT25" s="46"/>
      <c r="HKU25" s="46"/>
      <c r="HKV25" s="46"/>
      <c r="HKW25" s="46"/>
      <c r="HKX25" s="46"/>
      <c r="HKY25" s="46"/>
      <c r="HKZ25" s="46"/>
      <c r="HLA25" s="46"/>
      <c r="HLB25" s="46"/>
      <c r="HLC25" s="46"/>
      <c r="HLD25" s="46"/>
      <c r="HLE25" s="46"/>
      <c r="HLF25" s="46"/>
      <c r="HLG25" s="46"/>
      <c r="HLH25" s="46"/>
      <c r="HLI25" s="46"/>
      <c r="HLJ25" s="46"/>
      <c r="HLK25" s="46"/>
      <c r="HLL25" s="46"/>
      <c r="HLM25" s="46"/>
      <c r="HLN25" s="46"/>
      <c r="HLO25" s="46"/>
      <c r="HLP25" s="46"/>
      <c r="HLQ25" s="46"/>
      <c r="HLR25" s="46"/>
      <c r="HLS25" s="46"/>
      <c r="HLT25" s="46"/>
      <c r="HLU25" s="46"/>
      <c r="HLV25" s="46"/>
      <c r="HLW25" s="46"/>
      <c r="HLX25" s="46"/>
      <c r="HLY25" s="46"/>
      <c r="HLZ25" s="46"/>
      <c r="HMA25" s="46"/>
      <c r="HMB25" s="46"/>
      <c r="HMC25" s="46"/>
      <c r="HMD25" s="46"/>
      <c r="HME25" s="46"/>
      <c r="HMF25" s="46"/>
      <c r="HMG25" s="46"/>
      <c r="HMH25" s="46"/>
      <c r="HMI25" s="46"/>
      <c r="HMJ25" s="46"/>
      <c r="HMK25" s="46"/>
      <c r="HML25" s="46"/>
      <c r="HMM25" s="46"/>
      <c r="HMN25" s="46"/>
      <c r="HMO25" s="46"/>
      <c r="HMP25" s="46"/>
      <c r="HMQ25" s="46"/>
      <c r="HMR25" s="46"/>
      <c r="HMS25" s="46"/>
      <c r="HMT25" s="46"/>
      <c r="HMU25" s="46"/>
      <c r="HMV25" s="46"/>
      <c r="HMW25" s="46"/>
      <c r="HMX25" s="46"/>
      <c r="HMY25" s="46"/>
      <c r="HMZ25" s="46"/>
      <c r="HNA25" s="46"/>
      <c r="HNB25" s="46"/>
      <c r="HNC25" s="46"/>
      <c r="HND25" s="46"/>
      <c r="HNE25" s="46"/>
      <c r="HNF25" s="46"/>
      <c r="HNG25" s="46"/>
      <c r="HNH25" s="46"/>
      <c r="HNI25" s="46"/>
      <c r="HNJ25" s="46"/>
      <c r="HNK25" s="46"/>
      <c r="HNL25" s="46"/>
      <c r="HNM25" s="46"/>
      <c r="HNN25" s="46"/>
      <c r="HNO25" s="46"/>
      <c r="HNP25" s="46"/>
      <c r="HNQ25" s="46"/>
      <c r="HNR25" s="46"/>
      <c r="HNS25" s="46"/>
      <c r="HNT25" s="46"/>
      <c r="HNU25" s="46"/>
      <c r="HNV25" s="46"/>
      <c r="HNW25" s="46"/>
      <c r="HNX25" s="46"/>
      <c r="HNY25" s="46"/>
      <c r="HNZ25" s="46"/>
      <c r="HOA25" s="46"/>
      <c r="HOB25" s="46"/>
      <c r="HOC25" s="46"/>
      <c r="HOD25" s="46"/>
      <c r="HOE25" s="46"/>
      <c r="HOF25" s="46"/>
      <c r="HOG25" s="46"/>
      <c r="HOH25" s="46"/>
      <c r="HOI25" s="46"/>
      <c r="HOJ25" s="46"/>
      <c r="HOK25" s="46"/>
      <c r="HOL25" s="46"/>
      <c r="HOM25" s="46"/>
      <c r="HON25" s="46"/>
      <c r="HOO25" s="46"/>
      <c r="HOP25" s="46"/>
      <c r="HOQ25" s="46"/>
      <c r="HOR25" s="46"/>
      <c r="HOS25" s="46"/>
      <c r="HOT25" s="46"/>
      <c r="HOU25" s="46"/>
      <c r="HOV25" s="46"/>
      <c r="HOW25" s="46"/>
      <c r="HOX25" s="46"/>
      <c r="HOY25" s="46"/>
      <c r="HOZ25" s="46"/>
      <c r="HPA25" s="46"/>
      <c r="HPB25" s="46"/>
      <c r="HPC25" s="46"/>
      <c r="HPD25" s="46"/>
      <c r="HPE25" s="46"/>
      <c r="HPF25" s="46"/>
      <c r="HPG25" s="46"/>
      <c r="HPH25" s="46"/>
      <c r="HPI25" s="46"/>
      <c r="HPJ25" s="46"/>
      <c r="HPK25" s="46"/>
      <c r="HPL25" s="46"/>
      <c r="HPM25" s="46"/>
      <c r="HPN25" s="46"/>
      <c r="HPO25" s="46"/>
      <c r="HPP25" s="46"/>
      <c r="HPQ25" s="46"/>
      <c r="HPR25" s="46"/>
      <c r="HPS25" s="46"/>
      <c r="HPT25" s="46"/>
      <c r="HPU25" s="46"/>
      <c r="HPV25" s="46"/>
      <c r="HPW25" s="46"/>
      <c r="HPX25" s="46"/>
      <c r="HPY25" s="46"/>
      <c r="HPZ25" s="46"/>
      <c r="HQA25" s="46"/>
      <c r="HQB25" s="46"/>
      <c r="HQC25" s="46"/>
      <c r="HQD25" s="46"/>
      <c r="HQE25" s="46"/>
      <c r="HQF25" s="46"/>
      <c r="HQG25" s="46"/>
      <c r="HQH25" s="46"/>
      <c r="HQI25" s="46"/>
      <c r="HQJ25" s="46"/>
      <c r="HQK25" s="46"/>
      <c r="HQL25" s="46"/>
      <c r="HQM25" s="46"/>
      <c r="HQN25" s="46"/>
      <c r="HQO25" s="46"/>
      <c r="HQP25" s="46"/>
      <c r="HQQ25" s="46"/>
      <c r="HQR25" s="46"/>
      <c r="HQS25" s="46"/>
      <c r="HQT25" s="46"/>
      <c r="HQU25" s="46"/>
      <c r="HQV25" s="46"/>
      <c r="HQW25" s="46"/>
      <c r="HQX25" s="46"/>
      <c r="HQY25" s="46"/>
      <c r="HQZ25" s="46"/>
      <c r="HRA25" s="46"/>
      <c r="HRB25" s="46"/>
      <c r="HRC25" s="46"/>
      <c r="HRD25" s="46"/>
      <c r="HRE25" s="46"/>
      <c r="HRF25" s="46"/>
      <c r="HRG25" s="46"/>
      <c r="HRH25" s="46"/>
      <c r="HRI25" s="46"/>
      <c r="HRJ25" s="46"/>
      <c r="HRK25" s="46"/>
      <c r="HRL25" s="46"/>
      <c r="HRM25" s="46"/>
      <c r="HRN25" s="46"/>
      <c r="HRO25" s="46"/>
      <c r="HRP25" s="46"/>
      <c r="HRQ25" s="46"/>
      <c r="HRR25" s="46"/>
      <c r="HRS25" s="46"/>
      <c r="HRT25" s="46"/>
      <c r="HRU25" s="46"/>
      <c r="HRV25" s="46"/>
      <c r="HRW25" s="46"/>
      <c r="HRX25" s="46"/>
      <c r="HRY25" s="46"/>
      <c r="HRZ25" s="46"/>
      <c r="HSA25" s="46"/>
      <c r="HSB25" s="46"/>
      <c r="HSC25" s="46"/>
      <c r="HSD25" s="46"/>
      <c r="HSE25" s="46"/>
      <c r="HSF25" s="46"/>
      <c r="HSG25" s="46"/>
      <c r="HSH25" s="46"/>
      <c r="HSI25" s="46"/>
      <c r="HSJ25" s="46"/>
      <c r="HSK25" s="46"/>
      <c r="HSL25" s="46"/>
      <c r="HSM25" s="46"/>
      <c r="HSN25" s="46"/>
      <c r="HSO25" s="46"/>
      <c r="HSP25" s="46"/>
      <c r="HSQ25" s="46"/>
      <c r="HSR25" s="46"/>
      <c r="HSS25" s="46"/>
      <c r="HST25" s="46"/>
      <c r="HSU25" s="46"/>
      <c r="HSV25" s="46"/>
      <c r="HSW25" s="46"/>
      <c r="HSX25" s="46"/>
      <c r="HSY25" s="46"/>
      <c r="HSZ25" s="46"/>
      <c r="HTA25" s="46"/>
      <c r="HTB25" s="46"/>
      <c r="HTC25" s="46"/>
      <c r="HTD25" s="46"/>
      <c r="HTE25" s="46"/>
      <c r="HTF25" s="46"/>
      <c r="HTG25" s="46"/>
      <c r="HTH25" s="46"/>
      <c r="HTI25" s="46"/>
      <c r="HTJ25" s="46"/>
      <c r="HTK25" s="46"/>
      <c r="HTL25" s="46"/>
      <c r="HTM25" s="46"/>
      <c r="HTN25" s="46"/>
      <c r="HTO25" s="46"/>
      <c r="HTP25" s="46"/>
      <c r="HTQ25" s="46"/>
      <c r="HTR25" s="46"/>
      <c r="HTS25" s="46"/>
      <c r="HTT25" s="46"/>
      <c r="HTU25" s="46"/>
      <c r="HTV25" s="46"/>
      <c r="HTW25" s="46"/>
      <c r="HTX25" s="46"/>
      <c r="HTY25" s="46"/>
      <c r="HTZ25" s="46"/>
      <c r="HUA25" s="46"/>
      <c r="HUB25" s="46"/>
      <c r="HUC25" s="46"/>
      <c r="HUD25" s="46"/>
      <c r="HUE25" s="46"/>
      <c r="HUF25" s="46"/>
      <c r="HUG25" s="46"/>
      <c r="HUH25" s="46"/>
      <c r="HUI25" s="46"/>
      <c r="HUJ25" s="46"/>
      <c r="HUK25" s="46"/>
      <c r="HUL25" s="46"/>
      <c r="HUM25" s="46"/>
      <c r="HUN25" s="46"/>
      <c r="HUO25" s="46"/>
      <c r="HUP25" s="46"/>
      <c r="HUQ25" s="46"/>
      <c r="HUR25" s="46"/>
      <c r="HUS25" s="46"/>
      <c r="HUT25" s="46"/>
      <c r="HUU25" s="46"/>
      <c r="HUV25" s="46"/>
      <c r="HUW25" s="46"/>
      <c r="HUX25" s="46"/>
      <c r="HUY25" s="46"/>
      <c r="HUZ25" s="46"/>
      <c r="HVA25" s="46"/>
      <c r="HVB25" s="46"/>
      <c r="HVC25" s="46"/>
      <c r="HVD25" s="46"/>
      <c r="HVE25" s="46"/>
      <c r="HVF25" s="46"/>
      <c r="HVG25" s="46"/>
      <c r="HVH25" s="46"/>
      <c r="HVI25" s="46"/>
      <c r="HVJ25" s="46"/>
      <c r="HVK25" s="46"/>
      <c r="HVL25" s="46"/>
      <c r="HVM25" s="46"/>
      <c r="HVN25" s="46"/>
      <c r="HVO25" s="46"/>
      <c r="HVP25" s="46"/>
      <c r="HVQ25" s="46"/>
      <c r="HVR25" s="46"/>
      <c r="HVS25" s="46"/>
      <c r="HVT25" s="46"/>
      <c r="HVU25" s="46"/>
      <c r="HVV25" s="46"/>
      <c r="HVW25" s="46"/>
      <c r="HVX25" s="46"/>
      <c r="HVY25" s="46"/>
      <c r="HVZ25" s="46"/>
      <c r="HWA25" s="46"/>
      <c r="HWB25" s="46"/>
      <c r="HWC25" s="46"/>
      <c r="HWD25" s="46"/>
      <c r="HWE25" s="46"/>
      <c r="HWF25" s="46"/>
      <c r="HWG25" s="46"/>
      <c r="HWH25" s="46"/>
      <c r="HWI25" s="46"/>
      <c r="HWJ25" s="46"/>
      <c r="HWK25" s="46"/>
      <c r="HWL25" s="46"/>
      <c r="HWM25" s="46"/>
      <c r="HWN25" s="46"/>
      <c r="HWO25" s="46"/>
      <c r="HWP25" s="46"/>
      <c r="HWQ25" s="46"/>
      <c r="HWR25" s="46"/>
      <c r="HWS25" s="46"/>
      <c r="HWT25" s="46"/>
      <c r="HWU25" s="46"/>
      <c r="HWV25" s="46"/>
      <c r="HWW25" s="46"/>
      <c r="HWX25" s="46"/>
      <c r="HWY25" s="46"/>
      <c r="HWZ25" s="46"/>
      <c r="HXA25" s="46"/>
      <c r="HXB25" s="46"/>
      <c r="HXC25" s="46"/>
      <c r="HXD25" s="46"/>
      <c r="HXE25" s="46"/>
      <c r="HXF25" s="46"/>
      <c r="HXG25" s="46"/>
      <c r="HXH25" s="46"/>
      <c r="HXI25" s="46"/>
      <c r="HXJ25" s="46"/>
      <c r="HXK25" s="46"/>
      <c r="HXL25" s="46"/>
      <c r="HXM25" s="46"/>
      <c r="HXN25" s="46"/>
      <c r="HXO25" s="46"/>
      <c r="HXP25" s="46"/>
      <c r="HXQ25" s="46"/>
      <c r="HXR25" s="46"/>
      <c r="HXS25" s="46"/>
      <c r="HXT25" s="46"/>
      <c r="HXU25" s="46"/>
      <c r="HXV25" s="46"/>
      <c r="HXW25" s="46"/>
      <c r="HXX25" s="46"/>
      <c r="HXY25" s="46"/>
      <c r="HXZ25" s="46"/>
      <c r="HYA25" s="46"/>
      <c r="HYB25" s="46"/>
      <c r="HYC25" s="46"/>
      <c r="HYD25" s="46"/>
      <c r="HYE25" s="46"/>
      <c r="HYF25" s="46"/>
      <c r="HYG25" s="46"/>
      <c r="HYH25" s="46"/>
      <c r="HYI25" s="46"/>
      <c r="HYJ25" s="46"/>
      <c r="HYK25" s="46"/>
      <c r="HYL25" s="46"/>
      <c r="HYM25" s="46"/>
      <c r="HYN25" s="46"/>
      <c r="HYO25" s="46"/>
      <c r="HYP25" s="46"/>
      <c r="HYQ25" s="46"/>
      <c r="HYR25" s="46"/>
      <c r="HYS25" s="46"/>
      <c r="HYT25" s="46"/>
      <c r="HYU25" s="46"/>
      <c r="HYV25" s="46"/>
      <c r="HYW25" s="46"/>
      <c r="HYX25" s="46"/>
      <c r="HYY25" s="46"/>
      <c r="HYZ25" s="46"/>
      <c r="HZA25" s="46"/>
      <c r="HZB25" s="46"/>
      <c r="HZC25" s="46"/>
      <c r="HZD25" s="46"/>
      <c r="HZE25" s="46"/>
      <c r="HZF25" s="46"/>
      <c r="HZG25" s="46"/>
      <c r="HZH25" s="46"/>
      <c r="HZI25" s="46"/>
      <c r="HZJ25" s="46"/>
      <c r="HZK25" s="46"/>
      <c r="HZL25" s="46"/>
      <c r="HZM25" s="46"/>
      <c r="HZN25" s="46"/>
      <c r="HZO25" s="46"/>
      <c r="HZP25" s="46"/>
      <c r="HZQ25" s="46"/>
      <c r="HZR25" s="46"/>
      <c r="HZS25" s="46"/>
      <c r="HZT25" s="46"/>
      <c r="HZU25" s="46"/>
      <c r="HZV25" s="46"/>
      <c r="HZW25" s="46"/>
      <c r="HZX25" s="46"/>
      <c r="HZY25" s="46"/>
      <c r="HZZ25" s="46"/>
      <c r="IAA25" s="46"/>
      <c r="IAB25" s="46"/>
      <c r="IAC25" s="46"/>
      <c r="IAD25" s="46"/>
      <c r="IAE25" s="46"/>
      <c r="IAF25" s="46"/>
      <c r="IAG25" s="46"/>
      <c r="IAH25" s="46"/>
      <c r="IAI25" s="46"/>
      <c r="IAJ25" s="46"/>
      <c r="IAK25" s="46"/>
      <c r="IAL25" s="46"/>
      <c r="IAM25" s="46"/>
      <c r="IAN25" s="46"/>
      <c r="IAO25" s="46"/>
      <c r="IAP25" s="46"/>
      <c r="IAQ25" s="46"/>
      <c r="IAR25" s="46"/>
      <c r="IAS25" s="46"/>
      <c r="IAT25" s="46"/>
      <c r="IAU25" s="46"/>
      <c r="IAV25" s="46"/>
      <c r="IAW25" s="46"/>
      <c r="IAX25" s="46"/>
      <c r="IAY25" s="46"/>
      <c r="IAZ25" s="46"/>
      <c r="IBA25" s="46"/>
      <c r="IBB25" s="46"/>
      <c r="IBC25" s="46"/>
      <c r="IBD25" s="46"/>
      <c r="IBE25" s="46"/>
      <c r="IBF25" s="46"/>
      <c r="IBG25" s="46"/>
      <c r="IBH25" s="46"/>
      <c r="IBI25" s="46"/>
      <c r="IBJ25" s="46"/>
      <c r="IBK25" s="46"/>
      <c r="IBL25" s="46"/>
      <c r="IBM25" s="46"/>
      <c r="IBN25" s="46"/>
      <c r="IBO25" s="46"/>
      <c r="IBP25" s="46"/>
      <c r="IBQ25" s="46"/>
      <c r="IBR25" s="46"/>
      <c r="IBS25" s="46"/>
      <c r="IBT25" s="46"/>
      <c r="IBU25" s="46"/>
      <c r="IBV25" s="46"/>
      <c r="IBW25" s="46"/>
      <c r="IBX25" s="46"/>
      <c r="IBY25" s="46"/>
      <c r="IBZ25" s="46"/>
      <c r="ICA25" s="46"/>
      <c r="ICB25" s="46"/>
      <c r="ICC25" s="46"/>
      <c r="ICD25" s="46"/>
      <c r="ICE25" s="46"/>
      <c r="ICF25" s="46"/>
      <c r="ICG25" s="46"/>
      <c r="ICH25" s="46"/>
      <c r="ICI25" s="46"/>
      <c r="ICJ25" s="46"/>
      <c r="ICK25" s="46"/>
      <c r="ICL25" s="46"/>
      <c r="ICM25" s="46"/>
      <c r="ICN25" s="46"/>
      <c r="ICO25" s="46"/>
      <c r="ICP25" s="46"/>
      <c r="ICQ25" s="46"/>
      <c r="ICR25" s="46"/>
      <c r="ICS25" s="46"/>
      <c r="ICT25" s="46"/>
      <c r="ICU25" s="46"/>
      <c r="ICV25" s="46"/>
      <c r="ICW25" s="46"/>
      <c r="ICX25" s="46"/>
      <c r="ICY25" s="46"/>
      <c r="ICZ25" s="46"/>
      <c r="IDA25" s="46"/>
      <c r="IDB25" s="46"/>
      <c r="IDC25" s="46"/>
      <c r="IDD25" s="46"/>
      <c r="IDE25" s="46"/>
      <c r="IDF25" s="46"/>
      <c r="IDG25" s="46"/>
      <c r="IDH25" s="46"/>
      <c r="IDI25" s="46"/>
      <c r="IDJ25" s="46"/>
      <c r="IDK25" s="46"/>
      <c r="IDL25" s="46"/>
      <c r="IDM25" s="46"/>
      <c r="IDN25" s="46"/>
      <c r="IDO25" s="46"/>
      <c r="IDP25" s="46"/>
      <c r="IDQ25" s="46"/>
      <c r="IDR25" s="46"/>
      <c r="IDS25" s="46"/>
      <c r="IDT25" s="46"/>
      <c r="IDU25" s="46"/>
      <c r="IDV25" s="46"/>
      <c r="IDW25" s="46"/>
      <c r="IDX25" s="46"/>
      <c r="IDY25" s="46"/>
      <c r="IDZ25" s="46"/>
      <c r="IEA25" s="46"/>
      <c r="IEB25" s="46"/>
      <c r="IEC25" s="46"/>
      <c r="IED25" s="46"/>
      <c r="IEE25" s="46"/>
      <c r="IEF25" s="46"/>
      <c r="IEG25" s="46"/>
      <c r="IEH25" s="46"/>
      <c r="IEI25" s="46"/>
      <c r="IEJ25" s="46"/>
      <c r="IEK25" s="46"/>
      <c r="IEL25" s="46"/>
      <c r="IEM25" s="46"/>
      <c r="IEN25" s="46"/>
      <c r="IEO25" s="46"/>
      <c r="IEP25" s="46"/>
      <c r="IEQ25" s="46"/>
      <c r="IER25" s="46"/>
      <c r="IES25" s="46"/>
      <c r="IET25" s="46"/>
      <c r="IEU25" s="46"/>
      <c r="IEV25" s="46"/>
      <c r="IEW25" s="46"/>
      <c r="IEX25" s="46"/>
      <c r="IEY25" s="46"/>
      <c r="IEZ25" s="46"/>
      <c r="IFA25" s="46"/>
      <c r="IFB25" s="46"/>
      <c r="IFC25" s="46"/>
      <c r="IFD25" s="46"/>
      <c r="IFE25" s="46"/>
      <c r="IFF25" s="46"/>
      <c r="IFG25" s="46"/>
      <c r="IFH25" s="46"/>
      <c r="IFI25" s="46"/>
      <c r="IFJ25" s="46"/>
      <c r="IFK25" s="46"/>
      <c r="IFL25" s="46"/>
      <c r="IFM25" s="46"/>
      <c r="IFN25" s="46"/>
      <c r="IFO25" s="46"/>
      <c r="IFP25" s="46"/>
      <c r="IFQ25" s="46"/>
      <c r="IFR25" s="46"/>
      <c r="IFS25" s="46"/>
      <c r="IFT25" s="46"/>
      <c r="IFU25" s="46"/>
      <c r="IFV25" s="46"/>
      <c r="IFW25" s="46"/>
      <c r="IFX25" s="46"/>
      <c r="IFY25" s="46"/>
      <c r="IFZ25" s="46"/>
      <c r="IGA25" s="46"/>
      <c r="IGB25" s="46"/>
      <c r="IGC25" s="46"/>
      <c r="IGD25" s="46"/>
      <c r="IGE25" s="46"/>
      <c r="IGF25" s="46"/>
      <c r="IGG25" s="46"/>
      <c r="IGH25" s="46"/>
      <c r="IGI25" s="46"/>
      <c r="IGJ25" s="46"/>
      <c r="IGK25" s="46"/>
      <c r="IGL25" s="46"/>
      <c r="IGM25" s="46"/>
      <c r="IGN25" s="46"/>
      <c r="IGO25" s="46"/>
      <c r="IGP25" s="46"/>
      <c r="IGQ25" s="46"/>
      <c r="IGR25" s="46"/>
      <c r="IGS25" s="46"/>
      <c r="IGT25" s="46"/>
      <c r="IGU25" s="46"/>
      <c r="IGV25" s="46"/>
      <c r="IGW25" s="46"/>
      <c r="IGX25" s="46"/>
      <c r="IGY25" s="46"/>
      <c r="IGZ25" s="46"/>
      <c r="IHA25" s="46"/>
      <c r="IHB25" s="46"/>
      <c r="IHC25" s="46"/>
      <c r="IHD25" s="46"/>
      <c r="IHE25" s="46"/>
      <c r="IHF25" s="46"/>
      <c r="IHG25" s="46"/>
      <c r="IHH25" s="46"/>
      <c r="IHI25" s="46"/>
      <c r="IHJ25" s="46"/>
      <c r="IHK25" s="46"/>
      <c r="IHL25" s="46"/>
      <c r="IHM25" s="46"/>
      <c r="IHN25" s="46"/>
      <c r="IHO25" s="46"/>
      <c r="IHP25" s="46"/>
      <c r="IHQ25" s="46"/>
      <c r="IHR25" s="46"/>
      <c r="IHS25" s="46"/>
      <c r="IHT25" s="46"/>
      <c r="IHU25" s="46"/>
      <c r="IHV25" s="46"/>
      <c r="IHW25" s="46"/>
      <c r="IHX25" s="46"/>
      <c r="IHY25" s="46"/>
      <c r="IHZ25" s="46"/>
      <c r="IIA25" s="46"/>
      <c r="IIB25" s="46"/>
      <c r="IIC25" s="46"/>
      <c r="IID25" s="46"/>
      <c r="IIE25" s="46"/>
      <c r="IIF25" s="46"/>
      <c r="IIG25" s="46"/>
      <c r="IIH25" s="46"/>
      <c r="III25" s="46"/>
      <c r="IIJ25" s="46"/>
      <c r="IIK25" s="46"/>
      <c r="IIL25" s="46"/>
      <c r="IIM25" s="46"/>
      <c r="IIN25" s="46"/>
      <c r="IIO25" s="46"/>
      <c r="IIP25" s="46"/>
      <c r="IIQ25" s="46"/>
      <c r="IIR25" s="46"/>
      <c r="IIS25" s="46"/>
      <c r="IIT25" s="46"/>
      <c r="IIU25" s="46"/>
      <c r="IIV25" s="46"/>
      <c r="IIW25" s="46"/>
      <c r="IIX25" s="46"/>
      <c r="IIY25" s="46"/>
      <c r="IIZ25" s="46"/>
      <c r="IJA25" s="46"/>
      <c r="IJB25" s="46"/>
      <c r="IJC25" s="46"/>
      <c r="IJD25" s="46"/>
      <c r="IJE25" s="46"/>
      <c r="IJF25" s="46"/>
      <c r="IJG25" s="46"/>
      <c r="IJH25" s="46"/>
      <c r="IJI25" s="46"/>
      <c r="IJJ25" s="46"/>
      <c r="IJK25" s="46"/>
      <c r="IJL25" s="46"/>
      <c r="IJM25" s="46"/>
      <c r="IJN25" s="46"/>
      <c r="IJO25" s="46"/>
      <c r="IJP25" s="46"/>
      <c r="IJQ25" s="46"/>
      <c r="IJR25" s="46"/>
      <c r="IJS25" s="46"/>
      <c r="IJT25" s="46"/>
      <c r="IJU25" s="46"/>
      <c r="IJV25" s="46"/>
      <c r="IJW25" s="46"/>
      <c r="IJX25" s="46"/>
      <c r="IJY25" s="46"/>
      <c r="IJZ25" s="46"/>
      <c r="IKA25" s="46"/>
      <c r="IKB25" s="46"/>
      <c r="IKC25" s="46"/>
      <c r="IKD25" s="46"/>
      <c r="IKE25" s="46"/>
      <c r="IKF25" s="46"/>
      <c r="IKG25" s="46"/>
      <c r="IKH25" s="46"/>
      <c r="IKI25" s="46"/>
      <c r="IKJ25" s="46"/>
      <c r="IKK25" s="46"/>
      <c r="IKL25" s="46"/>
      <c r="IKM25" s="46"/>
      <c r="IKN25" s="46"/>
      <c r="IKO25" s="46"/>
      <c r="IKP25" s="46"/>
      <c r="IKQ25" s="46"/>
      <c r="IKR25" s="46"/>
      <c r="IKS25" s="46"/>
      <c r="IKT25" s="46"/>
      <c r="IKU25" s="46"/>
      <c r="IKV25" s="46"/>
      <c r="IKW25" s="46"/>
      <c r="IKX25" s="46"/>
      <c r="IKY25" s="46"/>
      <c r="IKZ25" s="46"/>
      <c r="ILA25" s="46"/>
      <c r="ILB25" s="46"/>
      <c r="ILC25" s="46"/>
      <c r="ILD25" s="46"/>
      <c r="ILE25" s="46"/>
      <c r="ILF25" s="46"/>
      <c r="ILG25" s="46"/>
      <c r="ILH25" s="46"/>
      <c r="ILI25" s="46"/>
      <c r="ILJ25" s="46"/>
      <c r="ILK25" s="46"/>
      <c r="ILL25" s="46"/>
      <c r="ILM25" s="46"/>
      <c r="ILN25" s="46"/>
      <c r="ILO25" s="46"/>
      <c r="ILP25" s="46"/>
      <c r="ILQ25" s="46"/>
      <c r="ILR25" s="46"/>
      <c r="ILS25" s="46"/>
      <c r="ILT25" s="46"/>
      <c r="ILU25" s="46"/>
      <c r="ILV25" s="46"/>
      <c r="ILW25" s="46"/>
      <c r="ILX25" s="46"/>
      <c r="ILY25" s="46"/>
      <c r="ILZ25" s="46"/>
      <c r="IMA25" s="46"/>
      <c r="IMB25" s="46"/>
      <c r="IMC25" s="46"/>
      <c r="IMD25" s="46"/>
      <c r="IME25" s="46"/>
      <c r="IMF25" s="46"/>
      <c r="IMG25" s="46"/>
      <c r="IMH25" s="46"/>
      <c r="IMI25" s="46"/>
      <c r="IMJ25" s="46"/>
      <c r="IMK25" s="46"/>
      <c r="IML25" s="46"/>
      <c r="IMM25" s="46"/>
      <c r="IMN25" s="46"/>
      <c r="IMO25" s="46"/>
      <c r="IMP25" s="46"/>
      <c r="IMQ25" s="46"/>
      <c r="IMR25" s="46"/>
      <c r="IMS25" s="46"/>
      <c r="IMT25" s="46"/>
      <c r="IMU25" s="46"/>
      <c r="IMV25" s="46"/>
      <c r="IMW25" s="46"/>
      <c r="IMX25" s="46"/>
      <c r="IMY25" s="46"/>
      <c r="IMZ25" s="46"/>
      <c r="INA25" s="46"/>
      <c r="INB25" s="46"/>
      <c r="INC25" s="46"/>
      <c r="IND25" s="46"/>
      <c r="INE25" s="46"/>
      <c r="INF25" s="46"/>
      <c r="ING25" s="46"/>
      <c r="INH25" s="46"/>
      <c r="INI25" s="46"/>
      <c r="INJ25" s="46"/>
      <c r="INK25" s="46"/>
      <c r="INL25" s="46"/>
      <c r="INM25" s="46"/>
      <c r="INN25" s="46"/>
      <c r="INO25" s="46"/>
      <c r="INP25" s="46"/>
      <c r="INQ25" s="46"/>
      <c r="INR25" s="46"/>
      <c r="INS25" s="46"/>
      <c r="INT25" s="46"/>
      <c r="INU25" s="46"/>
      <c r="INV25" s="46"/>
      <c r="INW25" s="46"/>
      <c r="INX25" s="46"/>
      <c r="INY25" s="46"/>
      <c r="INZ25" s="46"/>
      <c r="IOA25" s="46"/>
      <c r="IOB25" s="46"/>
      <c r="IOC25" s="46"/>
      <c r="IOD25" s="46"/>
      <c r="IOE25" s="46"/>
      <c r="IOF25" s="46"/>
      <c r="IOG25" s="46"/>
      <c r="IOH25" s="46"/>
      <c r="IOI25" s="46"/>
      <c r="IOJ25" s="46"/>
      <c r="IOK25" s="46"/>
      <c r="IOL25" s="46"/>
      <c r="IOM25" s="46"/>
      <c r="ION25" s="46"/>
      <c r="IOO25" s="46"/>
      <c r="IOP25" s="46"/>
      <c r="IOQ25" s="46"/>
      <c r="IOR25" s="46"/>
      <c r="IOS25" s="46"/>
      <c r="IOT25" s="46"/>
      <c r="IOU25" s="46"/>
      <c r="IOV25" s="46"/>
      <c r="IOW25" s="46"/>
      <c r="IOX25" s="46"/>
      <c r="IOY25" s="46"/>
      <c r="IOZ25" s="46"/>
      <c r="IPA25" s="46"/>
      <c r="IPB25" s="46"/>
      <c r="IPC25" s="46"/>
      <c r="IPD25" s="46"/>
      <c r="IPE25" s="46"/>
      <c r="IPF25" s="46"/>
      <c r="IPG25" s="46"/>
      <c r="IPH25" s="46"/>
      <c r="IPI25" s="46"/>
      <c r="IPJ25" s="46"/>
      <c r="IPK25" s="46"/>
      <c r="IPL25" s="46"/>
      <c r="IPM25" s="46"/>
      <c r="IPN25" s="46"/>
      <c r="IPO25" s="46"/>
      <c r="IPP25" s="46"/>
      <c r="IPQ25" s="46"/>
      <c r="IPR25" s="46"/>
      <c r="IPS25" s="46"/>
      <c r="IPT25" s="46"/>
      <c r="IPU25" s="46"/>
      <c r="IPV25" s="46"/>
      <c r="IPW25" s="46"/>
      <c r="IPX25" s="46"/>
      <c r="IPY25" s="46"/>
      <c r="IPZ25" s="46"/>
      <c r="IQA25" s="46"/>
      <c r="IQB25" s="46"/>
      <c r="IQC25" s="46"/>
      <c r="IQD25" s="46"/>
      <c r="IQE25" s="46"/>
      <c r="IQF25" s="46"/>
      <c r="IQG25" s="46"/>
      <c r="IQH25" s="46"/>
      <c r="IQI25" s="46"/>
      <c r="IQJ25" s="46"/>
      <c r="IQK25" s="46"/>
      <c r="IQL25" s="46"/>
      <c r="IQM25" s="46"/>
      <c r="IQN25" s="46"/>
      <c r="IQO25" s="46"/>
      <c r="IQP25" s="46"/>
      <c r="IQQ25" s="46"/>
      <c r="IQR25" s="46"/>
      <c r="IQS25" s="46"/>
      <c r="IQT25" s="46"/>
      <c r="IQU25" s="46"/>
      <c r="IQV25" s="46"/>
      <c r="IQW25" s="46"/>
      <c r="IQX25" s="46"/>
      <c r="IQY25" s="46"/>
      <c r="IQZ25" s="46"/>
      <c r="IRA25" s="46"/>
      <c r="IRB25" s="46"/>
      <c r="IRC25" s="46"/>
      <c r="IRD25" s="46"/>
      <c r="IRE25" s="46"/>
      <c r="IRF25" s="46"/>
      <c r="IRG25" s="46"/>
      <c r="IRH25" s="46"/>
      <c r="IRI25" s="46"/>
      <c r="IRJ25" s="46"/>
      <c r="IRK25" s="46"/>
      <c r="IRL25" s="46"/>
      <c r="IRM25" s="46"/>
      <c r="IRN25" s="46"/>
      <c r="IRO25" s="46"/>
      <c r="IRP25" s="46"/>
      <c r="IRQ25" s="46"/>
      <c r="IRR25" s="46"/>
      <c r="IRS25" s="46"/>
      <c r="IRT25" s="46"/>
      <c r="IRU25" s="46"/>
      <c r="IRV25" s="46"/>
      <c r="IRW25" s="46"/>
      <c r="IRX25" s="46"/>
      <c r="IRY25" s="46"/>
      <c r="IRZ25" s="46"/>
      <c r="ISA25" s="46"/>
      <c r="ISB25" s="46"/>
      <c r="ISC25" s="46"/>
      <c r="ISD25" s="46"/>
      <c r="ISE25" s="46"/>
      <c r="ISF25" s="46"/>
      <c r="ISG25" s="46"/>
      <c r="ISH25" s="46"/>
      <c r="ISI25" s="46"/>
      <c r="ISJ25" s="46"/>
      <c r="ISK25" s="46"/>
      <c r="ISL25" s="46"/>
      <c r="ISM25" s="46"/>
      <c r="ISN25" s="46"/>
      <c r="ISO25" s="46"/>
      <c r="ISP25" s="46"/>
      <c r="ISQ25" s="46"/>
      <c r="ISR25" s="46"/>
      <c r="ISS25" s="46"/>
      <c r="IST25" s="46"/>
      <c r="ISU25" s="46"/>
      <c r="ISV25" s="46"/>
      <c r="ISW25" s="46"/>
      <c r="ISX25" s="46"/>
      <c r="ISY25" s="46"/>
      <c r="ISZ25" s="46"/>
      <c r="ITA25" s="46"/>
      <c r="ITB25" s="46"/>
      <c r="ITC25" s="46"/>
      <c r="ITD25" s="46"/>
      <c r="ITE25" s="46"/>
      <c r="ITF25" s="46"/>
      <c r="ITG25" s="46"/>
      <c r="ITH25" s="46"/>
      <c r="ITI25" s="46"/>
      <c r="ITJ25" s="46"/>
      <c r="ITK25" s="46"/>
      <c r="ITL25" s="46"/>
      <c r="ITM25" s="46"/>
      <c r="ITN25" s="46"/>
      <c r="ITO25" s="46"/>
      <c r="ITP25" s="46"/>
      <c r="ITQ25" s="46"/>
      <c r="ITR25" s="46"/>
      <c r="ITS25" s="46"/>
      <c r="ITT25" s="46"/>
      <c r="ITU25" s="46"/>
      <c r="ITV25" s="46"/>
      <c r="ITW25" s="46"/>
      <c r="ITX25" s="46"/>
      <c r="ITY25" s="46"/>
      <c r="ITZ25" s="46"/>
      <c r="IUA25" s="46"/>
      <c r="IUB25" s="46"/>
      <c r="IUC25" s="46"/>
      <c r="IUD25" s="46"/>
      <c r="IUE25" s="46"/>
      <c r="IUF25" s="46"/>
      <c r="IUG25" s="46"/>
      <c r="IUH25" s="46"/>
      <c r="IUI25" s="46"/>
      <c r="IUJ25" s="46"/>
      <c r="IUK25" s="46"/>
      <c r="IUL25" s="46"/>
      <c r="IUM25" s="46"/>
      <c r="IUN25" s="46"/>
      <c r="IUO25" s="46"/>
      <c r="IUP25" s="46"/>
      <c r="IUQ25" s="46"/>
      <c r="IUR25" s="46"/>
      <c r="IUS25" s="46"/>
      <c r="IUT25" s="46"/>
      <c r="IUU25" s="46"/>
      <c r="IUV25" s="46"/>
      <c r="IUW25" s="46"/>
      <c r="IUX25" s="46"/>
      <c r="IUY25" s="46"/>
      <c r="IUZ25" s="46"/>
      <c r="IVA25" s="46"/>
      <c r="IVB25" s="46"/>
      <c r="IVC25" s="46"/>
      <c r="IVD25" s="46"/>
      <c r="IVE25" s="46"/>
      <c r="IVF25" s="46"/>
      <c r="IVG25" s="46"/>
      <c r="IVH25" s="46"/>
      <c r="IVI25" s="46"/>
      <c r="IVJ25" s="46"/>
      <c r="IVK25" s="46"/>
      <c r="IVL25" s="46"/>
      <c r="IVM25" s="46"/>
      <c r="IVN25" s="46"/>
      <c r="IVO25" s="46"/>
      <c r="IVP25" s="46"/>
      <c r="IVQ25" s="46"/>
      <c r="IVR25" s="46"/>
      <c r="IVS25" s="46"/>
      <c r="IVT25" s="46"/>
      <c r="IVU25" s="46"/>
      <c r="IVV25" s="46"/>
      <c r="IVW25" s="46"/>
      <c r="IVX25" s="46"/>
      <c r="IVY25" s="46"/>
      <c r="IVZ25" s="46"/>
      <c r="IWA25" s="46"/>
      <c r="IWB25" s="46"/>
      <c r="IWC25" s="46"/>
      <c r="IWD25" s="46"/>
      <c r="IWE25" s="46"/>
      <c r="IWF25" s="46"/>
      <c r="IWG25" s="46"/>
      <c r="IWH25" s="46"/>
      <c r="IWI25" s="46"/>
      <c r="IWJ25" s="46"/>
      <c r="IWK25" s="46"/>
      <c r="IWL25" s="46"/>
      <c r="IWM25" s="46"/>
      <c r="IWN25" s="46"/>
      <c r="IWO25" s="46"/>
      <c r="IWP25" s="46"/>
      <c r="IWQ25" s="46"/>
      <c r="IWR25" s="46"/>
      <c r="IWS25" s="46"/>
      <c r="IWT25" s="46"/>
      <c r="IWU25" s="46"/>
      <c r="IWV25" s="46"/>
      <c r="IWW25" s="46"/>
      <c r="IWX25" s="46"/>
      <c r="IWY25" s="46"/>
      <c r="IWZ25" s="46"/>
      <c r="IXA25" s="46"/>
      <c r="IXB25" s="46"/>
      <c r="IXC25" s="46"/>
      <c r="IXD25" s="46"/>
      <c r="IXE25" s="46"/>
      <c r="IXF25" s="46"/>
      <c r="IXG25" s="46"/>
      <c r="IXH25" s="46"/>
      <c r="IXI25" s="46"/>
      <c r="IXJ25" s="46"/>
      <c r="IXK25" s="46"/>
      <c r="IXL25" s="46"/>
      <c r="IXM25" s="46"/>
      <c r="IXN25" s="46"/>
      <c r="IXO25" s="46"/>
      <c r="IXP25" s="46"/>
      <c r="IXQ25" s="46"/>
      <c r="IXR25" s="46"/>
      <c r="IXS25" s="46"/>
      <c r="IXT25" s="46"/>
      <c r="IXU25" s="46"/>
      <c r="IXV25" s="46"/>
      <c r="IXW25" s="46"/>
      <c r="IXX25" s="46"/>
      <c r="IXY25" s="46"/>
      <c r="IXZ25" s="46"/>
      <c r="IYA25" s="46"/>
      <c r="IYB25" s="46"/>
      <c r="IYC25" s="46"/>
      <c r="IYD25" s="46"/>
      <c r="IYE25" s="46"/>
      <c r="IYF25" s="46"/>
      <c r="IYG25" s="46"/>
      <c r="IYH25" s="46"/>
      <c r="IYI25" s="46"/>
      <c r="IYJ25" s="46"/>
      <c r="IYK25" s="46"/>
      <c r="IYL25" s="46"/>
      <c r="IYM25" s="46"/>
      <c r="IYN25" s="46"/>
      <c r="IYO25" s="46"/>
      <c r="IYP25" s="46"/>
      <c r="IYQ25" s="46"/>
      <c r="IYR25" s="46"/>
      <c r="IYS25" s="46"/>
      <c r="IYT25" s="46"/>
      <c r="IYU25" s="46"/>
      <c r="IYV25" s="46"/>
      <c r="IYW25" s="46"/>
      <c r="IYX25" s="46"/>
      <c r="IYY25" s="46"/>
      <c r="IYZ25" s="46"/>
      <c r="IZA25" s="46"/>
      <c r="IZB25" s="46"/>
      <c r="IZC25" s="46"/>
      <c r="IZD25" s="46"/>
      <c r="IZE25" s="46"/>
      <c r="IZF25" s="46"/>
      <c r="IZG25" s="46"/>
      <c r="IZH25" s="46"/>
      <c r="IZI25" s="46"/>
      <c r="IZJ25" s="46"/>
      <c r="IZK25" s="46"/>
      <c r="IZL25" s="46"/>
      <c r="IZM25" s="46"/>
      <c r="IZN25" s="46"/>
      <c r="IZO25" s="46"/>
      <c r="IZP25" s="46"/>
      <c r="IZQ25" s="46"/>
      <c r="IZR25" s="46"/>
      <c r="IZS25" s="46"/>
      <c r="IZT25" s="46"/>
      <c r="IZU25" s="46"/>
      <c r="IZV25" s="46"/>
      <c r="IZW25" s="46"/>
      <c r="IZX25" s="46"/>
      <c r="IZY25" s="46"/>
      <c r="IZZ25" s="46"/>
      <c r="JAA25" s="46"/>
      <c r="JAB25" s="46"/>
      <c r="JAC25" s="46"/>
      <c r="JAD25" s="46"/>
      <c r="JAE25" s="46"/>
      <c r="JAF25" s="46"/>
      <c r="JAG25" s="46"/>
      <c r="JAH25" s="46"/>
      <c r="JAI25" s="46"/>
      <c r="JAJ25" s="46"/>
      <c r="JAK25" s="46"/>
      <c r="JAL25" s="46"/>
      <c r="JAM25" s="46"/>
      <c r="JAN25" s="46"/>
      <c r="JAO25" s="46"/>
      <c r="JAP25" s="46"/>
      <c r="JAQ25" s="46"/>
      <c r="JAR25" s="46"/>
      <c r="JAS25" s="46"/>
      <c r="JAT25" s="46"/>
      <c r="JAU25" s="46"/>
      <c r="JAV25" s="46"/>
      <c r="JAW25" s="46"/>
      <c r="JAX25" s="46"/>
      <c r="JAY25" s="46"/>
      <c r="JAZ25" s="46"/>
      <c r="JBA25" s="46"/>
      <c r="JBB25" s="46"/>
      <c r="JBC25" s="46"/>
      <c r="JBD25" s="46"/>
      <c r="JBE25" s="46"/>
      <c r="JBF25" s="46"/>
      <c r="JBG25" s="46"/>
      <c r="JBH25" s="46"/>
      <c r="JBI25" s="46"/>
      <c r="JBJ25" s="46"/>
      <c r="JBK25" s="46"/>
      <c r="JBL25" s="46"/>
      <c r="JBM25" s="46"/>
      <c r="JBN25" s="46"/>
      <c r="JBO25" s="46"/>
      <c r="JBP25" s="46"/>
      <c r="JBQ25" s="46"/>
      <c r="JBR25" s="46"/>
      <c r="JBS25" s="46"/>
      <c r="JBT25" s="46"/>
      <c r="JBU25" s="46"/>
      <c r="JBV25" s="46"/>
      <c r="JBW25" s="46"/>
      <c r="JBX25" s="46"/>
      <c r="JBY25" s="46"/>
      <c r="JBZ25" s="46"/>
      <c r="JCA25" s="46"/>
      <c r="JCB25" s="46"/>
      <c r="JCC25" s="46"/>
      <c r="JCD25" s="46"/>
      <c r="JCE25" s="46"/>
      <c r="JCF25" s="46"/>
      <c r="JCG25" s="46"/>
      <c r="JCH25" s="46"/>
      <c r="JCI25" s="46"/>
      <c r="JCJ25" s="46"/>
      <c r="JCK25" s="46"/>
      <c r="JCL25" s="46"/>
      <c r="JCM25" s="46"/>
      <c r="JCN25" s="46"/>
      <c r="JCO25" s="46"/>
      <c r="JCP25" s="46"/>
      <c r="JCQ25" s="46"/>
      <c r="JCR25" s="46"/>
      <c r="JCS25" s="46"/>
      <c r="JCT25" s="46"/>
      <c r="JCU25" s="46"/>
      <c r="JCV25" s="46"/>
      <c r="JCW25" s="46"/>
      <c r="JCX25" s="46"/>
      <c r="JCY25" s="46"/>
      <c r="JCZ25" s="46"/>
      <c r="JDA25" s="46"/>
      <c r="JDB25" s="46"/>
      <c r="JDC25" s="46"/>
      <c r="JDD25" s="46"/>
      <c r="JDE25" s="46"/>
      <c r="JDF25" s="46"/>
      <c r="JDG25" s="46"/>
      <c r="JDH25" s="46"/>
      <c r="JDI25" s="46"/>
      <c r="JDJ25" s="46"/>
      <c r="JDK25" s="46"/>
      <c r="JDL25" s="46"/>
      <c r="JDM25" s="46"/>
      <c r="JDN25" s="46"/>
      <c r="JDO25" s="46"/>
      <c r="JDP25" s="46"/>
      <c r="JDQ25" s="46"/>
      <c r="JDR25" s="46"/>
      <c r="JDS25" s="46"/>
      <c r="JDT25" s="46"/>
      <c r="JDU25" s="46"/>
      <c r="JDV25" s="46"/>
      <c r="JDW25" s="46"/>
      <c r="JDX25" s="46"/>
      <c r="JDY25" s="46"/>
      <c r="JDZ25" s="46"/>
      <c r="JEA25" s="46"/>
      <c r="JEB25" s="46"/>
      <c r="JEC25" s="46"/>
      <c r="JED25" s="46"/>
      <c r="JEE25" s="46"/>
      <c r="JEF25" s="46"/>
      <c r="JEG25" s="46"/>
      <c r="JEH25" s="46"/>
      <c r="JEI25" s="46"/>
      <c r="JEJ25" s="46"/>
      <c r="JEK25" s="46"/>
      <c r="JEL25" s="46"/>
      <c r="JEM25" s="46"/>
      <c r="JEN25" s="46"/>
      <c r="JEO25" s="46"/>
      <c r="JEP25" s="46"/>
      <c r="JEQ25" s="46"/>
      <c r="JER25" s="46"/>
      <c r="JES25" s="46"/>
      <c r="JET25" s="46"/>
      <c r="JEU25" s="46"/>
      <c r="JEV25" s="46"/>
      <c r="JEW25" s="46"/>
      <c r="JEX25" s="46"/>
      <c r="JEY25" s="46"/>
      <c r="JEZ25" s="46"/>
      <c r="JFA25" s="46"/>
      <c r="JFB25" s="46"/>
      <c r="JFC25" s="46"/>
      <c r="JFD25" s="46"/>
      <c r="JFE25" s="46"/>
      <c r="JFF25" s="46"/>
      <c r="JFG25" s="46"/>
      <c r="JFH25" s="46"/>
      <c r="JFI25" s="46"/>
      <c r="JFJ25" s="46"/>
      <c r="JFK25" s="46"/>
      <c r="JFL25" s="46"/>
      <c r="JFM25" s="46"/>
      <c r="JFN25" s="46"/>
      <c r="JFO25" s="46"/>
      <c r="JFP25" s="46"/>
      <c r="JFQ25" s="46"/>
      <c r="JFR25" s="46"/>
      <c r="JFS25" s="46"/>
      <c r="JFT25" s="46"/>
      <c r="JFU25" s="46"/>
      <c r="JFV25" s="46"/>
      <c r="JFW25" s="46"/>
      <c r="JFX25" s="46"/>
      <c r="JFY25" s="46"/>
      <c r="JFZ25" s="46"/>
      <c r="JGA25" s="46"/>
      <c r="JGB25" s="46"/>
      <c r="JGC25" s="46"/>
      <c r="JGD25" s="46"/>
      <c r="JGE25" s="46"/>
      <c r="JGF25" s="46"/>
      <c r="JGG25" s="46"/>
      <c r="JGH25" s="46"/>
      <c r="JGI25" s="46"/>
      <c r="JGJ25" s="46"/>
      <c r="JGK25" s="46"/>
      <c r="JGL25" s="46"/>
      <c r="JGM25" s="46"/>
      <c r="JGN25" s="46"/>
      <c r="JGO25" s="46"/>
      <c r="JGP25" s="46"/>
      <c r="JGQ25" s="46"/>
      <c r="JGR25" s="46"/>
      <c r="JGS25" s="46"/>
      <c r="JGT25" s="46"/>
      <c r="JGU25" s="46"/>
      <c r="JGV25" s="46"/>
      <c r="JGW25" s="46"/>
      <c r="JGX25" s="46"/>
      <c r="JGY25" s="46"/>
      <c r="JGZ25" s="46"/>
      <c r="JHA25" s="46"/>
      <c r="JHB25" s="46"/>
      <c r="JHC25" s="46"/>
      <c r="JHD25" s="46"/>
      <c r="JHE25" s="46"/>
      <c r="JHF25" s="46"/>
      <c r="JHG25" s="46"/>
      <c r="JHH25" s="46"/>
      <c r="JHI25" s="46"/>
      <c r="JHJ25" s="46"/>
      <c r="JHK25" s="46"/>
      <c r="JHL25" s="46"/>
      <c r="JHM25" s="46"/>
      <c r="JHN25" s="46"/>
      <c r="JHO25" s="46"/>
      <c r="JHP25" s="46"/>
      <c r="JHQ25" s="46"/>
      <c r="JHR25" s="46"/>
      <c r="JHS25" s="46"/>
      <c r="JHT25" s="46"/>
      <c r="JHU25" s="46"/>
      <c r="JHV25" s="46"/>
      <c r="JHW25" s="46"/>
      <c r="JHX25" s="46"/>
      <c r="JHY25" s="46"/>
      <c r="JHZ25" s="46"/>
      <c r="JIA25" s="46"/>
      <c r="JIB25" s="46"/>
      <c r="JIC25" s="46"/>
      <c r="JID25" s="46"/>
      <c r="JIE25" s="46"/>
      <c r="JIF25" s="46"/>
      <c r="JIG25" s="46"/>
      <c r="JIH25" s="46"/>
      <c r="JII25" s="46"/>
      <c r="JIJ25" s="46"/>
      <c r="JIK25" s="46"/>
      <c r="JIL25" s="46"/>
      <c r="JIM25" s="46"/>
      <c r="JIN25" s="46"/>
      <c r="JIO25" s="46"/>
      <c r="JIP25" s="46"/>
      <c r="JIQ25" s="46"/>
      <c r="JIR25" s="46"/>
      <c r="JIS25" s="46"/>
      <c r="JIT25" s="46"/>
      <c r="JIU25" s="46"/>
      <c r="JIV25" s="46"/>
      <c r="JIW25" s="46"/>
      <c r="JIX25" s="46"/>
      <c r="JIY25" s="46"/>
      <c r="JIZ25" s="46"/>
      <c r="JJA25" s="46"/>
      <c r="JJB25" s="46"/>
      <c r="JJC25" s="46"/>
      <c r="JJD25" s="46"/>
      <c r="JJE25" s="46"/>
      <c r="JJF25" s="46"/>
      <c r="JJG25" s="46"/>
      <c r="JJH25" s="46"/>
      <c r="JJI25" s="46"/>
      <c r="JJJ25" s="46"/>
      <c r="JJK25" s="46"/>
      <c r="JJL25" s="46"/>
      <c r="JJM25" s="46"/>
      <c r="JJN25" s="46"/>
      <c r="JJO25" s="46"/>
      <c r="JJP25" s="46"/>
      <c r="JJQ25" s="46"/>
      <c r="JJR25" s="46"/>
      <c r="JJS25" s="46"/>
      <c r="JJT25" s="46"/>
      <c r="JJU25" s="46"/>
      <c r="JJV25" s="46"/>
      <c r="JJW25" s="46"/>
      <c r="JJX25" s="46"/>
      <c r="JJY25" s="46"/>
      <c r="JJZ25" s="46"/>
      <c r="JKA25" s="46"/>
      <c r="JKB25" s="46"/>
      <c r="JKC25" s="46"/>
      <c r="JKD25" s="46"/>
      <c r="JKE25" s="46"/>
      <c r="JKF25" s="46"/>
      <c r="JKG25" s="46"/>
      <c r="JKH25" s="46"/>
      <c r="JKI25" s="46"/>
      <c r="JKJ25" s="46"/>
      <c r="JKK25" s="46"/>
      <c r="JKL25" s="46"/>
      <c r="JKM25" s="46"/>
      <c r="JKN25" s="46"/>
      <c r="JKO25" s="46"/>
      <c r="JKP25" s="46"/>
      <c r="JKQ25" s="46"/>
      <c r="JKR25" s="46"/>
      <c r="JKS25" s="46"/>
      <c r="JKT25" s="46"/>
      <c r="JKU25" s="46"/>
      <c r="JKV25" s="46"/>
      <c r="JKW25" s="46"/>
      <c r="JKX25" s="46"/>
      <c r="JKY25" s="46"/>
      <c r="JKZ25" s="46"/>
      <c r="JLA25" s="46"/>
      <c r="JLB25" s="46"/>
      <c r="JLC25" s="46"/>
      <c r="JLD25" s="46"/>
      <c r="JLE25" s="46"/>
      <c r="JLF25" s="46"/>
      <c r="JLG25" s="46"/>
      <c r="JLH25" s="46"/>
      <c r="JLI25" s="46"/>
      <c r="JLJ25" s="46"/>
      <c r="JLK25" s="46"/>
      <c r="JLL25" s="46"/>
      <c r="JLM25" s="46"/>
      <c r="JLN25" s="46"/>
      <c r="JLO25" s="46"/>
      <c r="JLP25" s="46"/>
      <c r="JLQ25" s="46"/>
      <c r="JLR25" s="46"/>
      <c r="JLS25" s="46"/>
      <c r="JLT25" s="46"/>
      <c r="JLU25" s="46"/>
      <c r="JLV25" s="46"/>
      <c r="JLW25" s="46"/>
      <c r="JLX25" s="46"/>
      <c r="JLY25" s="46"/>
      <c r="JLZ25" s="46"/>
      <c r="JMA25" s="46"/>
      <c r="JMB25" s="46"/>
      <c r="JMC25" s="46"/>
      <c r="JMD25" s="46"/>
      <c r="JME25" s="46"/>
      <c r="JMF25" s="46"/>
      <c r="JMG25" s="46"/>
      <c r="JMH25" s="46"/>
      <c r="JMI25" s="46"/>
      <c r="JMJ25" s="46"/>
      <c r="JMK25" s="46"/>
      <c r="JML25" s="46"/>
      <c r="JMM25" s="46"/>
      <c r="JMN25" s="46"/>
      <c r="JMO25" s="46"/>
      <c r="JMP25" s="46"/>
      <c r="JMQ25" s="46"/>
      <c r="JMR25" s="46"/>
      <c r="JMS25" s="46"/>
      <c r="JMT25" s="46"/>
      <c r="JMU25" s="46"/>
      <c r="JMV25" s="46"/>
      <c r="JMW25" s="46"/>
      <c r="JMX25" s="46"/>
      <c r="JMY25" s="46"/>
      <c r="JMZ25" s="46"/>
      <c r="JNA25" s="46"/>
      <c r="JNB25" s="46"/>
      <c r="JNC25" s="46"/>
      <c r="JND25" s="46"/>
      <c r="JNE25" s="46"/>
      <c r="JNF25" s="46"/>
      <c r="JNG25" s="46"/>
      <c r="JNH25" s="46"/>
      <c r="JNI25" s="46"/>
      <c r="JNJ25" s="46"/>
      <c r="JNK25" s="46"/>
      <c r="JNL25" s="46"/>
      <c r="JNM25" s="46"/>
      <c r="JNN25" s="46"/>
      <c r="JNO25" s="46"/>
      <c r="JNP25" s="46"/>
      <c r="JNQ25" s="46"/>
      <c r="JNR25" s="46"/>
      <c r="JNS25" s="46"/>
      <c r="JNT25" s="46"/>
      <c r="JNU25" s="46"/>
      <c r="JNV25" s="46"/>
      <c r="JNW25" s="46"/>
      <c r="JNX25" s="46"/>
      <c r="JNY25" s="46"/>
      <c r="JNZ25" s="46"/>
      <c r="JOA25" s="46"/>
      <c r="JOB25" s="46"/>
      <c r="JOC25" s="46"/>
      <c r="JOD25" s="46"/>
      <c r="JOE25" s="46"/>
      <c r="JOF25" s="46"/>
      <c r="JOG25" s="46"/>
      <c r="JOH25" s="46"/>
      <c r="JOI25" s="46"/>
      <c r="JOJ25" s="46"/>
      <c r="JOK25" s="46"/>
      <c r="JOL25" s="46"/>
      <c r="JOM25" s="46"/>
      <c r="JON25" s="46"/>
      <c r="JOO25" s="46"/>
      <c r="JOP25" s="46"/>
      <c r="JOQ25" s="46"/>
      <c r="JOR25" s="46"/>
      <c r="JOS25" s="46"/>
      <c r="JOT25" s="46"/>
      <c r="JOU25" s="46"/>
      <c r="JOV25" s="46"/>
      <c r="JOW25" s="46"/>
      <c r="JOX25" s="46"/>
      <c r="JOY25" s="46"/>
      <c r="JOZ25" s="46"/>
      <c r="JPA25" s="46"/>
      <c r="JPB25" s="46"/>
      <c r="JPC25" s="46"/>
      <c r="JPD25" s="46"/>
      <c r="JPE25" s="46"/>
      <c r="JPF25" s="46"/>
      <c r="JPG25" s="46"/>
      <c r="JPH25" s="46"/>
      <c r="JPI25" s="46"/>
      <c r="JPJ25" s="46"/>
      <c r="JPK25" s="46"/>
      <c r="JPL25" s="46"/>
      <c r="JPM25" s="46"/>
      <c r="JPN25" s="46"/>
      <c r="JPO25" s="46"/>
      <c r="JPP25" s="46"/>
      <c r="JPQ25" s="46"/>
      <c r="JPR25" s="46"/>
      <c r="JPS25" s="46"/>
      <c r="JPT25" s="46"/>
      <c r="JPU25" s="46"/>
      <c r="JPV25" s="46"/>
      <c r="JPW25" s="46"/>
      <c r="JPX25" s="46"/>
      <c r="JPY25" s="46"/>
      <c r="JPZ25" s="46"/>
      <c r="JQA25" s="46"/>
      <c r="JQB25" s="46"/>
      <c r="JQC25" s="46"/>
      <c r="JQD25" s="46"/>
      <c r="JQE25" s="46"/>
      <c r="JQF25" s="46"/>
      <c r="JQG25" s="46"/>
      <c r="JQH25" s="46"/>
      <c r="JQI25" s="46"/>
      <c r="JQJ25" s="46"/>
      <c r="JQK25" s="46"/>
      <c r="JQL25" s="46"/>
      <c r="JQM25" s="46"/>
      <c r="JQN25" s="46"/>
      <c r="JQO25" s="46"/>
      <c r="JQP25" s="46"/>
      <c r="JQQ25" s="46"/>
      <c r="JQR25" s="46"/>
      <c r="JQS25" s="46"/>
      <c r="JQT25" s="46"/>
      <c r="JQU25" s="46"/>
      <c r="JQV25" s="46"/>
      <c r="JQW25" s="46"/>
      <c r="JQX25" s="46"/>
      <c r="JQY25" s="46"/>
      <c r="JQZ25" s="46"/>
      <c r="JRA25" s="46"/>
      <c r="JRB25" s="46"/>
      <c r="JRC25" s="46"/>
      <c r="JRD25" s="46"/>
      <c r="JRE25" s="46"/>
      <c r="JRF25" s="46"/>
      <c r="JRG25" s="46"/>
      <c r="JRH25" s="46"/>
      <c r="JRI25" s="46"/>
      <c r="JRJ25" s="46"/>
      <c r="JRK25" s="46"/>
      <c r="JRL25" s="46"/>
      <c r="JRM25" s="46"/>
      <c r="JRN25" s="46"/>
      <c r="JRO25" s="46"/>
      <c r="JRP25" s="46"/>
      <c r="JRQ25" s="46"/>
      <c r="JRR25" s="46"/>
      <c r="JRS25" s="46"/>
      <c r="JRT25" s="46"/>
      <c r="JRU25" s="46"/>
      <c r="JRV25" s="46"/>
      <c r="JRW25" s="46"/>
      <c r="JRX25" s="46"/>
      <c r="JRY25" s="46"/>
      <c r="JRZ25" s="46"/>
      <c r="JSA25" s="46"/>
      <c r="JSB25" s="46"/>
      <c r="JSC25" s="46"/>
      <c r="JSD25" s="46"/>
      <c r="JSE25" s="46"/>
      <c r="JSF25" s="46"/>
      <c r="JSG25" s="46"/>
      <c r="JSH25" s="46"/>
      <c r="JSI25" s="46"/>
      <c r="JSJ25" s="46"/>
      <c r="JSK25" s="46"/>
      <c r="JSL25" s="46"/>
      <c r="JSM25" s="46"/>
      <c r="JSN25" s="46"/>
      <c r="JSO25" s="46"/>
      <c r="JSP25" s="46"/>
      <c r="JSQ25" s="46"/>
      <c r="JSR25" s="46"/>
      <c r="JSS25" s="46"/>
      <c r="JST25" s="46"/>
      <c r="JSU25" s="46"/>
      <c r="JSV25" s="46"/>
      <c r="JSW25" s="46"/>
      <c r="JSX25" s="46"/>
      <c r="JSY25" s="46"/>
      <c r="JSZ25" s="46"/>
      <c r="JTA25" s="46"/>
      <c r="JTB25" s="46"/>
      <c r="JTC25" s="46"/>
      <c r="JTD25" s="46"/>
      <c r="JTE25" s="46"/>
      <c r="JTF25" s="46"/>
      <c r="JTG25" s="46"/>
      <c r="JTH25" s="46"/>
      <c r="JTI25" s="46"/>
      <c r="JTJ25" s="46"/>
      <c r="JTK25" s="46"/>
      <c r="JTL25" s="46"/>
      <c r="JTM25" s="46"/>
      <c r="JTN25" s="46"/>
      <c r="JTO25" s="46"/>
      <c r="JTP25" s="46"/>
      <c r="JTQ25" s="46"/>
      <c r="JTR25" s="46"/>
      <c r="JTS25" s="46"/>
      <c r="JTT25" s="46"/>
      <c r="JTU25" s="46"/>
      <c r="JTV25" s="46"/>
      <c r="JTW25" s="46"/>
      <c r="JTX25" s="46"/>
      <c r="JTY25" s="46"/>
      <c r="JTZ25" s="46"/>
      <c r="JUA25" s="46"/>
      <c r="JUB25" s="46"/>
      <c r="JUC25" s="46"/>
      <c r="JUD25" s="46"/>
      <c r="JUE25" s="46"/>
      <c r="JUF25" s="46"/>
      <c r="JUG25" s="46"/>
      <c r="JUH25" s="46"/>
      <c r="JUI25" s="46"/>
      <c r="JUJ25" s="46"/>
      <c r="JUK25" s="46"/>
      <c r="JUL25" s="46"/>
      <c r="JUM25" s="46"/>
      <c r="JUN25" s="46"/>
      <c r="JUO25" s="46"/>
      <c r="JUP25" s="46"/>
      <c r="JUQ25" s="46"/>
      <c r="JUR25" s="46"/>
      <c r="JUS25" s="46"/>
      <c r="JUT25" s="46"/>
      <c r="JUU25" s="46"/>
      <c r="JUV25" s="46"/>
      <c r="JUW25" s="46"/>
      <c r="JUX25" s="46"/>
      <c r="JUY25" s="46"/>
      <c r="JUZ25" s="46"/>
      <c r="JVA25" s="46"/>
      <c r="JVB25" s="46"/>
      <c r="JVC25" s="46"/>
      <c r="JVD25" s="46"/>
      <c r="JVE25" s="46"/>
      <c r="JVF25" s="46"/>
      <c r="JVG25" s="46"/>
      <c r="JVH25" s="46"/>
      <c r="JVI25" s="46"/>
      <c r="JVJ25" s="46"/>
      <c r="JVK25" s="46"/>
      <c r="JVL25" s="46"/>
      <c r="JVM25" s="46"/>
      <c r="JVN25" s="46"/>
      <c r="JVO25" s="46"/>
      <c r="JVP25" s="46"/>
      <c r="JVQ25" s="46"/>
      <c r="JVR25" s="46"/>
      <c r="JVS25" s="46"/>
      <c r="JVT25" s="46"/>
      <c r="JVU25" s="46"/>
      <c r="JVV25" s="46"/>
      <c r="JVW25" s="46"/>
      <c r="JVX25" s="46"/>
      <c r="JVY25" s="46"/>
      <c r="JVZ25" s="46"/>
      <c r="JWA25" s="46"/>
      <c r="JWB25" s="46"/>
      <c r="JWC25" s="46"/>
      <c r="JWD25" s="46"/>
      <c r="JWE25" s="46"/>
      <c r="JWF25" s="46"/>
      <c r="JWG25" s="46"/>
      <c r="JWH25" s="46"/>
      <c r="JWI25" s="46"/>
      <c r="JWJ25" s="46"/>
      <c r="JWK25" s="46"/>
      <c r="JWL25" s="46"/>
      <c r="JWM25" s="46"/>
      <c r="JWN25" s="46"/>
      <c r="JWO25" s="46"/>
      <c r="JWP25" s="46"/>
      <c r="JWQ25" s="46"/>
      <c r="JWR25" s="46"/>
      <c r="JWS25" s="46"/>
      <c r="JWT25" s="46"/>
      <c r="JWU25" s="46"/>
      <c r="JWV25" s="46"/>
      <c r="JWW25" s="46"/>
      <c r="JWX25" s="46"/>
      <c r="JWY25" s="46"/>
      <c r="JWZ25" s="46"/>
      <c r="JXA25" s="46"/>
      <c r="JXB25" s="46"/>
      <c r="JXC25" s="46"/>
      <c r="JXD25" s="46"/>
      <c r="JXE25" s="46"/>
      <c r="JXF25" s="46"/>
      <c r="JXG25" s="46"/>
      <c r="JXH25" s="46"/>
      <c r="JXI25" s="46"/>
      <c r="JXJ25" s="46"/>
      <c r="JXK25" s="46"/>
      <c r="JXL25" s="46"/>
      <c r="JXM25" s="46"/>
      <c r="JXN25" s="46"/>
      <c r="JXO25" s="46"/>
      <c r="JXP25" s="46"/>
      <c r="JXQ25" s="46"/>
      <c r="JXR25" s="46"/>
      <c r="JXS25" s="46"/>
      <c r="JXT25" s="46"/>
      <c r="JXU25" s="46"/>
      <c r="JXV25" s="46"/>
      <c r="JXW25" s="46"/>
      <c r="JXX25" s="46"/>
      <c r="JXY25" s="46"/>
      <c r="JXZ25" s="46"/>
      <c r="JYA25" s="46"/>
      <c r="JYB25" s="46"/>
      <c r="JYC25" s="46"/>
      <c r="JYD25" s="46"/>
      <c r="JYE25" s="46"/>
      <c r="JYF25" s="46"/>
      <c r="JYG25" s="46"/>
      <c r="JYH25" s="46"/>
      <c r="JYI25" s="46"/>
      <c r="JYJ25" s="46"/>
      <c r="JYK25" s="46"/>
      <c r="JYL25" s="46"/>
      <c r="JYM25" s="46"/>
      <c r="JYN25" s="46"/>
      <c r="JYO25" s="46"/>
      <c r="JYP25" s="46"/>
      <c r="JYQ25" s="46"/>
      <c r="JYR25" s="46"/>
      <c r="JYS25" s="46"/>
      <c r="JYT25" s="46"/>
      <c r="JYU25" s="46"/>
      <c r="JYV25" s="46"/>
      <c r="JYW25" s="46"/>
      <c r="JYX25" s="46"/>
      <c r="JYY25" s="46"/>
      <c r="JYZ25" s="46"/>
      <c r="JZA25" s="46"/>
      <c r="JZB25" s="46"/>
      <c r="JZC25" s="46"/>
      <c r="JZD25" s="46"/>
      <c r="JZE25" s="46"/>
      <c r="JZF25" s="46"/>
      <c r="JZG25" s="46"/>
      <c r="JZH25" s="46"/>
      <c r="JZI25" s="46"/>
      <c r="JZJ25" s="46"/>
      <c r="JZK25" s="46"/>
      <c r="JZL25" s="46"/>
      <c r="JZM25" s="46"/>
      <c r="JZN25" s="46"/>
      <c r="JZO25" s="46"/>
      <c r="JZP25" s="46"/>
      <c r="JZQ25" s="46"/>
      <c r="JZR25" s="46"/>
      <c r="JZS25" s="46"/>
      <c r="JZT25" s="46"/>
      <c r="JZU25" s="46"/>
      <c r="JZV25" s="46"/>
      <c r="JZW25" s="46"/>
      <c r="JZX25" s="46"/>
      <c r="JZY25" s="46"/>
      <c r="JZZ25" s="46"/>
      <c r="KAA25" s="46"/>
      <c r="KAB25" s="46"/>
      <c r="KAC25" s="46"/>
      <c r="KAD25" s="46"/>
      <c r="KAE25" s="46"/>
      <c r="KAF25" s="46"/>
      <c r="KAG25" s="46"/>
      <c r="KAH25" s="46"/>
      <c r="KAI25" s="46"/>
      <c r="KAJ25" s="46"/>
      <c r="KAK25" s="46"/>
      <c r="KAL25" s="46"/>
      <c r="KAM25" s="46"/>
      <c r="KAN25" s="46"/>
      <c r="KAO25" s="46"/>
      <c r="KAP25" s="46"/>
      <c r="KAQ25" s="46"/>
      <c r="KAR25" s="46"/>
      <c r="KAS25" s="46"/>
      <c r="KAT25" s="46"/>
      <c r="KAU25" s="46"/>
      <c r="KAV25" s="46"/>
      <c r="KAW25" s="46"/>
      <c r="KAX25" s="46"/>
      <c r="KAY25" s="46"/>
      <c r="KAZ25" s="46"/>
      <c r="KBA25" s="46"/>
      <c r="KBB25" s="46"/>
      <c r="KBC25" s="46"/>
      <c r="KBD25" s="46"/>
      <c r="KBE25" s="46"/>
      <c r="KBF25" s="46"/>
      <c r="KBG25" s="46"/>
      <c r="KBH25" s="46"/>
      <c r="KBI25" s="46"/>
      <c r="KBJ25" s="46"/>
      <c r="KBK25" s="46"/>
      <c r="KBL25" s="46"/>
      <c r="KBM25" s="46"/>
      <c r="KBN25" s="46"/>
      <c r="KBO25" s="46"/>
      <c r="KBP25" s="46"/>
      <c r="KBQ25" s="46"/>
      <c r="KBR25" s="46"/>
      <c r="KBS25" s="46"/>
      <c r="KBT25" s="46"/>
      <c r="KBU25" s="46"/>
      <c r="KBV25" s="46"/>
      <c r="KBW25" s="46"/>
      <c r="KBX25" s="46"/>
      <c r="KBY25" s="46"/>
      <c r="KBZ25" s="46"/>
      <c r="KCA25" s="46"/>
      <c r="KCB25" s="46"/>
      <c r="KCC25" s="46"/>
      <c r="KCD25" s="46"/>
      <c r="KCE25" s="46"/>
      <c r="KCF25" s="46"/>
      <c r="KCG25" s="46"/>
      <c r="KCH25" s="46"/>
      <c r="KCI25" s="46"/>
      <c r="KCJ25" s="46"/>
      <c r="KCK25" s="46"/>
      <c r="KCL25" s="46"/>
      <c r="KCM25" s="46"/>
      <c r="KCN25" s="46"/>
      <c r="KCO25" s="46"/>
      <c r="KCP25" s="46"/>
      <c r="KCQ25" s="46"/>
      <c r="KCR25" s="46"/>
      <c r="KCS25" s="46"/>
      <c r="KCT25" s="46"/>
      <c r="KCU25" s="46"/>
      <c r="KCV25" s="46"/>
      <c r="KCW25" s="46"/>
      <c r="KCX25" s="46"/>
      <c r="KCY25" s="46"/>
      <c r="KCZ25" s="46"/>
      <c r="KDA25" s="46"/>
      <c r="KDB25" s="46"/>
      <c r="KDC25" s="46"/>
      <c r="KDD25" s="46"/>
      <c r="KDE25" s="46"/>
      <c r="KDF25" s="46"/>
      <c r="KDG25" s="46"/>
      <c r="KDH25" s="46"/>
      <c r="KDI25" s="46"/>
      <c r="KDJ25" s="46"/>
      <c r="KDK25" s="46"/>
      <c r="KDL25" s="46"/>
      <c r="KDM25" s="46"/>
      <c r="KDN25" s="46"/>
      <c r="KDO25" s="46"/>
      <c r="KDP25" s="46"/>
      <c r="KDQ25" s="46"/>
      <c r="KDR25" s="46"/>
      <c r="KDS25" s="46"/>
      <c r="KDT25" s="46"/>
      <c r="KDU25" s="46"/>
      <c r="KDV25" s="46"/>
      <c r="KDW25" s="46"/>
      <c r="KDX25" s="46"/>
      <c r="KDY25" s="46"/>
      <c r="KDZ25" s="46"/>
      <c r="KEA25" s="46"/>
      <c r="KEB25" s="46"/>
      <c r="KEC25" s="46"/>
      <c r="KED25" s="46"/>
      <c r="KEE25" s="46"/>
      <c r="KEF25" s="46"/>
      <c r="KEG25" s="46"/>
      <c r="KEH25" s="46"/>
      <c r="KEI25" s="46"/>
      <c r="KEJ25" s="46"/>
      <c r="KEK25" s="46"/>
      <c r="KEL25" s="46"/>
      <c r="KEM25" s="46"/>
      <c r="KEN25" s="46"/>
      <c r="KEO25" s="46"/>
      <c r="KEP25" s="46"/>
      <c r="KEQ25" s="46"/>
      <c r="KER25" s="46"/>
      <c r="KES25" s="46"/>
      <c r="KET25" s="46"/>
      <c r="KEU25" s="46"/>
      <c r="KEV25" s="46"/>
      <c r="KEW25" s="46"/>
      <c r="KEX25" s="46"/>
      <c r="KEY25" s="46"/>
      <c r="KEZ25" s="46"/>
      <c r="KFA25" s="46"/>
      <c r="KFB25" s="46"/>
      <c r="KFC25" s="46"/>
      <c r="KFD25" s="46"/>
      <c r="KFE25" s="46"/>
      <c r="KFF25" s="46"/>
      <c r="KFG25" s="46"/>
      <c r="KFH25" s="46"/>
      <c r="KFI25" s="46"/>
      <c r="KFJ25" s="46"/>
      <c r="KFK25" s="46"/>
      <c r="KFL25" s="46"/>
      <c r="KFM25" s="46"/>
      <c r="KFN25" s="46"/>
      <c r="KFO25" s="46"/>
      <c r="KFP25" s="46"/>
      <c r="KFQ25" s="46"/>
      <c r="KFR25" s="46"/>
      <c r="KFS25" s="46"/>
      <c r="KFT25" s="46"/>
      <c r="KFU25" s="46"/>
      <c r="KFV25" s="46"/>
      <c r="KFW25" s="46"/>
      <c r="KFX25" s="46"/>
      <c r="KFY25" s="46"/>
      <c r="KFZ25" s="46"/>
      <c r="KGA25" s="46"/>
      <c r="KGB25" s="46"/>
      <c r="KGC25" s="46"/>
      <c r="KGD25" s="46"/>
      <c r="KGE25" s="46"/>
      <c r="KGF25" s="46"/>
      <c r="KGG25" s="46"/>
      <c r="KGH25" s="46"/>
      <c r="KGI25" s="46"/>
      <c r="KGJ25" s="46"/>
      <c r="KGK25" s="46"/>
      <c r="KGL25" s="46"/>
      <c r="KGM25" s="46"/>
      <c r="KGN25" s="46"/>
      <c r="KGO25" s="46"/>
      <c r="KGP25" s="46"/>
      <c r="KGQ25" s="46"/>
      <c r="KGR25" s="46"/>
      <c r="KGS25" s="46"/>
      <c r="KGT25" s="46"/>
      <c r="KGU25" s="46"/>
      <c r="KGV25" s="46"/>
      <c r="KGW25" s="46"/>
      <c r="KGX25" s="46"/>
      <c r="KGY25" s="46"/>
      <c r="KGZ25" s="46"/>
      <c r="KHA25" s="46"/>
      <c r="KHB25" s="46"/>
      <c r="KHC25" s="46"/>
      <c r="KHD25" s="46"/>
      <c r="KHE25" s="46"/>
      <c r="KHF25" s="46"/>
      <c r="KHG25" s="46"/>
      <c r="KHH25" s="46"/>
      <c r="KHI25" s="46"/>
      <c r="KHJ25" s="46"/>
      <c r="KHK25" s="46"/>
      <c r="KHL25" s="46"/>
      <c r="KHM25" s="46"/>
      <c r="KHN25" s="46"/>
      <c r="KHO25" s="46"/>
      <c r="KHP25" s="46"/>
      <c r="KHQ25" s="46"/>
      <c r="KHR25" s="46"/>
      <c r="KHS25" s="46"/>
      <c r="KHT25" s="46"/>
      <c r="KHU25" s="46"/>
      <c r="KHV25" s="46"/>
      <c r="KHW25" s="46"/>
      <c r="KHX25" s="46"/>
      <c r="KHY25" s="46"/>
      <c r="KHZ25" s="46"/>
      <c r="KIA25" s="46"/>
      <c r="KIB25" s="46"/>
      <c r="KIC25" s="46"/>
      <c r="KID25" s="46"/>
      <c r="KIE25" s="46"/>
      <c r="KIF25" s="46"/>
      <c r="KIG25" s="46"/>
      <c r="KIH25" s="46"/>
      <c r="KII25" s="46"/>
      <c r="KIJ25" s="46"/>
      <c r="KIK25" s="46"/>
      <c r="KIL25" s="46"/>
      <c r="KIM25" s="46"/>
      <c r="KIN25" s="46"/>
      <c r="KIO25" s="46"/>
      <c r="KIP25" s="46"/>
      <c r="KIQ25" s="46"/>
      <c r="KIR25" s="46"/>
      <c r="KIS25" s="46"/>
      <c r="KIT25" s="46"/>
      <c r="KIU25" s="46"/>
      <c r="KIV25" s="46"/>
      <c r="KIW25" s="46"/>
      <c r="KIX25" s="46"/>
      <c r="KIY25" s="46"/>
      <c r="KIZ25" s="46"/>
      <c r="KJA25" s="46"/>
      <c r="KJB25" s="46"/>
      <c r="KJC25" s="46"/>
      <c r="KJD25" s="46"/>
      <c r="KJE25" s="46"/>
      <c r="KJF25" s="46"/>
      <c r="KJG25" s="46"/>
      <c r="KJH25" s="46"/>
      <c r="KJI25" s="46"/>
      <c r="KJJ25" s="46"/>
      <c r="KJK25" s="46"/>
      <c r="KJL25" s="46"/>
      <c r="KJM25" s="46"/>
      <c r="KJN25" s="46"/>
      <c r="KJO25" s="46"/>
      <c r="KJP25" s="46"/>
      <c r="KJQ25" s="46"/>
      <c r="KJR25" s="46"/>
      <c r="KJS25" s="46"/>
      <c r="KJT25" s="46"/>
      <c r="KJU25" s="46"/>
      <c r="KJV25" s="46"/>
      <c r="KJW25" s="46"/>
      <c r="KJX25" s="46"/>
      <c r="KJY25" s="46"/>
      <c r="KJZ25" s="46"/>
      <c r="KKA25" s="46"/>
      <c r="KKB25" s="46"/>
      <c r="KKC25" s="46"/>
      <c r="KKD25" s="46"/>
      <c r="KKE25" s="46"/>
      <c r="KKF25" s="46"/>
      <c r="KKG25" s="46"/>
      <c r="KKH25" s="46"/>
      <c r="KKI25" s="46"/>
      <c r="KKJ25" s="46"/>
      <c r="KKK25" s="46"/>
      <c r="KKL25" s="46"/>
      <c r="KKM25" s="46"/>
      <c r="KKN25" s="46"/>
      <c r="KKO25" s="46"/>
      <c r="KKP25" s="46"/>
      <c r="KKQ25" s="46"/>
      <c r="KKR25" s="46"/>
      <c r="KKS25" s="46"/>
      <c r="KKT25" s="46"/>
      <c r="KKU25" s="46"/>
      <c r="KKV25" s="46"/>
      <c r="KKW25" s="46"/>
      <c r="KKX25" s="46"/>
      <c r="KKY25" s="46"/>
      <c r="KKZ25" s="46"/>
      <c r="KLA25" s="46"/>
      <c r="KLB25" s="46"/>
      <c r="KLC25" s="46"/>
      <c r="KLD25" s="46"/>
      <c r="KLE25" s="46"/>
      <c r="KLF25" s="46"/>
      <c r="KLG25" s="46"/>
      <c r="KLH25" s="46"/>
      <c r="KLI25" s="46"/>
      <c r="KLJ25" s="46"/>
      <c r="KLK25" s="46"/>
      <c r="KLL25" s="46"/>
      <c r="KLM25" s="46"/>
      <c r="KLN25" s="46"/>
      <c r="KLO25" s="46"/>
      <c r="KLP25" s="46"/>
      <c r="KLQ25" s="46"/>
      <c r="KLR25" s="46"/>
      <c r="KLS25" s="46"/>
      <c r="KLT25" s="46"/>
      <c r="KLU25" s="46"/>
      <c r="KLV25" s="46"/>
      <c r="KLW25" s="46"/>
      <c r="KLX25" s="46"/>
      <c r="KLY25" s="46"/>
      <c r="KLZ25" s="46"/>
      <c r="KMA25" s="46"/>
      <c r="KMB25" s="46"/>
      <c r="KMC25" s="46"/>
      <c r="KMD25" s="46"/>
      <c r="KME25" s="46"/>
      <c r="KMF25" s="46"/>
      <c r="KMG25" s="46"/>
      <c r="KMH25" s="46"/>
      <c r="KMI25" s="46"/>
      <c r="KMJ25" s="46"/>
      <c r="KMK25" s="46"/>
      <c r="KML25" s="46"/>
      <c r="KMM25" s="46"/>
      <c r="KMN25" s="46"/>
      <c r="KMO25" s="46"/>
      <c r="KMP25" s="46"/>
      <c r="KMQ25" s="46"/>
      <c r="KMR25" s="46"/>
      <c r="KMS25" s="46"/>
      <c r="KMT25" s="46"/>
      <c r="KMU25" s="46"/>
      <c r="KMV25" s="46"/>
      <c r="KMW25" s="46"/>
      <c r="KMX25" s="46"/>
      <c r="KMY25" s="46"/>
      <c r="KMZ25" s="46"/>
      <c r="KNA25" s="46"/>
      <c r="KNB25" s="46"/>
      <c r="KNC25" s="46"/>
      <c r="KND25" s="46"/>
      <c r="KNE25" s="46"/>
      <c r="KNF25" s="46"/>
      <c r="KNG25" s="46"/>
      <c r="KNH25" s="46"/>
      <c r="KNI25" s="46"/>
      <c r="KNJ25" s="46"/>
      <c r="KNK25" s="46"/>
      <c r="KNL25" s="46"/>
      <c r="KNM25" s="46"/>
      <c r="KNN25" s="46"/>
      <c r="KNO25" s="46"/>
      <c r="KNP25" s="46"/>
      <c r="KNQ25" s="46"/>
      <c r="KNR25" s="46"/>
      <c r="KNS25" s="46"/>
      <c r="KNT25" s="46"/>
      <c r="KNU25" s="46"/>
      <c r="KNV25" s="46"/>
      <c r="KNW25" s="46"/>
      <c r="KNX25" s="46"/>
      <c r="KNY25" s="46"/>
      <c r="KNZ25" s="46"/>
      <c r="KOA25" s="46"/>
      <c r="KOB25" s="46"/>
      <c r="KOC25" s="46"/>
      <c r="KOD25" s="46"/>
      <c r="KOE25" s="46"/>
      <c r="KOF25" s="46"/>
      <c r="KOG25" s="46"/>
      <c r="KOH25" s="46"/>
      <c r="KOI25" s="46"/>
      <c r="KOJ25" s="46"/>
      <c r="KOK25" s="46"/>
      <c r="KOL25" s="46"/>
      <c r="KOM25" s="46"/>
      <c r="KON25" s="46"/>
      <c r="KOO25" s="46"/>
      <c r="KOP25" s="46"/>
      <c r="KOQ25" s="46"/>
      <c r="KOR25" s="46"/>
      <c r="KOS25" s="46"/>
      <c r="KOT25" s="46"/>
      <c r="KOU25" s="46"/>
      <c r="KOV25" s="46"/>
      <c r="KOW25" s="46"/>
      <c r="KOX25" s="46"/>
      <c r="KOY25" s="46"/>
      <c r="KOZ25" s="46"/>
      <c r="KPA25" s="46"/>
      <c r="KPB25" s="46"/>
      <c r="KPC25" s="46"/>
      <c r="KPD25" s="46"/>
      <c r="KPE25" s="46"/>
      <c r="KPF25" s="46"/>
      <c r="KPG25" s="46"/>
      <c r="KPH25" s="46"/>
      <c r="KPI25" s="46"/>
      <c r="KPJ25" s="46"/>
      <c r="KPK25" s="46"/>
      <c r="KPL25" s="46"/>
      <c r="KPM25" s="46"/>
      <c r="KPN25" s="46"/>
      <c r="KPO25" s="46"/>
      <c r="KPP25" s="46"/>
      <c r="KPQ25" s="46"/>
      <c r="KPR25" s="46"/>
      <c r="KPS25" s="46"/>
      <c r="KPT25" s="46"/>
      <c r="KPU25" s="46"/>
      <c r="KPV25" s="46"/>
      <c r="KPW25" s="46"/>
      <c r="KPX25" s="46"/>
      <c r="KPY25" s="46"/>
      <c r="KPZ25" s="46"/>
      <c r="KQA25" s="46"/>
      <c r="KQB25" s="46"/>
      <c r="KQC25" s="46"/>
      <c r="KQD25" s="46"/>
      <c r="KQE25" s="46"/>
      <c r="KQF25" s="46"/>
      <c r="KQG25" s="46"/>
      <c r="KQH25" s="46"/>
      <c r="KQI25" s="46"/>
      <c r="KQJ25" s="46"/>
      <c r="KQK25" s="46"/>
      <c r="KQL25" s="46"/>
      <c r="KQM25" s="46"/>
      <c r="KQN25" s="46"/>
      <c r="KQO25" s="46"/>
      <c r="KQP25" s="46"/>
      <c r="KQQ25" s="46"/>
      <c r="KQR25" s="46"/>
      <c r="KQS25" s="46"/>
      <c r="KQT25" s="46"/>
      <c r="KQU25" s="46"/>
      <c r="KQV25" s="46"/>
      <c r="KQW25" s="46"/>
      <c r="KQX25" s="46"/>
      <c r="KQY25" s="46"/>
      <c r="KQZ25" s="46"/>
      <c r="KRA25" s="46"/>
      <c r="KRB25" s="46"/>
      <c r="KRC25" s="46"/>
      <c r="KRD25" s="46"/>
      <c r="KRE25" s="46"/>
      <c r="KRF25" s="46"/>
      <c r="KRG25" s="46"/>
      <c r="KRH25" s="46"/>
      <c r="KRI25" s="46"/>
      <c r="KRJ25" s="46"/>
      <c r="KRK25" s="46"/>
      <c r="KRL25" s="46"/>
      <c r="KRM25" s="46"/>
      <c r="KRN25" s="46"/>
      <c r="KRO25" s="46"/>
      <c r="KRP25" s="46"/>
      <c r="KRQ25" s="46"/>
      <c r="KRR25" s="46"/>
      <c r="KRS25" s="46"/>
      <c r="KRT25" s="46"/>
      <c r="KRU25" s="46"/>
      <c r="KRV25" s="46"/>
      <c r="KRW25" s="46"/>
      <c r="KRX25" s="46"/>
      <c r="KRY25" s="46"/>
      <c r="KRZ25" s="46"/>
      <c r="KSA25" s="46"/>
      <c r="KSB25" s="46"/>
      <c r="KSC25" s="46"/>
      <c r="KSD25" s="46"/>
      <c r="KSE25" s="46"/>
      <c r="KSF25" s="46"/>
      <c r="KSG25" s="46"/>
      <c r="KSH25" s="46"/>
      <c r="KSI25" s="46"/>
      <c r="KSJ25" s="46"/>
      <c r="KSK25" s="46"/>
      <c r="KSL25" s="46"/>
      <c r="KSM25" s="46"/>
      <c r="KSN25" s="46"/>
      <c r="KSO25" s="46"/>
      <c r="KSP25" s="46"/>
      <c r="KSQ25" s="46"/>
      <c r="KSR25" s="46"/>
      <c r="KSS25" s="46"/>
      <c r="KST25" s="46"/>
      <c r="KSU25" s="46"/>
      <c r="KSV25" s="46"/>
      <c r="KSW25" s="46"/>
      <c r="KSX25" s="46"/>
      <c r="KSY25" s="46"/>
      <c r="KSZ25" s="46"/>
      <c r="KTA25" s="46"/>
      <c r="KTB25" s="46"/>
      <c r="KTC25" s="46"/>
      <c r="KTD25" s="46"/>
      <c r="KTE25" s="46"/>
      <c r="KTF25" s="46"/>
      <c r="KTG25" s="46"/>
      <c r="KTH25" s="46"/>
      <c r="KTI25" s="46"/>
      <c r="KTJ25" s="46"/>
      <c r="KTK25" s="46"/>
      <c r="KTL25" s="46"/>
      <c r="KTM25" s="46"/>
      <c r="KTN25" s="46"/>
      <c r="KTO25" s="46"/>
      <c r="KTP25" s="46"/>
      <c r="KTQ25" s="46"/>
      <c r="KTR25" s="46"/>
      <c r="KTS25" s="46"/>
      <c r="KTT25" s="46"/>
      <c r="KTU25" s="46"/>
      <c r="KTV25" s="46"/>
      <c r="KTW25" s="46"/>
      <c r="KTX25" s="46"/>
      <c r="KTY25" s="46"/>
      <c r="KTZ25" s="46"/>
      <c r="KUA25" s="46"/>
      <c r="KUB25" s="46"/>
      <c r="KUC25" s="46"/>
      <c r="KUD25" s="46"/>
      <c r="KUE25" s="46"/>
      <c r="KUF25" s="46"/>
      <c r="KUG25" s="46"/>
      <c r="KUH25" s="46"/>
      <c r="KUI25" s="46"/>
      <c r="KUJ25" s="46"/>
      <c r="KUK25" s="46"/>
      <c r="KUL25" s="46"/>
      <c r="KUM25" s="46"/>
      <c r="KUN25" s="46"/>
      <c r="KUO25" s="46"/>
      <c r="KUP25" s="46"/>
      <c r="KUQ25" s="46"/>
      <c r="KUR25" s="46"/>
      <c r="KUS25" s="46"/>
      <c r="KUT25" s="46"/>
      <c r="KUU25" s="46"/>
      <c r="KUV25" s="46"/>
      <c r="KUW25" s="46"/>
      <c r="KUX25" s="46"/>
      <c r="KUY25" s="46"/>
      <c r="KUZ25" s="46"/>
      <c r="KVA25" s="46"/>
      <c r="KVB25" s="46"/>
      <c r="KVC25" s="46"/>
      <c r="KVD25" s="46"/>
      <c r="KVE25" s="46"/>
      <c r="KVF25" s="46"/>
      <c r="KVG25" s="46"/>
      <c r="KVH25" s="46"/>
      <c r="KVI25" s="46"/>
      <c r="KVJ25" s="46"/>
      <c r="KVK25" s="46"/>
      <c r="KVL25" s="46"/>
      <c r="KVM25" s="46"/>
      <c r="KVN25" s="46"/>
      <c r="KVO25" s="46"/>
      <c r="KVP25" s="46"/>
      <c r="KVQ25" s="46"/>
      <c r="KVR25" s="46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KWS25" s="46"/>
      <c r="KWT25" s="46"/>
      <c r="KWU25" s="46"/>
      <c r="KWV25" s="46"/>
      <c r="KWW25" s="46"/>
      <c r="KWX25" s="46"/>
      <c r="KWY25" s="46"/>
      <c r="KWZ25" s="46"/>
      <c r="KXA25" s="46"/>
      <c r="KXB25" s="46"/>
      <c r="KXC25" s="46"/>
      <c r="KXD25" s="46"/>
      <c r="KXE25" s="46"/>
      <c r="KXF25" s="46"/>
      <c r="KXG25" s="46"/>
      <c r="KXH25" s="46"/>
      <c r="KXI25" s="46"/>
      <c r="KXJ25" s="46"/>
      <c r="KXK25" s="46"/>
      <c r="KXL25" s="46"/>
      <c r="KXM25" s="46"/>
      <c r="KXN25" s="46"/>
      <c r="KXO25" s="46"/>
      <c r="KXP25" s="46"/>
      <c r="KXQ25" s="46"/>
      <c r="KXR25" s="46"/>
      <c r="KXS25" s="46"/>
      <c r="KXT25" s="46"/>
      <c r="KXU25" s="46"/>
      <c r="KXV25" s="46"/>
      <c r="KXW25" s="46"/>
      <c r="KXX25" s="46"/>
      <c r="KXY25" s="46"/>
      <c r="KXZ25" s="46"/>
      <c r="KYA25" s="46"/>
      <c r="KYB25" s="46"/>
      <c r="KYC25" s="46"/>
      <c r="KYD25" s="46"/>
      <c r="KYE25" s="46"/>
      <c r="KYF25" s="46"/>
      <c r="KYG25" s="46"/>
      <c r="KYH25" s="46"/>
      <c r="KYI25" s="46"/>
      <c r="KYJ25" s="46"/>
      <c r="KYK25" s="46"/>
      <c r="KYL25" s="46"/>
      <c r="KYM25" s="46"/>
      <c r="KYN25" s="46"/>
      <c r="KYO25" s="46"/>
      <c r="KYP25" s="46"/>
      <c r="KYQ25" s="46"/>
      <c r="KYR25" s="46"/>
      <c r="KYS25" s="46"/>
      <c r="KYT25" s="46"/>
      <c r="KYU25" s="46"/>
      <c r="KYV25" s="46"/>
      <c r="KYW25" s="46"/>
      <c r="KYX25" s="46"/>
      <c r="KYY25" s="46"/>
      <c r="KYZ25" s="46"/>
      <c r="KZA25" s="46"/>
      <c r="KZB25" s="46"/>
      <c r="KZC25" s="46"/>
      <c r="KZD25" s="46"/>
      <c r="KZE25" s="46"/>
      <c r="KZF25" s="46"/>
      <c r="KZG25" s="46"/>
      <c r="KZH25" s="46"/>
      <c r="KZI25" s="46"/>
      <c r="KZJ25" s="46"/>
      <c r="KZK25" s="46"/>
      <c r="KZL25" s="46"/>
      <c r="KZM25" s="46"/>
      <c r="KZN25" s="46"/>
      <c r="KZO25" s="46"/>
      <c r="KZP25" s="46"/>
      <c r="KZQ25" s="46"/>
      <c r="KZR25" s="46"/>
      <c r="KZS25" s="46"/>
      <c r="KZT25" s="46"/>
      <c r="KZU25" s="46"/>
      <c r="KZV25" s="46"/>
      <c r="KZW25" s="46"/>
      <c r="KZX25" s="46"/>
      <c r="KZY25" s="46"/>
      <c r="KZZ25" s="46"/>
      <c r="LAA25" s="46"/>
      <c r="LAB25" s="46"/>
      <c r="LAC25" s="46"/>
      <c r="LAD25" s="46"/>
      <c r="LAE25" s="46"/>
      <c r="LAF25" s="46"/>
      <c r="LAG25" s="46"/>
      <c r="LAH25" s="46"/>
      <c r="LAI25" s="46"/>
      <c r="LAJ25" s="46"/>
      <c r="LAK25" s="46"/>
      <c r="LAL25" s="46"/>
      <c r="LAM25" s="46"/>
      <c r="LAN25" s="46"/>
      <c r="LAO25" s="46"/>
      <c r="LAP25" s="46"/>
      <c r="LAQ25" s="46"/>
      <c r="LAR25" s="46"/>
      <c r="LAS25" s="46"/>
      <c r="LAT25" s="46"/>
      <c r="LAU25" s="46"/>
      <c r="LAV25" s="46"/>
      <c r="LAW25" s="46"/>
      <c r="LAX25" s="46"/>
      <c r="LAY25" s="46"/>
      <c r="LAZ25" s="46"/>
      <c r="LBA25" s="46"/>
      <c r="LBB25" s="46"/>
      <c r="LBC25" s="46"/>
      <c r="LBD25" s="46"/>
      <c r="LBE25" s="46"/>
      <c r="LBF25" s="46"/>
      <c r="LBG25" s="46"/>
      <c r="LBH25" s="46"/>
      <c r="LBI25" s="46"/>
      <c r="LBJ25" s="46"/>
      <c r="LBK25" s="46"/>
      <c r="LBL25" s="46"/>
      <c r="LBM25" s="46"/>
      <c r="LBN25" s="46"/>
      <c r="LBO25" s="46"/>
      <c r="LBP25" s="46"/>
      <c r="LBQ25" s="46"/>
      <c r="LBR25" s="46"/>
      <c r="LBS25" s="46"/>
      <c r="LBT25" s="46"/>
      <c r="LBU25" s="46"/>
      <c r="LBV25" s="46"/>
      <c r="LBW25" s="46"/>
      <c r="LBX25" s="46"/>
      <c r="LBY25" s="46"/>
      <c r="LBZ25" s="46"/>
      <c r="LCA25" s="46"/>
      <c r="LCB25" s="46"/>
      <c r="LCC25" s="46"/>
      <c r="LCD25" s="46"/>
      <c r="LCE25" s="46"/>
      <c r="LCF25" s="46"/>
      <c r="LCG25" s="46"/>
      <c r="LCH25" s="46"/>
      <c r="LCI25" s="46"/>
      <c r="LCJ25" s="46"/>
      <c r="LCK25" s="46"/>
      <c r="LCL25" s="46"/>
      <c r="LCM25" s="46"/>
      <c r="LCN25" s="46"/>
      <c r="LCO25" s="46"/>
      <c r="LCP25" s="46"/>
      <c r="LCQ25" s="46"/>
      <c r="LCR25" s="46"/>
      <c r="LCS25" s="46"/>
      <c r="LCT25" s="46"/>
      <c r="LCU25" s="46"/>
      <c r="LCV25" s="46"/>
      <c r="LCW25" s="46"/>
      <c r="LCX25" s="46"/>
      <c r="LCY25" s="46"/>
      <c r="LCZ25" s="46"/>
      <c r="LDA25" s="46"/>
      <c r="LDB25" s="46"/>
      <c r="LDC25" s="46"/>
      <c r="LDD25" s="46"/>
      <c r="LDE25" s="46"/>
      <c r="LDF25" s="46"/>
      <c r="LDG25" s="46"/>
      <c r="LDH25" s="46"/>
      <c r="LDI25" s="46"/>
      <c r="LDJ25" s="46"/>
      <c r="LDK25" s="46"/>
      <c r="LDL25" s="46"/>
      <c r="LDM25" s="46"/>
      <c r="LDN25" s="46"/>
      <c r="LDO25" s="46"/>
      <c r="LDP25" s="46"/>
      <c r="LDQ25" s="46"/>
      <c r="LDR25" s="46"/>
      <c r="LDS25" s="46"/>
      <c r="LDT25" s="46"/>
      <c r="LDU25" s="46"/>
      <c r="LDV25" s="46"/>
      <c r="LDW25" s="46"/>
      <c r="LDX25" s="46"/>
      <c r="LDY25" s="46"/>
      <c r="LDZ25" s="46"/>
      <c r="LEA25" s="46"/>
      <c r="LEB25" s="46"/>
      <c r="LEC25" s="46"/>
      <c r="LED25" s="46"/>
      <c r="LEE25" s="46"/>
      <c r="LEF25" s="46"/>
      <c r="LEG25" s="46"/>
      <c r="LEH25" s="46"/>
      <c r="LEI25" s="46"/>
      <c r="LEJ25" s="46"/>
      <c r="LEK25" s="46"/>
      <c r="LEL25" s="46"/>
      <c r="LEM25" s="46"/>
      <c r="LEN25" s="46"/>
      <c r="LEO25" s="46"/>
      <c r="LEP25" s="46"/>
      <c r="LEQ25" s="46"/>
      <c r="LER25" s="46"/>
      <c r="LES25" s="46"/>
      <c r="LET25" s="46"/>
      <c r="LEU25" s="46"/>
      <c r="LEV25" s="46"/>
      <c r="LEW25" s="46"/>
      <c r="LEX25" s="46"/>
      <c r="LEY25" s="46"/>
      <c r="LEZ25" s="46"/>
      <c r="LFA25" s="46"/>
      <c r="LFB25" s="46"/>
      <c r="LFC25" s="46"/>
      <c r="LFD25" s="46"/>
      <c r="LFE25" s="46"/>
      <c r="LFF25" s="46"/>
      <c r="LFG25" s="46"/>
      <c r="LFH25" s="46"/>
      <c r="LFI25" s="46"/>
      <c r="LFJ25" s="46"/>
      <c r="LFK25" s="46"/>
      <c r="LFL25" s="46"/>
      <c r="LFM25" s="46"/>
      <c r="LFN25" s="46"/>
      <c r="LFO25" s="46"/>
      <c r="LFP25" s="46"/>
      <c r="LFQ25" s="46"/>
      <c r="LFR25" s="46"/>
      <c r="LFS25" s="46"/>
      <c r="LFT25" s="46"/>
      <c r="LFU25" s="46"/>
      <c r="LFV25" s="46"/>
      <c r="LFW25" s="46"/>
      <c r="LFX25" s="46"/>
      <c r="LFY25" s="46"/>
      <c r="LFZ25" s="46"/>
      <c r="LGA25" s="46"/>
      <c r="LGB25" s="46"/>
      <c r="LGC25" s="46"/>
      <c r="LGD25" s="46"/>
      <c r="LGE25" s="46"/>
      <c r="LGF25" s="46"/>
      <c r="LGG25" s="46"/>
      <c r="LGH25" s="46"/>
      <c r="LGI25" s="46"/>
      <c r="LGJ25" s="46"/>
      <c r="LGK25" s="46"/>
      <c r="LGL25" s="46"/>
      <c r="LGM25" s="46"/>
      <c r="LGN25" s="46"/>
      <c r="LGO25" s="46"/>
      <c r="LGP25" s="46"/>
      <c r="LGQ25" s="46"/>
      <c r="LGR25" s="46"/>
      <c r="LGS25" s="46"/>
      <c r="LGT25" s="46"/>
      <c r="LGU25" s="46"/>
      <c r="LGV25" s="46"/>
      <c r="LGW25" s="46"/>
      <c r="LGX25" s="46"/>
      <c r="LGY25" s="46"/>
      <c r="LGZ25" s="46"/>
      <c r="LHA25" s="46"/>
      <c r="LHB25" s="46"/>
      <c r="LHC25" s="46"/>
      <c r="LHD25" s="46"/>
      <c r="LHE25" s="46"/>
      <c r="LHF25" s="46"/>
      <c r="LHG25" s="46"/>
      <c r="LHH25" s="46"/>
      <c r="LHI25" s="46"/>
      <c r="LHJ25" s="46"/>
      <c r="LHK25" s="46"/>
      <c r="LHL25" s="46"/>
      <c r="LHM25" s="46"/>
      <c r="LHN25" s="46"/>
      <c r="LHO25" s="46"/>
      <c r="LHP25" s="46"/>
      <c r="LHQ25" s="46"/>
      <c r="LHR25" s="46"/>
      <c r="LHS25" s="46"/>
      <c r="LHT25" s="46"/>
      <c r="LHU25" s="46"/>
      <c r="LHV25" s="46"/>
      <c r="LHW25" s="46"/>
      <c r="LHX25" s="46"/>
      <c r="LHY25" s="46"/>
      <c r="LHZ25" s="46"/>
      <c r="LIA25" s="46"/>
      <c r="LIB25" s="46"/>
      <c r="LIC25" s="46"/>
      <c r="LID25" s="46"/>
      <c r="LIE25" s="46"/>
      <c r="LIF25" s="46"/>
      <c r="LIG25" s="46"/>
      <c r="LIH25" s="46"/>
      <c r="LII25" s="46"/>
      <c r="LIJ25" s="46"/>
      <c r="LIK25" s="46"/>
      <c r="LIL25" s="46"/>
      <c r="LIM25" s="46"/>
      <c r="LIN25" s="46"/>
      <c r="LIO25" s="46"/>
      <c r="LIP25" s="46"/>
      <c r="LIQ25" s="46"/>
      <c r="LIR25" s="46"/>
      <c r="LIS25" s="46"/>
      <c r="LIT25" s="46"/>
      <c r="LIU25" s="46"/>
      <c r="LIV25" s="46"/>
      <c r="LIW25" s="46"/>
      <c r="LIX25" s="46"/>
      <c r="LIY25" s="46"/>
      <c r="LIZ25" s="46"/>
      <c r="LJA25" s="46"/>
      <c r="LJB25" s="46"/>
      <c r="LJC25" s="46"/>
      <c r="LJD25" s="46"/>
      <c r="LJE25" s="46"/>
      <c r="LJF25" s="46"/>
      <c r="LJG25" s="46"/>
      <c r="LJH25" s="46"/>
      <c r="LJI25" s="46"/>
      <c r="LJJ25" s="46"/>
      <c r="LJK25" s="46"/>
      <c r="LJL25" s="46"/>
      <c r="LJM25" s="46"/>
      <c r="LJN25" s="46"/>
      <c r="LJO25" s="46"/>
      <c r="LJP25" s="46"/>
      <c r="LJQ25" s="46"/>
      <c r="LJR25" s="46"/>
      <c r="LJS25" s="46"/>
      <c r="LJT25" s="46"/>
      <c r="LJU25" s="46"/>
      <c r="LJV25" s="46"/>
      <c r="LJW25" s="46"/>
      <c r="LJX25" s="46"/>
      <c r="LJY25" s="46"/>
      <c r="LJZ25" s="46"/>
      <c r="LKA25" s="46"/>
      <c r="LKB25" s="46"/>
      <c r="LKC25" s="46"/>
      <c r="LKD25" s="46"/>
      <c r="LKE25" s="46"/>
      <c r="LKF25" s="46"/>
      <c r="LKG25" s="46"/>
      <c r="LKH25" s="46"/>
      <c r="LKI25" s="46"/>
      <c r="LKJ25" s="46"/>
      <c r="LKK25" s="46"/>
      <c r="LKL25" s="46"/>
      <c r="LKM25" s="46"/>
      <c r="LKN25" s="46"/>
      <c r="LKO25" s="46"/>
      <c r="LKP25" s="46"/>
      <c r="LKQ25" s="46"/>
      <c r="LKR25" s="46"/>
      <c r="LKS25" s="46"/>
      <c r="LKT25" s="46"/>
      <c r="LKU25" s="46"/>
      <c r="LKV25" s="46"/>
      <c r="LKW25" s="46"/>
      <c r="LKX25" s="46"/>
      <c r="LKY25" s="46"/>
      <c r="LKZ25" s="46"/>
      <c r="LLA25" s="46"/>
      <c r="LLB25" s="46"/>
      <c r="LLC25" s="46"/>
      <c r="LLD25" s="46"/>
      <c r="LLE25" s="46"/>
      <c r="LLF25" s="46"/>
      <c r="LLG25" s="46"/>
      <c r="LLH25" s="46"/>
      <c r="LLI25" s="46"/>
      <c r="LLJ25" s="46"/>
      <c r="LLK25" s="46"/>
      <c r="LLL25" s="46"/>
      <c r="LLM25" s="46"/>
      <c r="LLN25" s="46"/>
      <c r="LLO25" s="46"/>
      <c r="LLP25" s="46"/>
      <c r="LLQ25" s="46"/>
      <c r="LLR25" s="46"/>
      <c r="LLS25" s="46"/>
      <c r="LLT25" s="46"/>
      <c r="LLU25" s="46"/>
      <c r="LLV25" s="46"/>
      <c r="LLW25" s="46"/>
      <c r="LLX25" s="46"/>
      <c r="LLY25" s="46"/>
      <c r="LLZ25" s="46"/>
      <c r="LMA25" s="46"/>
      <c r="LMB25" s="46"/>
      <c r="LMC25" s="46"/>
      <c r="LMD25" s="46"/>
      <c r="LME25" s="46"/>
      <c r="LMF25" s="46"/>
      <c r="LMG25" s="46"/>
      <c r="LMH25" s="46"/>
      <c r="LMI25" s="46"/>
      <c r="LMJ25" s="46"/>
      <c r="LMK25" s="46"/>
      <c r="LML25" s="46"/>
      <c r="LMM25" s="46"/>
      <c r="LMN25" s="46"/>
      <c r="LMO25" s="46"/>
      <c r="LMP25" s="46"/>
      <c r="LMQ25" s="46"/>
      <c r="LMR25" s="46"/>
      <c r="LMS25" s="46"/>
      <c r="LMT25" s="46"/>
      <c r="LMU25" s="46"/>
      <c r="LMV25" s="46"/>
      <c r="LMW25" s="46"/>
      <c r="LMX25" s="46"/>
      <c r="LMY25" s="46"/>
      <c r="LMZ25" s="46"/>
      <c r="LNA25" s="46"/>
      <c r="LNB25" s="46"/>
      <c r="LNC25" s="46"/>
      <c r="LND25" s="46"/>
      <c r="LNE25" s="46"/>
      <c r="LNF25" s="46"/>
      <c r="LNG25" s="46"/>
      <c r="LNH25" s="46"/>
      <c r="LNI25" s="46"/>
      <c r="LNJ25" s="46"/>
      <c r="LNK25" s="46"/>
      <c r="LNL25" s="46"/>
      <c r="LNM25" s="46"/>
      <c r="LNN25" s="46"/>
      <c r="LNO25" s="46"/>
      <c r="LNP25" s="46"/>
      <c r="LNQ25" s="46"/>
      <c r="LNR25" s="46"/>
      <c r="LNS25" s="46"/>
      <c r="LNT25" s="46"/>
      <c r="LNU25" s="46"/>
      <c r="LNV25" s="46"/>
      <c r="LNW25" s="46"/>
      <c r="LNX25" s="46"/>
      <c r="LNY25" s="46"/>
      <c r="LNZ25" s="46"/>
      <c r="LOA25" s="46"/>
      <c r="LOB25" s="46"/>
      <c r="LOC25" s="46"/>
      <c r="LOD25" s="46"/>
      <c r="LOE25" s="46"/>
      <c r="LOF25" s="46"/>
      <c r="LOG25" s="46"/>
      <c r="LOH25" s="46"/>
      <c r="LOI25" s="46"/>
      <c r="LOJ25" s="46"/>
      <c r="LOK25" s="46"/>
      <c r="LOL25" s="46"/>
      <c r="LOM25" s="46"/>
      <c r="LON25" s="46"/>
      <c r="LOO25" s="46"/>
      <c r="LOP25" s="46"/>
      <c r="LOQ25" s="46"/>
      <c r="LOR25" s="46"/>
      <c r="LOS25" s="46"/>
      <c r="LOT25" s="46"/>
      <c r="LOU25" s="46"/>
      <c r="LOV25" s="46"/>
      <c r="LOW25" s="46"/>
      <c r="LOX25" s="46"/>
      <c r="LOY25" s="46"/>
      <c r="LOZ25" s="46"/>
      <c r="LPA25" s="46"/>
      <c r="LPB25" s="46"/>
      <c r="LPC25" s="46"/>
      <c r="LPD25" s="46"/>
      <c r="LPE25" s="46"/>
      <c r="LPF25" s="46"/>
      <c r="LPG25" s="46"/>
      <c r="LPH25" s="46"/>
      <c r="LPI25" s="46"/>
      <c r="LPJ25" s="46"/>
      <c r="LPK25" s="46"/>
      <c r="LPL25" s="46"/>
      <c r="LPM25" s="46"/>
      <c r="LPN25" s="46"/>
      <c r="LPO25" s="46"/>
      <c r="LPP25" s="46"/>
      <c r="LPQ25" s="46"/>
      <c r="LPR25" s="46"/>
      <c r="LPS25" s="46"/>
      <c r="LPT25" s="46"/>
      <c r="LPU25" s="46"/>
      <c r="LPV25" s="46"/>
      <c r="LPW25" s="46"/>
      <c r="LPX25" s="46"/>
      <c r="LPY25" s="46"/>
      <c r="LPZ25" s="46"/>
      <c r="LQA25" s="46"/>
      <c r="LQB25" s="46"/>
      <c r="LQC25" s="46"/>
      <c r="LQD25" s="46"/>
      <c r="LQE25" s="46"/>
      <c r="LQF25" s="46"/>
      <c r="LQG25" s="46"/>
      <c r="LQH25" s="46"/>
      <c r="LQI25" s="46"/>
      <c r="LQJ25" s="46"/>
      <c r="LQK25" s="46"/>
      <c r="LQL25" s="46"/>
      <c r="LQM25" s="46"/>
      <c r="LQN25" s="46"/>
      <c r="LQO25" s="46"/>
      <c r="LQP25" s="46"/>
      <c r="LQQ25" s="46"/>
      <c r="LQR25" s="46"/>
      <c r="LQS25" s="46"/>
      <c r="LQT25" s="46"/>
      <c r="LQU25" s="46"/>
      <c r="LQV25" s="46"/>
      <c r="LQW25" s="46"/>
      <c r="LQX25" s="46"/>
      <c r="LQY25" s="46"/>
      <c r="LQZ25" s="46"/>
      <c r="LRA25" s="46"/>
      <c r="LRB25" s="46"/>
      <c r="LRC25" s="46"/>
      <c r="LRD25" s="46"/>
      <c r="LRE25" s="46"/>
      <c r="LRF25" s="46"/>
      <c r="LRG25" s="46"/>
      <c r="LRH25" s="46"/>
      <c r="LRI25" s="46"/>
      <c r="LRJ25" s="46"/>
      <c r="LRK25" s="46"/>
      <c r="LRL25" s="46"/>
      <c r="LRM25" s="46"/>
      <c r="LRN25" s="46"/>
      <c r="LRO25" s="46"/>
      <c r="LRP25" s="46"/>
      <c r="LRQ25" s="46"/>
      <c r="LRR25" s="46"/>
      <c r="LRS25" s="46"/>
      <c r="LRT25" s="46"/>
      <c r="LRU25" s="46"/>
      <c r="LRV25" s="46"/>
      <c r="LRW25" s="46"/>
      <c r="LRX25" s="46"/>
      <c r="LRY25" s="46"/>
      <c r="LRZ25" s="46"/>
      <c r="LSA25" s="46"/>
      <c r="LSB25" s="46"/>
      <c r="LSC25" s="46"/>
      <c r="LSD25" s="46"/>
      <c r="LSE25" s="46"/>
      <c r="LSF25" s="46"/>
      <c r="LSG25" s="46"/>
      <c r="LSH25" s="46"/>
      <c r="LSI25" s="46"/>
      <c r="LSJ25" s="46"/>
      <c r="LSK25" s="46"/>
      <c r="LSL25" s="46"/>
      <c r="LSM25" s="46"/>
      <c r="LSN25" s="46"/>
      <c r="LSO25" s="46"/>
      <c r="LSP25" s="46"/>
      <c r="LSQ25" s="46"/>
      <c r="LSR25" s="46"/>
      <c r="LSS25" s="46"/>
      <c r="LST25" s="46"/>
      <c r="LSU25" s="46"/>
      <c r="LSV25" s="46"/>
      <c r="LSW25" s="46"/>
      <c r="LSX25" s="46"/>
      <c r="LSY25" s="46"/>
      <c r="LSZ25" s="46"/>
      <c r="LTA25" s="46"/>
      <c r="LTB25" s="46"/>
      <c r="LTC25" s="46"/>
      <c r="LTD25" s="46"/>
      <c r="LTE25" s="46"/>
      <c r="LTF25" s="46"/>
      <c r="LTG25" s="46"/>
      <c r="LTH25" s="46"/>
      <c r="LTI25" s="46"/>
      <c r="LTJ25" s="46"/>
      <c r="LTK25" s="46"/>
      <c r="LTL25" s="46"/>
      <c r="LTM25" s="46"/>
      <c r="LTN25" s="46"/>
      <c r="LTO25" s="46"/>
      <c r="LTP25" s="46"/>
      <c r="LTQ25" s="46"/>
      <c r="LTR25" s="46"/>
      <c r="LTS25" s="46"/>
      <c r="LTT25" s="46"/>
      <c r="LTU25" s="46"/>
      <c r="LTV25" s="46"/>
      <c r="LTW25" s="46"/>
      <c r="LTX25" s="46"/>
      <c r="LTY25" s="46"/>
      <c r="LTZ25" s="46"/>
      <c r="LUA25" s="46"/>
      <c r="LUB25" s="46"/>
      <c r="LUC25" s="46"/>
      <c r="LUD25" s="46"/>
      <c r="LUE25" s="46"/>
      <c r="LUF25" s="46"/>
      <c r="LUG25" s="46"/>
      <c r="LUH25" s="46"/>
      <c r="LUI25" s="46"/>
      <c r="LUJ25" s="46"/>
      <c r="LUK25" s="46"/>
      <c r="LUL25" s="46"/>
      <c r="LUM25" s="46"/>
      <c r="LUN25" s="46"/>
      <c r="LUO25" s="46"/>
      <c r="LUP25" s="46"/>
      <c r="LUQ25" s="46"/>
      <c r="LUR25" s="46"/>
      <c r="LUS25" s="46"/>
      <c r="LUT25" s="46"/>
      <c r="LUU25" s="46"/>
      <c r="LUV25" s="46"/>
      <c r="LUW25" s="46"/>
      <c r="LUX25" s="46"/>
      <c r="LUY25" s="46"/>
      <c r="LUZ25" s="46"/>
      <c r="LVA25" s="46"/>
      <c r="LVB25" s="46"/>
      <c r="LVC25" s="46"/>
      <c r="LVD25" s="46"/>
      <c r="LVE25" s="46"/>
      <c r="LVF25" s="46"/>
      <c r="LVG25" s="46"/>
      <c r="LVH25" s="46"/>
      <c r="LVI25" s="46"/>
      <c r="LVJ25" s="46"/>
      <c r="LVK25" s="46"/>
      <c r="LVL25" s="46"/>
      <c r="LVM25" s="46"/>
      <c r="LVN25" s="46"/>
      <c r="LVO25" s="46"/>
      <c r="LVP25" s="46"/>
      <c r="LVQ25" s="46"/>
      <c r="LVR25" s="46"/>
      <c r="LVS25" s="46"/>
      <c r="LVT25" s="46"/>
      <c r="LVU25" s="46"/>
      <c r="LVV25" s="46"/>
      <c r="LVW25" s="46"/>
      <c r="LVX25" s="46"/>
      <c r="LVY25" s="46"/>
      <c r="LVZ25" s="46"/>
      <c r="LWA25" s="46"/>
      <c r="LWB25" s="46"/>
      <c r="LWC25" s="46"/>
      <c r="LWD25" s="46"/>
      <c r="LWE25" s="46"/>
      <c r="LWF25" s="46"/>
      <c r="LWG25" s="46"/>
      <c r="LWH25" s="46"/>
      <c r="LWI25" s="46"/>
      <c r="LWJ25" s="46"/>
      <c r="LWK25" s="46"/>
      <c r="LWL25" s="46"/>
      <c r="LWM25" s="46"/>
      <c r="LWN25" s="46"/>
      <c r="LWO25" s="46"/>
      <c r="LWP25" s="46"/>
      <c r="LWQ25" s="46"/>
      <c r="LWR25" s="46"/>
      <c r="LWS25" s="46"/>
      <c r="LWT25" s="46"/>
      <c r="LWU25" s="46"/>
      <c r="LWV25" s="46"/>
      <c r="LWW25" s="46"/>
      <c r="LWX25" s="46"/>
      <c r="LWY25" s="46"/>
      <c r="LWZ25" s="46"/>
      <c r="LXA25" s="46"/>
      <c r="LXB25" s="46"/>
      <c r="LXC25" s="46"/>
      <c r="LXD25" s="46"/>
      <c r="LXE25" s="46"/>
      <c r="LXF25" s="46"/>
      <c r="LXG25" s="46"/>
      <c r="LXH25" s="46"/>
      <c r="LXI25" s="46"/>
      <c r="LXJ25" s="46"/>
      <c r="LXK25" s="46"/>
      <c r="LXL25" s="46"/>
      <c r="LXM25" s="46"/>
      <c r="LXN25" s="46"/>
      <c r="LXO25" s="46"/>
      <c r="LXP25" s="46"/>
      <c r="LXQ25" s="46"/>
      <c r="LXR25" s="46"/>
      <c r="LXS25" s="46"/>
      <c r="LXT25" s="46"/>
      <c r="LXU25" s="46"/>
      <c r="LXV25" s="46"/>
      <c r="LXW25" s="46"/>
      <c r="LXX25" s="46"/>
      <c r="LXY25" s="46"/>
      <c r="LXZ25" s="46"/>
      <c r="LYA25" s="46"/>
      <c r="LYB25" s="46"/>
      <c r="LYC25" s="46"/>
      <c r="LYD25" s="46"/>
      <c r="LYE25" s="46"/>
      <c r="LYF25" s="46"/>
      <c r="LYG25" s="46"/>
      <c r="LYH25" s="46"/>
      <c r="LYI25" s="46"/>
      <c r="LYJ25" s="46"/>
      <c r="LYK25" s="46"/>
      <c r="LYL25" s="46"/>
      <c r="LYM25" s="46"/>
      <c r="LYN25" s="46"/>
      <c r="LYO25" s="46"/>
      <c r="LYP25" s="46"/>
      <c r="LYQ25" s="46"/>
      <c r="LYR25" s="46"/>
      <c r="LYS25" s="46"/>
      <c r="LYT25" s="46"/>
      <c r="LYU25" s="46"/>
      <c r="LYV25" s="46"/>
      <c r="LYW25" s="46"/>
      <c r="LYX25" s="46"/>
      <c r="LYY25" s="46"/>
      <c r="LYZ25" s="46"/>
      <c r="LZA25" s="46"/>
      <c r="LZB25" s="46"/>
      <c r="LZC25" s="46"/>
      <c r="LZD25" s="46"/>
      <c r="LZE25" s="46"/>
      <c r="LZF25" s="46"/>
      <c r="LZG25" s="46"/>
      <c r="LZH25" s="46"/>
      <c r="LZI25" s="46"/>
      <c r="LZJ25" s="46"/>
      <c r="LZK25" s="46"/>
      <c r="LZL25" s="46"/>
      <c r="LZM25" s="46"/>
      <c r="LZN25" s="46"/>
      <c r="LZO25" s="46"/>
      <c r="LZP25" s="46"/>
      <c r="LZQ25" s="46"/>
      <c r="LZR25" s="46"/>
      <c r="LZS25" s="46"/>
      <c r="LZT25" s="46"/>
      <c r="LZU25" s="46"/>
      <c r="LZV25" s="46"/>
      <c r="LZW25" s="46"/>
      <c r="LZX25" s="46"/>
      <c r="LZY25" s="46"/>
      <c r="LZZ25" s="46"/>
      <c r="MAA25" s="46"/>
      <c r="MAB25" s="46"/>
      <c r="MAC25" s="46"/>
      <c r="MAD25" s="46"/>
      <c r="MAE25" s="46"/>
      <c r="MAF25" s="46"/>
      <c r="MAG25" s="46"/>
      <c r="MAH25" s="46"/>
      <c r="MAI25" s="46"/>
      <c r="MAJ25" s="46"/>
      <c r="MAK25" s="46"/>
      <c r="MAL25" s="46"/>
      <c r="MAM25" s="46"/>
      <c r="MAN25" s="46"/>
      <c r="MAO25" s="46"/>
      <c r="MAP25" s="46"/>
      <c r="MAQ25" s="46"/>
      <c r="MAR25" s="46"/>
      <c r="MAS25" s="46"/>
      <c r="MAT25" s="46"/>
      <c r="MAU25" s="46"/>
      <c r="MAV25" s="46"/>
      <c r="MAW25" s="46"/>
      <c r="MAX25" s="46"/>
      <c r="MAY25" s="46"/>
      <c r="MAZ25" s="46"/>
      <c r="MBA25" s="46"/>
      <c r="MBB25" s="46"/>
      <c r="MBC25" s="46"/>
      <c r="MBD25" s="46"/>
      <c r="MBE25" s="46"/>
      <c r="MBF25" s="46"/>
      <c r="MBG25" s="46"/>
      <c r="MBH25" s="46"/>
      <c r="MBI25" s="46"/>
      <c r="MBJ25" s="46"/>
      <c r="MBK25" s="46"/>
      <c r="MBL25" s="46"/>
      <c r="MBM25" s="46"/>
      <c r="MBN25" s="46"/>
      <c r="MBO25" s="46"/>
      <c r="MBP25" s="46"/>
      <c r="MBQ25" s="46"/>
      <c r="MBR25" s="46"/>
      <c r="MBS25" s="46"/>
      <c r="MBT25" s="46"/>
      <c r="MBU25" s="46"/>
      <c r="MBV25" s="46"/>
      <c r="MBW25" s="46"/>
      <c r="MBX25" s="46"/>
      <c r="MBY25" s="46"/>
      <c r="MBZ25" s="46"/>
      <c r="MCA25" s="46"/>
      <c r="MCB25" s="46"/>
      <c r="MCC25" s="46"/>
      <c r="MCD25" s="46"/>
      <c r="MCE25" s="46"/>
      <c r="MCF25" s="46"/>
      <c r="MCG25" s="46"/>
      <c r="MCH25" s="46"/>
      <c r="MCI25" s="46"/>
      <c r="MCJ25" s="46"/>
      <c r="MCK25" s="46"/>
      <c r="MCL25" s="46"/>
      <c r="MCM25" s="46"/>
      <c r="MCN25" s="46"/>
      <c r="MCO25" s="46"/>
      <c r="MCP25" s="46"/>
      <c r="MCQ25" s="46"/>
      <c r="MCR25" s="46"/>
      <c r="MCS25" s="46"/>
      <c r="MCT25" s="46"/>
      <c r="MCU25" s="46"/>
      <c r="MCV25" s="46"/>
      <c r="MCW25" s="46"/>
      <c r="MCX25" s="46"/>
      <c r="MCY25" s="46"/>
      <c r="MCZ25" s="46"/>
      <c r="MDA25" s="46"/>
      <c r="MDB25" s="46"/>
      <c r="MDC25" s="46"/>
      <c r="MDD25" s="46"/>
      <c r="MDE25" s="46"/>
      <c r="MDF25" s="46"/>
      <c r="MDG25" s="46"/>
      <c r="MDH25" s="46"/>
      <c r="MDI25" s="46"/>
      <c r="MDJ25" s="46"/>
      <c r="MDK25" s="46"/>
      <c r="MDL25" s="46"/>
      <c r="MDM25" s="46"/>
      <c r="MDN25" s="46"/>
      <c r="MDO25" s="46"/>
      <c r="MDP25" s="46"/>
      <c r="MDQ25" s="46"/>
      <c r="MDR25" s="46"/>
      <c r="MDS25" s="46"/>
      <c r="MDT25" s="46"/>
      <c r="MDU25" s="46"/>
      <c r="MDV25" s="46"/>
      <c r="MDW25" s="46"/>
      <c r="MDX25" s="46"/>
      <c r="MDY25" s="46"/>
      <c r="MDZ25" s="46"/>
      <c r="MEA25" s="46"/>
      <c r="MEB25" s="46"/>
      <c r="MEC25" s="46"/>
      <c r="MED25" s="46"/>
      <c r="MEE25" s="46"/>
      <c r="MEF25" s="46"/>
      <c r="MEG25" s="46"/>
      <c r="MEH25" s="46"/>
      <c r="MEI25" s="46"/>
      <c r="MEJ25" s="46"/>
      <c r="MEK25" s="46"/>
      <c r="MEL25" s="46"/>
      <c r="MEM25" s="46"/>
      <c r="MEN25" s="46"/>
      <c r="MEO25" s="46"/>
      <c r="MEP25" s="46"/>
      <c r="MEQ25" s="46"/>
      <c r="MER25" s="46"/>
      <c r="MES25" s="46"/>
      <c r="MET25" s="46"/>
      <c r="MEU25" s="46"/>
      <c r="MEV25" s="46"/>
      <c r="MEW25" s="46"/>
      <c r="MEX25" s="46"/>
      <c r="MEY25" s="46"/>
      <c r="MEZ25" s="46"/>
      <c r="MFA25" s="46"/>
      <c r="MFB25" s="46"/>
      <c r="MFC25" s="46"/>
      <c r="MFD25" s="46"/>
      <c r="MFE25" s="46"/>
      <c r="MFF25" s="46"/>
      <c r="MFG25" s="46"/>
      <c r="MFH25" s="46"/>
      <c r="MFI25" s="46"/>
      <c r="MFJ25" s="46"/>
      <c r="MFK25" s="46"/>
      <c r="MFL25" s="46"/>
      <c r="MFM25" s="46"/>
      <c r="MFN25" s="46"/>
      <c r="MFO25" s="46"/>
      <c r="MFP25" s="46"/>
      <c r="MFQ25" s="46"/>
      <c r="MFR25" s="46"/>
      <c r="MFS25" s="46"/>
      <c r="MFT25" s="46"/>
      <c r="MFU25" s="46"/>
      <c r="MFV25" s="46"/>
      <c r="MFW25" s="46"/>
      <c r="MFX25" s="46"/>
      <c r="MFY25" s="46"/>
      <c r="MFZ25" s="46"/>
      <c r="MGA25" s="46"/>
      <c r="MGB25" s="46"/>
      <c r="MGC25" s="46"/>
      <c r="MGD25" s="46"/>
      <c r="MGE25" s="46"/>
      <c r="MGF25" s="46"/>
      <c r="MGG25" s="46"/>
      <c r="MGH25" s="46"/>
      <c r="MGI25" s="46"/>
      <c r="MGJ25" s="46"/>
      <c r="MGK25" s="46"/>
      <c r="MGL25" s="46"/>
      <c r="MGM25" s="46"/>
      <c r="MGN25" s="46"/>
      <c r="MGO25" s="46"/>
      <c r="MGP25" s="46"/>
      <c r="MGQ25" s="46"/>
      <c r="MGR25" s="46"/>
      <c r="MGS25" s="46"/>
      <c r="MGT25" s="46"/>
      <c r="MGU25" s="46"/>
      <c r="MGV25" s="46"/>
      <c r="MGW25" s="46"/>
      <c r="MGX25" s="46"/>
      <c r="MGY25" s="46"/>
      <c r="MGZ25" s="46"/>
      <c r="MHA25" s="46"/>
      <c r="MHB25" s="46"/>
      <c r="MHC25" s="46"/>
      <c r="MHD25" s="46"/>
      <c r="MHE25" s="46"/>
      <c r="MHF25" s="46"/>
      <c r="MHG25" s="46"/>
      <c r="MHH25" s="46"/>
      <c r="MHI25" s="46"/>
      <c r="MHJ25" s="46"/>
      <c r="MHK25" s="46"/>
      <c r="MHL25" s="46"/>
      <c r="MHM25" s="46"/>
      <c r="MHN25" s="46"/>
      <c r="MHO25" s="46"/>
      <c r="MHP25" s="46"/>
      <c r="MHQ25" s="46"/>
      <c r="MHR25" s="46"/>
      <c r="MHS25" s="46"/>
      <c r="MHT25" s="46"/>
      <c r="MHU25" s="46"/>
      <c r="MHV25" s="46"/>
      <c r="MHW25" s="46"/>
      <c r="MHX25" s="46"/>
      <c r="MHY25" s="46"/>
      <c r="MHZ25" s="46"/>
      <c r="MIA25" s="46"/>
      <c r="MIB25" s="46"/>
      <c r="MIC25" s="46"/>
      <c r="MID25" s="46"/>
      <c r="MIE25" s="46"/>
      <c r="MIF25" s="46"/>
      <c r="MIG25" s="46"/>
      <c r="MIH25" s="46"/>
      <c r="MII25" s="46"/>
      <c r="MIJ25" s="46"/>
      <c r="MIK25" s="46"/>
      <c r="MIL25" s="46"/>
      <c r="MIM25" s="46"/>
      <c r="MIN25" s="46"/>
      <c r="MIO25" s="46"/>
      <c r="MIP25" s="46"/>
      <c r="MIQ25" s="46"/>
      <c r="MIR25" s="46"/>
      <c r="MIS25" s="46"/>
      <c r="MIT25" s="46"/>
      <c r="MIU25" s="46"/>
      <c r="MIV25" s="46"/>
      <c r="MIW25" s="46"/>
      <c r="MIX25" s="46"/>
      <c r="MIY25" s="46"/>
      <c r="MIZ25" s="46"/>
      <c r="MJA25" s="46"/>
      <c r="MJB25" s="46"/>
      <c r="MJC25" s="46"/>
      <c r="MJD25" s="46"/>
      <c r="MJE25" s="46"/>
      <c r="MJF25" s="46"/>
      <c r="MJG25" s="46"/>
      <c r="MJH25" s="46"/>
      <c r="MJI25" s="46"/>
      <c r="MJJ25" s="46"/>
      <c r="MJK25" s="46"/>
      <c r="MJL25" s="46"/>
      <c r="MJM25" s="46"/>
      <c r="MJN25" s="46"/>
      <c r="MJO25" s="46"/>
      <c r="MJP25" s="46"/>
      <c r="MJQ25" s="46"/>
      <c r="MJR25" s="46"/>
      <c r="MJS25" s="46"/>
      <c r="MJT25" s="46"/>
      <c r="MJU25" s="46"/>
      <c r="MJV25" s="46"/>
      <c r="MJW25" s="46"/>
      <c r="MJX25" s="46"/>
      <c r="MJY25" s="46"/>
      <c r="MJZ25" s="46"/>
      <c r="MKA25" s="46"/>
      <c r="MKB25" s="46"/>
      <c r="MKC25" s="46"/>
      <c r="MKD25" s="46"/>
      <c r="MKE25" s="46"/>
      <c r="MKF25" s="46"/>
      <c r="MKG25" s="46"/>
      <c r="MKH25" s="46"/>
      <c r="MKI25" s="46"/>
      <c r="MKJ25" s="46"/>
      <c r="MKK25" s="46"/>
      <c r="MKL25" s="46"/>
      <c r="MKM25" s="46"/>
      <c r="MKN25" s="46"/>
      <c r="MKO25" s="46"/>
      <c r="MKP25" s="46"/>
      <c r="MKQ25" s="46"/>
      <c r="MKR25" s="46"/>
      <c r="MKS25" s="46"/>
      <c r="MKT25" s="46"/>
      <c r="MKU25" s="46"/>
      <c r="MKV25" s="46"/>
      <c r="MKW25" s="46"/>
      <c r="MKX25" s="46"/>
      <c r="MKY25" s="46"/>
      <c r="MKZ25" s="46"/>
      <c r="MLA25" s="46"/>
      <c r="MLB25" s="46"/>
      <c r="MLC25" s="46"/>
      <c r="MLD25" s="46"/>
      <c r="MLE25" s="46"/>
      <c r="MLF25" s="46"/>
      <c r="MLG25" s="46"/>
      <c r="MLH25" s="46"/>
      <c r="MLI25" s="46"/>
      <c r="MLJ25" s="46"/>
      <c r="MLK25" s="46"/>
      <c r="MLL25" s="46"/>
      <c r="MLM25" s="46"/>
      <c r="MLN25" s="46"/>
      <c r="MLO25" s="46"/>
      <c r="MLP25" s="46"/>
      <c r="MLQ25" s="46"/>
      <c r="MLR25" s="46"/>
      <c r="MLS25" s="46"/>
      <c r="MLT25" s="46"/>
      <c r="MLU25" s="46"/>
      <c r="MLV25" s="46"/>
      <c r="MLW25" s="46"/>
      <c r="MLX25" s="46"/>
      <c r="MLY25" s="46"/>
      <c r="MLZ25" s="46"/>
      <c r="MMA25" s="46"/>
      <c r="MMB25" s="46"/>
      <c r="MMC25" s="46"/>
      <c r="MMD25" s="46"/>
      <c r="MME25" s="46"/>
      <c r="MMF25" s="46"/>
      <c r="MMG25" s="46"/>
      <c r="MMH25" s="46"/>
      <c r="MMI25" s="46"/>
      <c r="MMJ25" s="46"/>
      <c r="MMK25" s="46"/>
      <c r="MML25" s="46"/>
      <c r="MMM25" s="46"/>
      <c r="MMN25" s="46"/>
      <c r="MMO25" s="46"/>
      <c r="MMP25" s="46"/>
      <c r="MMQ25" s="46"/>
      <c r="MMR25" s="46"/>
      <c r="MMS25" s="46"/>
      <c r="MMT25" s="46"/>
      <c r="MMU25" s="46"/>
      <c r="MMV25" s="46"/>
      <c r="MMW25" s="46"/>
      <c r="MMX25" s="46"/>
      <c r="MMY25" s="46"/>
      <c r="MMZ25" s="46"/>
      <c r="MNA25" s="46"/>
      <c r="MNB25" s="46"/>
      <c r="MNC25" s="46"/>
      <c r="MND25" s="46"/>
      <c r="MNE25" s="46"/>
      <c r="MNF25" s="46"/>
      <c r="MNG25" s="46"/>
      <c r="MNH25" s="46"/>
      <c r="MNI25" s="46"/>
      <c r="MNJ25" s="46"/>
      <c r="MNK25" s="46"/>
      <c r="MNL25" s="46"/>
      <c r="MNM25" s="46"/>
      <c r="MNN25" s="46"/>
      <c r="MNO25" s="46"/>
      <c r="MNP25" s="46"/>
      <c r="MNQ25" s="46"/>
      <c r="MNR25" s="46"/>
      <c r="MNS25" s="46"/>
      <c r="MNT25" s="46"/>
      <c r="MNU25" s="46"/>
      <c r="MNV25" s="46"/>
      <c r="MNW25" s="46"/>
      <c r="MNX25" s="46"/>
      <c r="MNY25" s="46"/>
      <c r="MNZ25" s="46"/>
      <c r="MOA25" s="46"/>
      <c r="MOB25" s="46"/>
      <c r="MOC25" s="46"/>
      <c r="MOD25" s="46"/>
      <c r="MOE25" s="46"/>
      <c r="MOF25" s="46"/>
      <c r="MOG25" s="46"/>
      <c r="MOH25" s="46"/>
      <c r="MOI25" s="46"/>
      <c r="MOJ25" s="46"/>
      <c r="MOK25" s="46"/>
      <c r="MOL25" s="46"/>
      <c r="MOM25" s="46"/>
      <c r="MON25" s="46"/>
      <c r="MOO25" s="46"/>
      <c r="MOP25" s="46"/>
      <c r="MOQ25" s="46"/>
      <c r="MOR25" s="46"/>
      <c r="MOS25" s="46"/>
      <c r="MOT25" s="46"/>
      <c r="MOU25" s="46"/>
      <c r="MOV25" s="46"/>
      <c r="MOW25" s="46"/>
      <c r="MOX25" s="46"/>
      <c r="MOY25" s="46"/>
      <c r="MOZ25" s="46"/>
      <c r="MPA25" s="46"/>
      <c r="MPB25" s="46"/>
      <c r="MPC25" s="46"/>
      <c r="MPD25" s="46"/>
      <c r="MPE25" s="46"/>
      <c r="MPF25" s="46"/>
      <c r="MPG25" s="46"/>
      <c r="MPH25" s="46"/>
      <c r="MPI25" s="46"/>
      <c r="MPJ25" s="46"/>
      <c r="MPK25" s="46"/>
      <c r="MPL25" s="46"/>
      <c r="MPM25" s="46"/>
      <c r="MPN25" s="46"/>
      <c r="MPO25" s="46"/>
      <c r="MPP25" s="46"/>
      <c r="MPQ25" s="46"/>
      <c r="MPR25" s="46"/>
      <c r="MPS25" s="46"/>
      <c r="MPT25" s="46"/>
      <c r="MPU25" s="46"/>
      <c r="MPV25" s="46"/>
      <c r="MPW25" s="46"/>
      <c r="MPX25" s="46"/>
      <c r="MPY25" s="46"/>
      <c r="MPZ25" s="46"/>
      <c r="MQA25" s="46"/>
      <c r="MQB25" s="46"/>
      <c r="MQC25" s="46"/>
      <c r="MQD25" s="46"/>
      <c r="MQE25" s="46"/>
      <c r="MQF25" s="46"/>
      <c r="MQG25" s="46"/>
      <c r="MQH25" s="46"/>
      <c r="MQI25" s="46"/>
      <c r="MQJ25" s="46"/>
      <c r="MQK25" s="46"/>
      <c r="MQL25" s="46"/>
      <c r="MQM25" s="46"/>
      <c r="MQN25" s="46"/>
      <c r="MQO25" s="46"/>
      <c r="MQP25" s="46"/>
      <c r="MQQ25" s="46"/>
      <c r="MQR25" s="46"/>
      <c r="MQS25" s="46"/>
      <c r="MQT25" s="46"/>
      <c r="MQU25" s="46"/>
      <c r="MQV25" s="46"/>
      <c r="MQW25" s="46"/>
      <c r="MQX25" s="46"/>
      <c r="MQY25" s="46"/>
      <c r="MQZ25" s="46"/>
      <c r="MRA25" s="46"/>
      <c r="MRB25" s="46"/>
      <c r="MRC25" s="46"/>
      <c r="MRD25" s="46"/>
      <c r="MRE25" s="46"/>
      <c r="MRF25" s="46"/>
      <c r="MRG25" s="46"/>
      <c r="MRH25" s="46"/>
      <c r="MRI25" s="46"/>
      <c r="MRJ25" s="46"/>
      <c r="MRK25" s="46"/>
      <c r="MRL25" s="46"/>
      <c r="MRM25" s="46"/>
      <c r="MRN25" s="46"/>
      <c r="MRO25" s="46"/>
      <c r="MRP25" s="46"/>
      <c r="MRQ25" s="46"/>
      <c r="MRR25" s="46"/>
      <c r="MRS25" s="46"/>
      <c r="MRT25" s="46"/>
      <c r="MRU25" s="46"/>
      <c r="MRV25" s="46"/>
      <c r="MRW25" s="46"/>
      <c r="MRX25" s="46"/>
      <c r="MRY25" s="46"/>
      <c r="MRZ25" s="46"/>
      <c r="MSA25" s="46"/>
      <c r="MSB25" s="46"/>
      <c r="MSC25" s="46"/>
      <c r="MSD25" s="46"/>
      <c r="MSE25" s="46"/>
      <c r="MSF25" s="46"/>
      <c r="MSG25" s="46"/>
      <c r="MSH25" s="46"/>
      <c r="MSI25" s="46"/>
      <c r="MSJ25" s="46"/>
      <c r="MSK25" s="46"/>
      <c r="MSL25" s="46"/>
      <c r="MSM25" s="46"/>
      <c r="MSN25" s="46"/>
      <c r="MSO25" s="46"/>
      <c r="MSP25" s="46"/>
      <c r="MSQ25" s="46"/>
      <c r="MSR25" s="46"/>
      <c r="MSS25" s="46"/>
      <c r="MST25" s="46"/>
      <c r="MSU25" s="46"/>
      <c r="MSV25" s="46"/>
      <c r="MSW25" s="46"/>
      <c r="MSX25" s="46"/>
      <c r="MSY25" s="46"/>
      <c r="MSZ25" s="46"/>
      <c r="MTA25" s="46"/>
      <c r="MTB25" s="46"/>
      <c r="MTC25" s="46"/>
      <c r="MTD25" s="46"/>
      <c r="MTE25" s="46"/>
      <c r="MTF25" s="46"/>
      <c r="MTG25" s="46"/>
      <c r="MTH25" s="46"/>
      <c r="MTI25" s="46"/>
      <c r="MTJ25" s="46"/>
      <c r="MTK25" s="46"/>
      <c r="MTL25" s="46"/>
      <c r="MTM25" s="46"/>
      <c r="MTN25" s="46"/>
      <c r="MTO25" s="46"/>
      <c r="MTP25" s="46"/>
      <c r="MTQ25" s="46"/>
      <c r="MTR25" s="46"/>
      <c r="MTS25" s="46"/>
      <c r="MTT25" s="46"/>
      <c r="MTU25" s="46"/>
      <c r="MTV25" s="46"/>
      <c r="MTW25" s="46"/>
      <c r="MTX25" s="46"/>
      <c r="MTY25" s="46"/>
      <c r="MTZ25" s="46"/>
      <c r="MUA25" s="46"/>
      <c r="MUB25" s="46"/>
      <c r="MUC25" s="46"/>
      <c r="MUD25" s="46"/>
      <c r="MUE25" s="46"/>
      <c r="MUF25" s="46"/>
      <c r="MUG25" s="46"/>
      <c r="MUH25" s="46"/>
      <c r="MUI25" s="46"/>
      <c r="MUJ25" s="46"/>
      <c r="MUK25" s="46"/>
      <c r="MUL25" s="46"/>
      <c r="MUM25" s="46"/>
      <c r="MUN25" s="46"/>
      <c r="MUO25" s="46"/>
      <c r="MUP25" s="46"/>
      <c r="MUQ25" s="46"/>
      <c r="MUR25" s="46"/>
      <c r="MUS25" s="46"/>
      <c r="MUT25" s="46"/>
      <c r="MUU25" s="46"/>
      <c r="MUV25" s="46"/>
      <c r="MUW25" s="46"/>
      <c r="MUX25" s="46"/>
      <c r="MUY25" s="46"/>
      <c r="MUZ25" s="46"/>
      <c r="MVA25" s="46"/>
      <c r="MVB25" s="46"/>
      <c r="MVC25" s="46"/>
      <c r="MVD25" s="46"/>
      <c r="MVE25" s="46"/>
      <c r="MVF25" s="46"/>
      <c r="MVG25" s="46"/>
      <c r="MVH25" s="46"/>
      <c r="MVI25" s="46"/>
      <c r="MVJ25" s="46"/>
      <c r="MVK25" s="46"/>
      <c r="MVL25" s="46"/>
      <c r="MVM25" s="46"/>
      <c r="MVN25" s="46"/>
      <c r="MVO25" s="46"/>
      <c r="MVP25" s="46"/>
      <c r="MVQ25" s="46"/>
      <c r="MVR25" s="46"/>
      <c r="MVS25" s="46"/>
      <c r="MVT25" s="46"/>
      <c r="MVU25" s="46"/>
      <c r="MVV25" s="46"/>
      <c r="MVW25" s="46"/>
      <c r="MVX25" s="46"/>
      <c r="MVY25" s="46"/>
      <c r="MVZ25" s="46"/>
      <c r="MWA25" s="46"/>
      <c r="MWB25" s="46"/>
      <c r="MWC25" s="46"/>
      <c r="MWD25" s="46"/>
      <c r="MWE25" s="46"/>
      <c r="MWF25" s="46"/>
      <c r="MWG25" s="46"/>
      <c r="MWH25" s="46"/>
      <c r="MWI25" s="46"/>
      <c r="MWJ25" s="46"/>
      <c r="MWK25" s="46"/>
      <c r="MWL25" s="46"/>
      <c r="MWM25" s="46"/>
      <c r="MWN25" s="46"/>
      <c r="MWO25" s="46"/>
      <c r="MWP25" s="46"/>
      <c r="MWQ25" s="46"/>
      <c r="MWR25" s="46"/>
      <c r="MWS25" s="46"/>
      <c r="MWT25" s="46"/>
      <c r="MWU25" s="46"/>
      <c r="MWV25" s="46"/>
      <c r="MWW25" s="46"/>
      <c r="MWX25" s="46"/>
      <c r="MWY25" s="46"/>
      <c r="MWZ25" s="46"/>
      <c r="MXA25" s="46"/>
      <c r="MXB25" s="46"/>
      <c r="MXC25" s="46"/>
      <c r="MXD25" s="46"/>
      <c r="MXE25" s="46"/>
      <c r="MXF25" s="46"/>
      <c r="MXG25" s="46"/>
      <c r="MXH25" s="46"/>
      <c r="MXI25" s="46"/>
      <c r="MXJ25" s="46"/>
      <c r="MXK25" s="46"/>
      <c r="MXL25" s="46"/>
      <c r="MXM25" s="46"/>
      <c r="MXN25" s="46"/>
      <c r="MXO25" s="46"/>
      <c r="MXP25" s="46"/>
      <c r="MXQ25" s="46"/>
      <c r="MXR25" s="46"/>
      <c r="MXS25" s="46"/>
      <c r="MXT25" s="46"/>
      <c r="MXU25" s="46"/>
      <c r="MXV25" s="46"/>
      <c r="MXW25" s="46"/>
      <c r="MXX25" s="46"/>
      <c r="MXY25" s="46"/>
      <c r="MXZ25" s="46"/>
      <c r="MYA25" s="46"/>
      <c r="MYB25" s="46"/>
      <c r="MYC25" s="46"/>
      <c r="MYD25" s="46"/>
      <c r="MYE25" s="46"/>
      <c r="MYF25" s="46"/>
      <c r="MYG25" s="46"/>
      <c r="MYH25" s="46"/>
      <c r="MYI25" s="46"/>
      <c r="MYJ25" s="46"/>
      <c r="MYK25" s="46"/>
      <c r="MYL25" s="46"/>
      <c r="MYM25" s="46"/>
      <c r="MYN25" s="46"/>
      <c r="MYO25" s="46"/>
      <c r="MYP25" s="46"/>
      <c r="MYQ25" s="46"/>
      <c r="MYR25" s="46"/>
      <c r="MYS25" s="46"/>
      <c r="MYT25" s="46"/>
      <c r="MYU25" s="46"/>
      <c r="MYV25" s="46"/>
      <c r="MYW25" s="46"/>
      <c r="MYX25" s="46"/>
      <c r="MYY25" s="46"/>
      <c r="MYZ25" s="46"/>
      <c r="MZA25" s="46"/>
      <c r="MZB25" s="46"/>
      <c r="MZC25" s="46"/>
      <c r="MZD25" s="46"/>
      <c r="MZE25" s="46"/>
      <c r="MZF25" s="46"/>
      <c r="MZG25" s="46"/>
      <c r="MZH25" s="46"/>
      <c r="MZI25" s="46"/>
      <c r="MZJ25" s="46"/>
      <c r="MZK25" s="46"/>
      <c r="MZL25" s="46"/>
      <c r="MZM25" s="46"/>
      <c r="MZN25" s="46"/>
      <c r="MZO25" s="46"/>
      <c r="MZP25" s="46"/>
      <c r="MZQ25" s="46"/>
      <c r="MZR25" s="46"/>
      <c r="MZS25" s="46"/>
      <c r="MZT25" s="46"/>
      <c r="MZU25" s="46"/>
      <c r="MZV25" s="46"/>
      <c r="MZW25" s="46"/>
      <c r="MZX25" s="46"/>
      <c r="MZY25" s="46"/>
      <c r="MZZ25" s="46"/>
      <c r="NAA25" s="46"/>
      <c r="NAB25" s="46"/>
      <c r="NAC25" s="46"/>
      <c r="NAD25" s="46"/>
      <c r="NAE25" s="46"/>
      <c r="NAF25" s="46"/>
      <c r="NAG25" s="46"/>
      <c r="NAH25" s="46"/>
      <c r="NAI25" s="46"/>
      <c r="NAJ25" s="46"/>
      <c r="NAK25" s="46"/>
      <c r="NAL25" s="46"/>
      <c r="NAM25" s="46"/>
      <c r="NAN25" s="46"/>
      <c r="NAO25" s="46"/>
      <c r="NAP25" s="46"/>
      <c r="NAQ25" s="46"/>
      <c r="NAR25" s="46"/>
      <c r="NAS25" s="46"/>
      <c r="NAT25" s="46"/>
      <c r="NAU25" s="46"/>
      <c r="NAV25" s="46"/>
      <c r="NAW25" s="46"/>
      <c r="NAX25" s="46"/>
      <c r="NAY25" s="46"/>
      <c r="NAZ25" s="46"/>
      <c r="NBA25" s="46"/>
      <c r="NBB25" s="46"/>
      <c r="NBC25" s="46"/>
      <c r="NBD25" s="46"/>
      <c r="NBE25" s="46"/>
      <c r="NBF25" s="46"/>
      <c r="NBG25" s="46"/>
      <c r="NBH25" s="46"/>
      <c r="NBI25" s="46"/>
      <c r="NBJ25" s="46"/>
      <c r="NBK25" s="46"/>
      <c r="NBL25" s="46"/>
      <c r="NBM25" s="46"/>
      <c r="NBN25" s="46"/>
      <c r="NBO25" s="46"/>
      <c r="NBP25" s="46"/>
      <c r="NBQ25" s="46"/>
      <c r="NBR25" s="46"/>
      <c r="NBS25" s="46"/>
      <c r="NBT25" s="46"/>
      <c r="NBU25" s="46"/>
      <c r="NBV25" s="46"/>
      <c r="NBW25" s="46"/>
      <c r="NBX25" s="46"/>
      <c r="NBY25" s="46"/>
      <c r="NBZ25" s="46"/>
      <c r="NCA25" s="46"/>
      <c r="NCB25" s="46"/>
      <c r="NCC25" s="46"/>
      <c r="NCD25" s="46"/>
      <c r="NCE25" s="46"/>
      <c r="NCF25" s="46"/>
      <c r="NCG25" s="46"/>
      <c r="NCH25" s="46"/>
      <c r="NCI25" s="46"/>
      <c r="NCJ25" s="46"/>
      <c r="NCK25" s="46"/>
      <c r="NCL25" s="46"/>
      <c r="NCM25" s="46"/>
      <c r="NCN25" s="46"/>
      <c r="NCO25" s="46"/>
      <c r="NCP25" s="46"/>
      <c r="NCQ25" s="46"/>
      <c r="NCR25" s="46"/>
      <c r="NCS25" s="46"/>
      <c r="NCT25" s="46"/>
      <c r="NCU25" s="46"/>
      <c r="NCV25" s="46"/>
      <c r="NCW25" s="46"/>
      <c r="NCX25" s="46"/>
      <c r="NCY25" s="46"/>
      <c r="NCZ25" s="46"/>
      <c r="NDA25" s="46"/>
      <c r="NDB25" s="46"/>
      <c r="NDC25" s="46"/>
      <c r="NDD25" s="46"/>
      <c r="NDE25" s="46"/>
      <c r="NDF25" s="46"/>
      <c r="NDG25" s="46"/>
      <c r="NDH25" s="46"/>
      <c r="NDI25" s="46"/>
      <c r="NDJ25" s="46"/>
      <c r="NDK25" s="46"/>
      <c r="NDL25" s="46"/>
      <c r="NDM25" s="46"/>
      <c r="NDN25" s="46"/>
      <c r="NDO25" s="46"/>
      <c r="NDP25" s="46"/>
      <c r="NDQ25" s="46"/>
      <c r="NDR25" s="46"/>
      <c r="NDS25" s="46"/>
      <c r="NDT25" s="46"/>
      <c r="NDU25" s="46"/>
      <c r="NDV25" s="46"/>
      <c r="NDW25" s="46"/>
      <c r="NDX25" s="46"/>
      <c r="NDY25" s="46"/>
      <c r="NDZ25" s="46"/>
      <c r="NEA25" s="46"/>
      <c r="NEB25" s="46"/>
      <c r="NEC25" s="46"/>
      <c r="NED25" s="46"/>
      <c r="NEE25" s="46"/>
      <c r="NEF25" s="46"/>
      <c r="NEG25" s="46"/>
      <c r="NEH25" s="46"/>
      <c r="NEI25" s="46"/>
      <c r="NEJ25" s="46"/>
      <c r="NEK25" s="46"/>
      <c r="NEL25" s="46"/>
      <c r="NEM25" s="46"/>
      <c r="NEN25" s="46"/>
      <c r="NEO25" s="46"/>
      <c r="NEP25" s="46"/>
      <c r="NEQ25" s="46"/>
      <c r="NER25" s="46"/>
      <c r="NES25" s="46"/>
      <c r="NET25" s="46"/>
      <c r="NEU25" s="46"/>
      <c r="NEV25" s="46"/>
      <c r="NEW25" s="46"/>
      <c r="NEX25" s="46"/>
      <c r="NEY25" s="46"/>
      <c r="NEZ25" s="46"/>
      <c r="NFA25" s="46"/>
      <c r="NFB25" s="46"/>
      <c r="NFC25" s="46"/>
      <c r="NFD25" s="46"/>
      <c r="NFE25" s="46"/>
      <c r="NFF25" s="46"/>
      <c r="NFG25" s="46"/>
      <c r="NFH25" s="46"/>
      <c r="NFI25" s="46"/>
      <c r="NFJ25" s="46"/>
      <c r="NFK25" s="46"/>
      <c r="NFL25" s="46"/>
      <c r="NFM25" s="46"/>
      <c r="NFN25" s="46"/>
      <c r="NFO25" s="46"/>
      <c r="NFP25" s="46"/>
      <c r="NFQ25" s="46"/>
      <c r="NFR25" s="46"/>
      <c r="NFS25" s="46"/>
      <c r="NFT25" s="46"/>
      <c r="NFU25" s="46"/>
      <c r="NFV25" s="46"/>
      <c r="NFW25" s="46"/>
      <c r="NFX25" s="46"/>
      <c r="NFY25" s="46"/>
      <c r="NFZ25" s="46"/>
      <c r="NGA25" s="46"/>
      <c r="NGB25" s="46"/>
      <c r="NGC25" s="46"/>
      <c r="NGD25" s="46"/>
      <c r="NGE25" s="46"/>
      <c r="NGF25" s="46"/>
      <c r="NGG25" s="46"/>
      <c r="NGH25" s="46"/>
      <c r="NGI25" s="46"/>
      <c r="NGJ25" s="46"/>
      <c r="NGK25" s="46"/>
      <c r="NGL25" s="46"/>
      <c r="NGM25" s="46"/>
      <c r="NGN25" s="46"/>
      <c r="NGO25" s="46"/>
      <c r="NGP25" s="46"/>
      <c r="NGQ25" s="46"/>
      <c r="NGR25" s="46"/>
      <c r="NGS25" s="46"/>
      <c r="NGT25" s="46"/>
      <c r="NGU25" s="46"/>
      <c r="NGV25" s="46"/>
      <c r="NGW25" s="46"/>
      <c r="NGX25" s="46"/>
      <c r="NGY25" s="46"/>
      <c r="NGZ25" s="46"/>
      <c r="NHA25" s="46"/>
      <c r="NHB25" s="46"/>
      <c r="NHC25" s="46"/>
      <c r="NHD25" s="46"/>
      <c r="NHE25" s="46"/>
      <c r="NHF25" s="46"/>
      <c r="NHG25" s="46"/>
      <c r="NHH25" s="46"/>
      <c r="NHI25" s="46"/>
      <c r="NHJ25" s="46"/>
      <c r="NHK25" s="46"/>
      <c r="NHL25" s="46"/>
      <c r="NHM25" s="46"/>
      <c r="NHN25" s="46"/>
      <c r="NHO25" s="46"/>
      <c r="NHP25" s="46"/>
      <c r="NHQ25" s="46"/>
      <c r="NHR25" s="46"/>
      <c r="NHS25" s="46"/>
      <c r="NHT25" s="46"/>
      <c r="NHU25" s="46"/>
      <c r="NHV25" s="46"/>
      <c r="NHW25" s="46"/>
      <c r="NHX25" s="46"/>
      <c r="NHY25" s="46"/>
      <c r="NHZ25" s="46"/>
      <c r="NIA25" s="46"/>
      <c r="NIB25" s="46"/>
      <c r="NIC25" s="46"/>
      <c r="NID25" s="46"/>
      <c r="NIE25" s="46"/>
      <c r="NIF25" s="46"/>
      <c r="NIG25" s="46"/>
      <c r="NIH25" s="46"/>
      <c r="NII25" s="46"/>
      <c r="NIJ25" s="46"/>
      <c r="NIK25" s="46"/>
      <c r="NIL25" s="46"/>
      <c r="NIM25" s="46"/>
      <c r="NIN25" s="46"/>
      <c r="NIO25" s="46"/>
      <c r="NIP25" s="46"/>
      <c r="NIQ25" s="46"/>
      <c r="NIR25" s="46"/>
      <c r="NIS25" s="46"/>
      <c r="NIT25" s="46"/>
      <c r="NIU25" s="46"/>
      <c r="NIV25" s="46"/>
      <c r="NIW25" s="46"/>
      <c r="NIX25" s="46"/>
      <c r="NIY25" s="46"/>
      <c r="NIZ25" s="46"/>
      <c r="NJA25" s="46"/>
      <c r="NJB25" s="46"/>
      <c r="NJC25" s="46"/>
      <c r="NJD25" s="46"/>
      <c r="NJE25" s="46"/>
      <c r="NJF25" s="46"/>
      <c r="NJG25" s="46"/>
      <c r="NJH25" s="46"/>
      <c r="NJI25" s="46"/>
      <c r="NJJ25" s="46"/>
      <c r="NJK25" s="46"/>
      <c r="NJL25" s="46"/>
      <c r="NJM25" s="46"/>
      <c r="NJN25" s="46"/>
      <c r="NJO25" s="46"/>
      <c r="NJP25" s="46"/>
      <c r="NJQ25" s="46"/>
      <c r="NJR25" s="46"/>
      <c r="NJS25" s="46"/>
      <c r="NJT25" s="46"/>
      <c r="NJU25" s="46"/>
      <c r="NJV25" s="46"/>
      <c r="NJW25" s="46"/>
      <c r="NJX25" s="46"/>
      <c r="NJY25" s="46"/>
      <c r="NJZ25" s="46"/>
      <c r="NKA25" s="46"/>
      <c r="NKB25" s="46"/>
      <c r="NKC25" s="46"/>
      <c r="NKD25" s="46"/>
      <c r="NKE25" s="46"/>
      <c r="NKF25" s="46"/>
      <c r="NKG25" s="46"/>
      <c r="NKH25" s="46"/>
      <c r="NKI25" s="46"/>
      <c r="NKJ25" s="46"/>
      <c r="NKK25" s="46"/>
      <c r="NKL25" s="46"/>
      <c r="NKM25" s="46"/>
      <c r="NKN25" s="46"/>
      <c r="NKO25" s="46"/>
      <c r="NKP25" s="46"/>
      <c r="NKQ25" s="46"/>
      <c r="NKR25" s="46"/>
      <c r="NKS25" s="46"/>
      <c r="NKT25" s="46"/>
      <c r="NKU25" s="46"/>
      <c r="NKV25" s="46"/>
      <c r="NKW25" s="46"/>
      <c r="NKX25" s="46"/>
      <c r="NKY25" s="46"/>
      <c r="NKZ25" s="46"/>
      <c r="NLA25" s="46"/>
      <c r="NLB25" s="46"/>
      <c r="NLC25" s="46"/>
      <c r="NLD25" s="46"/>
      <c r="NLE25" s="46"/>
      <c r="NLF25" s="46"/>
      <c r="NLG25" s="46"/>
      <c r="NLH25" s="46"/>
      <c r="NLI25" s="46"/>
      <c r="NLJ25" s="46"/>
      <c r="NLK25" s="46"/>
      <c r="NLL25" s="46"/>
      <c r="NLM25" s="46"/>
      <c r="NLN25" s="46"/>
      <c r="NLO25" s="46"/>
      <c r="NLP25" s="46"/>
      <c r="NLQ25" s="46"/>
      <c r="NLR25" s="46"/>
      <c r="NLS25" s="46"/>
      <c r="NLT25" s="46"/>
      <c r="NLU25" s="46"/>
      <c r="NLV25" s="46"/>
      <c r="NLW25" s="46"/>
      <c r="NLX25" s="46"/>
      <c r="NLY25" s="46"/>
      <c r="NLZ25" s="46"/>
      <c r="NMA25" s="46"/>
      <c r="NMB25" s="46"/>
      <c r="NMC25" s="46"/>
      <c r="NMD25" s="46"/>
      <c r="NME25" s="46"/>
      <c r="NMF25" s="46"/>
      <c r="NMG25" s="46"/>
      <c r="NMH25" s="46"/>
      <c r="NMI25" s="46"/>
      <c r="NMJ25" s="46"/>
      <c r="NMK25" s="46"/>
      <c r="NML25" s="46"/>
      <c r="NMM25" s="46"/>
      <c r="NMN25" s="46"/>
      <c r="NMO25" s="46"/>
      <c r="NMP25" s="46"/>
      <c r="NMQ25" s="46"/>
      <c r="NMR25" s="46"/>
      <c r="NMS25" s="46"/>
      <c r="NMT25" s="46"/>
      <c r="NMU25" s="46"/>
      <c r="NMV25" s="46"/>
      <c r="NMW25" s="46"/>
      <c r="NMX25" s="46"/>
      <c r="NMY25" s="46"/>
      <c r="NMZ25" s="46"/>
      <c r="NNA25" s="46"/>
      <c r="NNB25" s="46"/>
      <c r="NNC25" s="46"/>
      <c r="NND25" s="46"/>
      <c r="NNE25" s="46"/>
      <c r="NNF25" s="46"/>
      <c r="NNG25" s="46"/>
      <c r="NNH25" s="46"/>
      <c r="NNI25" s="46"/>
      <c r="NNJ25" s="46"/>
      <c r="NNK25" s="46"/>
      <c r="NNL25" s="46"/>
      <c r="NNM25" s="46"/>
      <c r="NNN25" s="46"/>
      <c r="NNO25" s="46"/>
      <c r="NNP25" s="46"/>
      <c r="NNQ25" s="46"/>
      <c r="NNR25" s="46"/>
      <c r="NNS25" s="46"/>
      <c r="NNT25" s="46"/>
      <c r="NNU25" s="46"/>
      <c r="NNV25" s="46"/>
      <c r="NNW25" s="46"/>
      <c r="NNX25" s="46"/>
      <c r="NNY25" s="46"/>
      <c r="NNZ25" s="46"/>
      <c r="NOA25" s="46"/>
      <c r="NOB25" s="46"/>
      <c r="NOC25" s="46"/>
      <c r="NOD25" s="46"/>
      <c r="NOE25" s="46"/>
      <c r="NOF25" s="46"/>
      <c r="NOG25" s="46"/>
      <c r="NOH25" s="46"/>
      <c r="NOI25" s="46"/>
      <c r="NOJ25" s="46"/>
      <c r="NOK25" s="46"/>
      <c r="NOL25" s="46"/>
      <c r="NOM25" s="46"/>
      <c r="NON25" s="46"/>
      <c r="NOO25" s="46"/>
      <c r="NOP25" s="46"/>
      <c r="NOQ25" s="46"/>
      <c r="NOR25" s="46"/>
      <c r="NOS25" s="46"/>
      <c r="NOT25" s="46"/>
      <c r="NOU25" s="46"/>
      <c r="NOV25" s="46"/>
      <c r="NOW25" s="46"/>
      <c r="NOX25" s="46"/>
      <c r="NOY25" s="46"/>
      <c r="NOZ25" s="46"/>
      <c r="NPA25" s="46"/>
      <c r="NPB25" s="46"/>
      <c r="NPC25" s="46"/>
      <c r="NPD25" s="46"/>
      <c r="NPE25" s="46"/>
      <c r="NPF25" s="46"/>
      <c r="NPG25" s="46"/>
      <c r="NPH25" s="46"/>
      <c r="NPI25" s="46"/>
      <c r="NPJ25" s="46"/>
      <c r="NPK25" s="46"/>
      <c r="NPL25" s="46"/>
      <c r="NPM25" s="46"/>
      <c r="NPN25" s="46"/>
      <c r="NPO25" s="46"/>
      <c r="NPP25" s="46"/>
      <c r="NPQ25" s="46"/>
      <c r="NPR25" s="46"/>
      <c r="NPS25" s="46"/>
      <c r="NPT25" s="46"/>
      <c r="NPU25" s="46"/>
      <c r="NPV25" s="46"/>
      <c r="NPW25" s="46"/>
      <c r="NPX25" s="46"/>
      <c r="NPY25" s="46"/>
      <c r="NPZ25" s="46"/>
      <c r="NQA25" s="46"/>
      <c r="NQB25" s="46"/>
      <c r="NQC25" s="46"/>
      <c r="NQD25" s="46"/>
      <c r="NQE25" s="46"/>
      <c r="NQF25" s="46"/>
      <c r="NQG25" s="46"/>
      <c r="NQH25" s="46"/>
      <c r="NQI25" s="46"/>
      <c r="NQJ25" s="46"/>
      <c r="NQK25" s="46"/>
      <c r="NQL25" s="46"/>
      <c r="NQM25" s="46"/>
      <c r="NQN25" s="46"/>
      <c r="NQO25" s="46"/>
      <c r="NQP25" s="46"/>
      <c r="NQQ25" s="46"/>
      <c r="NQR25" s="46"/>
      <c r="NQS25" s="46"/>
      <c r="NQT25" s="46"/>
      <c r="NQU25" s="46"/>
      <c r="NQV25" s="46"/>
      <c r="NQW25" s="46"/>
      <c r="NQX25" s="46"/>
      <c r="NQY25" s="46"/>
      <c r="NQZ25" s="46"/>
      <c r="NRA25" s="46"/>
      <c r="NRB25" s="46"/>
      <c r="NRC25" s="46"/>
      <c r="NRD25" s="46"/>
      <c r="NRE25" s="46"/>
      <c r="NRF25" s="46"/>
      <c r="NRG25" s="46"/>
      <c r="NRH25" s="46"/>
      <c r="NRI25" s="46"/>
      <c r="NRJ25" s="46"/>
      <c r="NRK25" s="46"/>
      <c r="NRL25" s="46"/>
      <c r="NRM25" s="46"/>
      <c r="NRN25" s="46"/>
      <c r="NRO25" s="46"/>
      <c r="NRP25" s="46"/>
      <c r="NRQ25" s="46"/>
      <c r="NRR25" s="46"/>
      <c r="NRS25" s="46"/>
      <c r="NRT25" s="46"/>
      <c r="NRU25" s="46"/>
      <c r="NRV25" s="46"/>
      <c r="NRW25" s="46"/>
      <c r="NRX25" s="46"/>
      <c r="NRY25" s="46"/>
      <c r="NRZ25" s="46"/>
      <c r="NSA25" s="46"/>
      <c r="NSB25" s="46"/>
      <c r="NSC25" s="46"/>
      <c r="NSD25" s="46"/>
      <c r="NSE25" s="46"/>
      <c r="NSF25" s="46"/>
      <c r="NSG25" s="46"/>
      <c r="NSH25" s="46"/>
      <c r="NSI25" s="46"/>
      <c r="NSJ25" s="46"/>
      <c r="NSK25" s="46"/>
      <c r="NSL25" s="46"/>
      <c r="NSM25" s="46"/>
      <c r="NSN25" s="46"/>
      <c r="NSO25" s="46"/>
      <c r="NSP25" s="46"/>
      <c r="NSQ25" s="46"/>
      <c r="NSR25" s="46"/>
      <c r="NSS25" s="46"/>
      <c r="NST25" s="46"/>
      <c r="NSU25" s="46"/>
      <c r="NSV25" s="46"/>
      <c r="NSW25" s="46"/>
      <c r="NSX25" s="46"/>
      <c r="NSY25" s="46"/>
      <c r="NSZ25" s="46"/>
      <c r="NTA25" s="46"/>
      <c r="NTB25" s="46"/>
      <c r="NTC25" s="46"/>
      <c r="NTD25" s="46"/>
      <c r="NTE25" s="46"/>
      <c r="NTF25" s="46"/>
      <c r="NTG25" s="46"/>
      <c r="NTH25" s="46"/>
      <c r="NTI25" s="46"/>
      <c r="NTJ25" s="46"/>
      <c r="NTK25" s="46"/>
      <c r="NTL25" s="46"/>
      <c r="NTM25" s="46"/>
      <c r="NTN25" s="46"/>
      <c r="NTO25" s="46"/>
      <c r="NTP25" s="46"/>
      <c r="NTQ25" s="46"/>
      <c r="NTR25" s="46"/>
      <c r="NTS25" s="46"/>
      <c r="NTT25" s="46"/>
      <c r="NTU25" s="46"/>
      <c r="NTV25" s="46"/>
      <c r="NTW25" s="46"/>
      <c r="NTX25" s="46"/>
      <c r="NTY25" s="46"/>
      <c r="NTZ25" s="46"/>
      <c r="NUA25" s="46"/>
      <c r="NUB25" s="46"/>
      <c r="NUC25" s="46"/>
      <c r="NUD25" s="46"/>
      <c r="NUE25" s="46"/>
      <c r="NUF25" s="46"/>
      <c r="NUG25" s="46"/>
      <c r="NUH25" s="46"/>
      <c r="NUI25" s="46"/>
      <c r="NUJ25" s="46"/>
      <c r="NUK25" s="46"/>
      <c r="NUL25" s="46"/>
      <c r="NUM25" s="46"/>
      <c r="NUN25" s="46"/>
      <c r="NUO25" s="46"/>
      <c r="NUP25" s="46"/>
      <c r="NUQ25" s="46"/>
      <c r="NUR25" s="46"/>
      <c r="NUS25" s="46"/>
      <c r="NUT25" s="46"/>
      <c r="NUU25" s="46"/>
      <c r="NUV25" s="46"/>
      <c r="NUW25" s="46"/>
      <c r="NUX25" s="46"/>
      <c r="NUY25" s="46"/>
      <c r="NUZ25" s="46"/>
      <c r="NVA25" s="46"/>
      <c r="NVB25" s="46"/>
      <c r="NVC25" s="46"/>
      <c r="NVD25" s="46"/>
      <c r="NVE25" s="46"/>
      <c r="NVF25" s="46"/>
      <c r="NVG25" s="46"/>
      <c r="NVH25" s="46"/>
      <c r="NVI25" s="46"/>
      <c r="NVJ25" s="46"/>
      <c r="NVK25" s="46"/>
      <c r="NVL25" s="46"/>
      <c r="NVM25" s="46"/>
      <c r="NVN25" s="46"/>
      <c r="NVO25" s="46"/>
      <c r="NVP25" s="46"/>
      <c r="NVQ25" s="46"/>
      <c r="NVR25" s="46"/>
      <c r="NVS25" s="46"/>
      <c r="NVT25" s="46"/>
      <c r="NVU25" s="46"/>
      <c r="NVV25" s="46"/>
      <c r="NVW25" s="46"/>
      <c r="NVX25" s="46"/>
      <c r="NVY25" s="46"/>
      <c r="NVZ25" s="46"/>
      <c r="NWA25" s="46"/>
      <c r="NWB25" s="46"/>
      <c r="NWC25" s="46"/>
      <c r="NWD25" s="46"/>
      <c r="NWE25" s="46"/>
      <c r="NWF25" s="46"/>
      <c r="NWG25" s="46"/>
      <c r="NWH25" s="46"/>
      <c r="NWI25" s="46"/>
      <c r="NWJ25" s="46"/>
      <c r="NWK25" s="46"/>
      <c r="NWL25" s="46"/>
      <c r="NWM25" s="46"/>
      <c r="NWN25" s="46"/>
      <c r="NWO25" s="46"/>
      <c r="NWP25" s="46"/>
      <c r="NWQ25" s="46"/>
      <c r="NWR25" s="46"/>
      <c r="NWS25" s="46"/>
      <c r="NWT25" s="46"/>
      <c r="NWU25" s="46"/>
      <c r="NWV25" s="46"/>
      <c r="NWW25" s="46"/>
      <c r="NWX25" s="46"/>
      <c r="NWY25" s="46"/>
      <c r="NWZ25" s="46"/>
      <c r="NXA25" s="46"/>
      <c r="NXB25" s="46"/>
      <c r="NXC25" s="46"/>
      <c r="NXD25" s="46"/>
      <c r="NXE25" s="46"/>
      <c r="NXF25" s="46"/>
      <c r="NXG25" s="46"/>
      <c r="NXH25" s="46"/>
      <c r="NXI25" s="46"/>
      <c r="NXJ25" s="46"/>
      <c r="NXK25" s="46"/>
      <c r="NXL25" s="46"/>
      <c r="NXM25" s="46"/>
      <c r="NXN25" s="46"/>
      <c r="NXO25" s="46"/>
      <c r="NXP25" s="46"/>
      <c r="NXQ25" s="46"/>
      <c r="NXR25" s="46"/>
      <c r="NXS25" s="46"/>
      <c r="NXT25" s="46"/>
      <c r="NXU25" s="46"/>
      <c r="NXV25" s="46"/>
      <c r="NXW25" s="46"/>
      <c r="NXX25" s="46"/>
      <c r="NXY25" s="46"/>
      <c r="NXZ25" s="46"/>
      <c r="NYA25" s="46"/>
      <c r="NYB25" s="46"/>
      <c r="NYC25" s="46"/>
      <c r="NYD25" s="46"/>
      <c r="NYE25" s="46"/>
      <c r="NYF25" s="46"/>
      <c r="NYG25" s="46"/>
      <c r="NYH25" s="46"/>
      <c r="NYI25" s="46"/>
      <c r="NYJ25" s="46"/>
      <c r="NYK25" s="46"/>
      <c r="NYL25" s="46"/>
      <c r="NYM25" s="46"/>
      <c r="NYN25" s="46"/>
      <c r="NYO25" s="46"/>
      <c r="NYP25" s="46"/>
      <c r="NYQ25" s="46"/>
      <c r="NYR25" s="46"/>
      <c r="NYS25" s="46"/>
      <c r="NYT25" s="46"/>
      <c r="NYU25" s="46"/>
      <c r="NYV25" s="46"/>
      <c r="NYW25" s="46"/>
      <c r="NYX25" s="46"/>
      <c r="NYY25" s="46"/>
      <c r="NYZ25" s="46"/>
      <c r="NZA25" s="46"/>
      <c r="NZB25" s="46"/>
      <c r="NZC25" s="46"/>
      <c r="NZD25" s="46"/>
      <c r="NZE25" s="46"/>
      <c r="NZF25" s="46"/>
      <c r="NZG25" s="46"/>
      <c r="NZH25" s="46"/>
      <c r="NZI25" s="46"/>
      <c r="NZJ25" s="46"/>
      <c r="NZK25" s="46"/>
      <c r="NZL25" s="46"/>
      <c r="NZM25" s="46"/>
      <c r="NZN25" s="46"/>
      <c r="NZO25" s="46"/>
      <c r="NZP25" s="46"/>
      <c r="NZQ25" s="46"/>
      <c r="NZR25" s="46"/>
      <c r="NZS25" s="46"/>
      <c r="NZT25" s="46"/>
      <c r="NZU25" s="46"/>
      <c r="NZV25" s="46"/>
      <c r="NZW25" s="46"/>
      <c r="NZX25" s="46"/>
      <c r="NZY25" s="46"/>
      <c r="NZZ25" s="46"/>
      <c r="OAA25" s="46"/>
      <c r="OAB25" s="46"/>
      <c r="OAC25" s="46"/>
      <c r="OAD25" s="46"/>
      <c r="OAE25" s="46"/>
      <c r="OAF25" s="46"/>
      <c r="OAG25" s="46"/>
      <c r="OAH25" s="46"/>
      <c r="OAI25" s="46"/>
      <c r="OAJ25" s="46"/>
      <c r="OAK25" s="46"/>
      <c r="OAL25" s="46"/>
      <c r="OAM25" s="46"/>
      <c r="OAN25" s="46"/>
      <c r="OAO25" s="46"/>
      <c r="OAP25" s="46"/>
      <c r="OAQ25" s="46"/>
      <c r="OAR25" s="46"/>
      <c r="OAS25" s="46"/>
      <c r="OAT25" s="46"/>
      <c r="OAU25" s="46"/>
      <c r="OAV25" s="46"/>
      <c r="OAW25" s="46"/>
      <c r="OAX25" s="46"/>
      <c r="OAY25" s="46"/>
      <c r="OAZ25" s="46"/>
      <c r="OBA25" s="46"/>
      <c r="OBB25" s="46"/>
      <c r="OBC25" s="46"/>
      <c r="OBD25" s="46"/>
      <c r="OBE25" s="46"/>
      <c r="OBF25" s="46"/>
      <c r="OBG25" s="46"/>
      <c r="OBH25" s="46"/>
      <c r="OBI25" s="46"/>
      <c r="OBJ25" s="46"/>
      <c r="OBK25" s="46"/>
      <c r="OBL25" s="46"/>
      <c r="OBM25" s="46"/>
      <c r="OBN25" s="46"/>
      <c r="OBO25" s="46"/>
      <c r="OBP25" s="46"/>
      <c r="OBQ25" s="46"/>
      <c r="OBR25" s="46"/>
      <c r="OBS25" s="46"/>
      <c r="OBT25" s="46"/>
      <c r="OBU25" s="46"/>
      <c r="OBV25" s="46"/>
      <c r="OBW25" s="46"/>
      <c r="OBX25" s="46"/>
      <c r="OBY25" s="46"/>
      <c r="OBZ25" s="46"/>
      <c r="OCA25" s="46"/>
      <c r="OCB25" s="46"/>
      <c r="OCC25" s="46"/>
      <c r="OCD25" s="46"/>
      <c r="OCE25" s="46"/>
      <c r="OCF25" s="46"/>
      <c r="OCG25" s="46"/>
      <c r="OCH25" s="46"/>
      <c r="OCI25" s="46"/>
      <c r="OCJ25" s="46"/>
      <c r="OCK25" s="46"/>
      <c r="OCL25" s="46"/>
      <c r="OCM25" s="46"/>
      <c r="OCN25" s="46"/>
      <c r="OCO25" s="46"/>
      <c r="OCP25" s="46"/>
      <c r="OCQ25" s="46"/>
      <c r="OCR25" s="46"/>
      <c r="OCS25" s="46"/>
      <c r="OCT25" s="46"/>
      <c r="OCU25" s="46"/>
      <c r="OCV25" s="46"/>
      <c r="OCW25" s="46"/>
      <c r="OCX25" s="46"/>
      <c r="OCY25" s="46"/>
      <c r="OCZ25" s="46"/>
      <c r="ODA25" s="46"/>
      <c r="ODB25" s="46"/>
      <c r="ODC25" s="46"/>
      <c r="ODD25" s="46"/>
      <c r="ODE25" s="46"/>
      <c r="ODF25" s="46"/>
      <c r="ODG25" s="46"/>
      <c r="ODH25" s="46"/>
      <c r="ODI25" s="46"/>
      <c r="ODJ25" s="46"/>
      <c r="ODK25" s="46"/>
      <c r="ODL25" s="46"/>
      <c r="ODM25" s="46"/>
      <c r="ODN25" s="46"/>
      <c r="ODO25" s="46"/>
      <c r="ODP25" s="46"/>
      <c r="ODQ25" s="46"/>
      <c r="ODR25" s="46"/>
      <c r="ODS25" s="46"/>
      <c r="ODT25" s="46"/>
      <c r="ODU25" s="46"/>
      <c r="ODV25" s="46"/>
      <c r="ODW25" s="46"/>
      <c r="ODX25" s="46"/>
      <c r="ODY25" s="46"/>
      <c r="ODZ25" s="46"/>
      <c r="OEA25" s="46"/>
      <c r="OEB25" s="46"/>
      <c r="OEC25" s="46"/>
      <c r="OED25" s="46"/>
      <c r="OEE25" s="46"/>
      <c r="OEF25" s="46"/>
      <c r="OEG25" s="46"/>
      <c r="OEH25" s="46"/>
      <c r="OEI25" s="46"/>
      <c r="OEJ25" s="46"/>
      <c r="OEK25" s="46"/>
      <c r="OEL25" s="46"/>
      <c r="OEM25" s="46"/>
      <c r="OEN25" s="46"/>
      <c r="OEO25" s="46"/>
      <c r="OEP25" s="46"/>
      <c r="OEQ25" s="46"/>
      <c r="OER25" s="46"/>
      <c r="OES25" s="46"/>
      <c r="OET25" s="46"/>
      <c r="OEU25" s="46"/>
      <c r="OEV25" s="46"/>
      <c r="OEW25" s="46"/>
      <c r="OEX25" s="46"/>
      <c r="OEY25" s="46"/>
      <c r="OEZ25" s="46"/>
      <c r="OFA25" s="46"/>
      <c r="OFB25" s="46"/>
      <c r="OFC25" s="46"/>
      <c r="OFD25" s="46"/>
      <c r="OFE25" s="46"/>
      <c r="OFF25" s="46"/>
      <c r="OFG25" s="46"/>
      <c r="OFH25" s="46"/>
      <c r="OFI25" s="46"/>
      <c r="OFJ25" s="46"/>
      <c r="OFK25" s="46"/>
      <c r="OFL25" s="46"/>
      <c r="OFM25" s="46"/>
      <c r="OFN25" s="46"/>
      <c r="OFO25" s="46"/>
      <c r="OFP25" s="46"/>
      <c r="OFQ25" s="46"/>
      <c r="OFR25" s="46"/>
      <c r="OFS25" s="46"/>
      <c r="OFT25" s="46"/>
      <c r="OFU25" s="46"/>
      <c r="OFV25" s="46"/>
      <c r="OFW25" s="46"/>
      <c r="OFX25" s="46"/>
      <c r="OFY25" s="46"/>
      <c r="OFZ25" s="46"/>
      <c r="OGA25" s="46"/>
      <c r="OGB25" s="46"/>
      <c r="OGC25" s="46"/>
      <c r="OGD25" s="46"/>
      <c r="OGE25" s="46"/>
      <c r="OGF25" s="46"/>
      <c r="OGG25" s="46"/>
      <c r="OGH25" s="46"/>
      <c r="OGI25" s="46"/>
      <c r="OGJ25" s="46"/>
      <c r="OGK25" s="46"/>
      <c r="OGL25" s="46"/>
      <c r="OGM25" s="46"/>
      <c r="OGN25" s="46"/>
      <c r="OGO25" s="46"/>
      <c r="OGP25" s="46"/>
      <c r="OGQ25" s="46"/>
      <c r="OGR25" s="46"/>
      <c r="OGS25" s="46"/>
      <c r="OGT25" s="46"/>
      <c r="OGU25" s="46"/>
      <c r="OGV25" s="46"/>
      <c r="OGW25" s="46"/>
      <c r="OGX25" s="46"/>
      <c r="OGY25" s="46"/>
      <c r="OGZ25" s="46"/>
      <c r="OHA25" s="46"/>
      <c r="OHB25" s="46"/>
      <c r="OHC25" s="46"/>
      <c r="OHD25" s="46"/>
      <c r="OHE25" s="46"/>
      <c r="OHF25" s="46"/>
      <c r="OHG25" s="46"/>
      <c r="OHH25" s="46"/>
      <c r="OHI25" s="46"/>
      <c r="OHJ25" s="46"/>
      <c r="OHK25" s="46"/>
      <c r="OHL25" s="46"/>
      <c r="OHM25" s="46"/>
      <c r="OHN25" s="46"/>
      <c r="OHO25" s="46"/>
      <c r="OHP25" s="46"/>
      <c r="OHQ25" s="46"/>
      <c r="OHR25" s="46"/>
      <c r="OHS25" s="46"/>
      <c r="OHT25" s="46"/>
      <c r="OHU25" s="46"/>
      <c r="OHV25" s="46"/>
      <c r="OHW25" s="46"/>
      <c r="OHX25" s="46"/>
      <c r="OHY25" s="46"/>
      <c r="OHZ25" s="46"/>
      <c r="OIA25" s="46"/>
      <c r="OIB25" s="46"/>
      <c r="OIC25" s="46"/>
      <c r="OID25" s="46"/>
      <c r="OIE25" s="46"/>
      <c r="OIF25" s="46"/>
      <c r="OIG25" s="46"/>
      <c r="OIH25" s="46"/>
      <c r="OII25" s="46"/>
      <c r="OIJ25" s="46"/>
      <c r="OIK25" s="46"/>
      <c r="OIL25" s="46"/>
      <c r="OIM25" s="46"/>
      <c r="OIN25" s="46"/>
      <c r="OIO25" s="46"/>
      <c r="OIP25" s="46"/>
      <c r="OIQ25" s="46"/>
      <c r="OIR25" s="46"/>
      <c r="OIS25" s="46"/>
      <c r="OIT25" s="46"/>
      <c r="OIU25" s="46"/>
      <c r="OIV25" s="46"/>
      <c r="OIW25" s="46"/>
      <c r="OIX25" s="46"/>
      <c r="OIY25" s="46"/>
      <c r="OIZ25" s="46"/>
      <c r="OJA25" s="46"/>
      <c r="OJB25" s="46"/>
      <c r="OJC25" s="46"/>
      <c r="OJD25" s="46"/>
      <c r="OJE25" s="46"/>
      <c r="OJF25" s="46"/>
      <c r="OJG25" s="46"/>
      <c r="OJH25" s="46"/>
      <c r="OJI25" s="46"/>
      <c r="OJJ25" s="46"/>
      <c r="OJK25" s="46"/>
      <c r="OJL25" s="46"/>
      <c r="OJM25" s="46"/>
      <c r="OJN25" s="46"/>
      <c r="OJO25" s="46"/>
      <c r="OJP25" s="46"/>
      <c r="OJQ25" s="46"/>
      <c r="OJR25" s="46"/>
      <c r="OJS25" s="46"/>
      <c r="OJT25" s="46"/>
      <c r="OJU25" s="46"/>
      <c r="OJV25" s="46"/>
      <c r="OJW25" s="46"/>
      <c r="OJX25" s="46"/>
      <c r="OJY25" s="46"/>
      <c r="OJZ25" s="46"/>
      <c r="OKA25" s="46"/>
      <c r="OKB25" s="46"/>
      <c r="OKC25" s="46"/>
      <c r="OKD25" s="46"/>
      <c r="OKE25" s="46"/>
      <c r="OKF25" s="46"/>
      <c r="OKG25" s="46"/>
      <c r="OKH25" s="46"/>
      <c r="OKI25" s="46"/>
      <c r="OKJ25" s="46"/>
      <c r="OKK25" s="46"/>
      <c r="OKL25" s="46"/>
      <c r="OKM25" s="46"/>
      <c r="OKN25" s="46"/>
      <c r="OKO25" s="46"/>
      <c r="OKP25" s="46"/>
      <c r="OKQ25" s="46"/>
      <c r="OKR25" s="46"/>
      <c r="OKS25" s="46"/>
      <c r="OKT25" s="46"/>
      <c r="OKU25" s="46"/>
      <c r="OKV25" s="46"/>
      <c r="OKW25" s="46"/>
      <c r="OKX25" s="46"/>
      <c r="OKY25" s="46"/>
      <c r="OKZ25" s="46"/>
      <c r="OLA25" s="46"/>
      <c r="OLB25" s="46"/>
      <c r="OLC25" s="46"/>
      <c r="OLD25" s="46"/>
      <c r="OLE25" s="46"/>
      <c r="OLF25" s="46"/>
      <c r="OLG25" s="46"/>
      <c r="OLH25" s="46"/>
      <c r="OLI25" s="46"/>
      <c r="OLJ25" s="46"/>
      <c r="OLK25" s="46"/>
      <c r="OLL25" s="46"/>
      <c r="OLM25" s="46"/>
      <c r="OLN25" s="46"/>
      <c r="OLO25" s="46"/>
      <c r="OLP25" s="46"/>
      <c r="OLQ25" s="46"/>
      <c r="OLR25" s="46"/>
      <c r="OLS25" s="46"/>
      <c r="OLT25" s="46"/>
      <c r="OLU25" s="46"/>
      <c r="OLV25" s="46"/>
      <c r="OLW25" s="46"/>
      <c r="OLX25" s="46"/>
      <c r="OLY25" s="46"/>
      <c r="OLZ25" s="46"/>
      <c r="OMA25" s="46"/>
      <c r="OMB25" s="46"/>
      <c r="OMC25" s="46"/>
      <c r="OMD25" s="46"/>
      <c r="OME25" s="46"/>
      <c r="OMF25" s="46"/>
      <c r="OMG25" s="46"/>
      <c r="OMH25" s="46"/>
      <c r="OMI25" s="46"/>
      <c r="OMJ25" s="46"/>
      <c r="OMK25" s="46"/>
      <c r="OML25" s="46"/>
      <c r="OMM25" s="46"/>
      <c r="OMN25" s="46"/>
      <c r="OMO25" s="46"/>
      <c r="OMP25" s="46"/>
      <c r="OMQ25" s="46"/>
      <c r="OMR25" s="46"/>
      <c r="OMS25" s="46"/>
      <c r="OMT25" s="46"/>
      <c r="OMU25" s="46"/>
      <c r="OMV25" s="46"/>
      <c r="OMW25" s="46"/>
      <c r="OMX25" s="46"/>
      <c r="OMY25" s="46"/>
      <c r="OMZ25" s="46"/>
      <c r="ONA25" s="46"/>
      <c r="ONB25" s="46"/>
      <c r="ONC25" s="46"/>
      <c r="OND25" s="46"/>
      <c r="ONE25" s="46"/>
      <c r="ONF25" s="46"/>
      <c r="ONG25" s="46"/>
      <c r="ONH25" s="46"/>
      <c r="ONI25" s="46"/>
      <c r="ONJ25" s="46"/>
      <c r="ONK25" s="46"/>
      <c r="ONL25" s="46"/>
      <c r="ONM25" s="46"/>
      <c r="ONN25" s="46"/>
      <c r="ONO25" s="46"/>
      <c r="ONP25" s="46"/>
      <c r="ONQ25" s="46"/>
      <c r="ONR25" s="46"/>
      <c r="ONS25" s="46"/>
      <c r="ONT25" s="46"/>
      <c r="ONU25" s="46"/>
      <c r="ONV25" s="46"/>
      <c r="ONW25" s="46"/>
      <c r="ONX25" s="46"/>
      <c r="ONY25" s="46"/>
      <c r="ONZ25" s="46"/>
      <c r="OOA25" s="46"/>
      <c r="OOB25" s="46"/>
      <c r="OOC25" s="46"/>
      <c r="OOD25" s="46"/>
      <c r="OOE25" s="46"/>
      <c r="OOF25" s="46"/>
      <c r="OOG25" s="46"/>
      <c r="OOH25" s="46"/>
      <c r="OOI25" s="46"/>
      <c r="OOJ25" s="46"/>
      <c r="OOK25" s="46"/>
      <c r="OOL25" s="46"/>
      <c r="OOM25" s="46"/>
      <c r="OON25" s="46"/>
      <c r="OOO25" s="46"/>
      <c r="OOP25" s="46"/>
      <c r="OOQ25" s="46"/>
      <c r="OOR25" s="46"/>
      <c r="OOS25" s="46"/>
      <c r="OOT25" s="46"/>
      <c r="OOU25" s="46"/>
      <c r="OOV25" s="46"/>
      <c r="OOW25" s="46"/>
      <c r="OOX25" s="46"/>
      <c r="OOY25" s="46"/>
      <c r="OOZ25" s="46"/>
      <c r="OPA25" s="46"/>
      <c r="OPB25" s="46"/>
      <c r="OPC25" s="46"/>
      <c r="OPD25" s="46"/>
      <c r="OPE25" s="46"/>
      <c r="OPF25" s="46"/>
      <c r="OPG25" s="46"/>
      <c r="OPH25" s="46"/>
      <c r="OPI25" s="46"/>
      <c r="OPJ25" s="46"/>
      <c r="OPK25" s="46"/>
      <c r="OPL25" s="46"/>
      <c r="OPM25" s="46"/>
      <c r="OPN25" s="46"/>
      <c r="OPO25" s="46"/>
      <c r="OPP25" s="46"/>
      <c r="OPQ25" s="46"/>
      <c r="OPR25" s="46"/>
      <c r="OPS25" s="46"/>
      <c r="OPT25" s="46"/>
      <c r="OPU25" s="46"/>
      <c r="OPV25" s="46"/>
      <c r="OPW25" s="46"/>
      <c r="OPX25" s="46"/>
      <c r="OPY25" s="46"/>
      <c r="OPZ25" s="46"/>
      <c r="OQA25" s="46"/>
      <c r="OQB25" s="46"/>
      <c r="OQC25" s="46"/>
      <c r="OQD25" s="46"/>
      <c r="OQE25" s="46"/>
      <c r="OQF25" s="46"/>
      <c r="OQG25" s="46"/>
      <c r="OQH25" s="46"/>
      <c r="OQI25" s="46"/>
      <c r="OQJ25" s="46"/>
      <c r="OQK25" s="46"/>
      <c r="OQL25" s="46"/>
      <c r="OQM25" s="46"/>
      <c r="OQN25" s="46"/>
      <c r="OQO25" s="46"/>
      <c r="OQP25" s="46"/>
      <c r="OQQ25" s="46"/>
      <c r="OQR25" s="46"/>
      <c r="OQS25" s="46"/>
      <c r="OQT25" s="46"/>
      <c r="OQU25" s="46"/>
      <c r="OQV25" s="46"/>
      <c r="OQW25" s="46"/>
      <c r="OQX25" s="46"/>
      <c r="OQY25" s="46"/>
      <c r="OQZ25" s="46"/>
      <c r="ORA25" s="46"/>
      <c r="ORB25" s="46"/>
      <c r="ORC25" s="46"/>
      <c r="ORD25" s="46"/>
      <c r="ORE25" s="46"/>
      <c r="ORF25" s="46"/>
      <c r="ORG25" s="46"/>
      <c r="ORH25" s="46"/>
      <c r="ORI25" s="46"/>
      <c r="ORJ25" s="46"/>
      <c r="ORK25" s="46"/>
      <c r="ORL25" s="46"/>
      <c r="ORM25" s="46"/>
      <c r="ORN25" s="46"/>
      <c r="ORO25" s="46"/>
      <c r="ORP25" s="46"/>
      <c r="ORQ25" s="46"/>
      <c r="ORR25" s="46"/>
      <c r="ORS25" s="46"/>
      <c r="ORT25" s="46"/>
      <c r="ORU25" s="46"/>
      <c r="ORV25" s="46"/>
      <c r="ORW25" s="46"/>
      <c r="ORX25" s="46"/>
      <c r="ORY25" s="46"/>
      <c r="ORZ25" s="46"/>
      <c r="OSA25" s="46"/>
      <c r="OSB25" s="46"/>
      <c r="OSC25" s="46"/>
      <c r="OSD25" s="46"/>
      <c r="OSE25" s="46"/>
      <c r="OSF25" s="46"/>
      <c r="OSG25" s="46"/>
      <c r="OSH25" s="46"/>
      <c r="OSI25" s="46"/>
      <c r="OSJ25" s="46"/>
      <c r="OSK25" s="46"/>
      <c r="OSL25" s="46"/>
      <c r="OSM25" s="46"/>
      <c r="OSN25" s="46"/>
      <c r="OSO25" s="46"/>
      <c r="OSP25" s="46"/>
      <c r="OSQ25" s="46"/>
      <c r="OSR25" s="46"/>
      <c r="OSS25" s="46"/>
      <c r="OST25" s="46"/>
      <c r="OSU25" s="46"/>
      <c r="OSV25" s="46"/>
      <c r="OSW25" s="46"/>
      <c r="OSX25" s="46"/>
      <c r="OSY25" s="46"/>
      <c r="OSZ25" s="46"/>
      <c r="OTA25" s="46"/>
      <c r="OTB25" s="46"/>
      <c r="OTC25" s="46"/>
      <c r="OTD25" s="46"/>
      <c r="OTE25" s="46"/>
      <c r="OTF25" s="46"/>
      <c r="OTG25" s="46"/>
      <c r="OTH25" s="46"/>
      <c r="OTI25" s="46"/>
      <c r="OTJ25" s="46"/>
      <c r="OTK25" s="46"/>
      <c r="OTL25" s="46"/>
      <c r="OTM25" s="46"/>
      <c r="OTN25" s="46"/>
      <c r="OTO25" s="46"/>
      <c r="OTP25" s="46"/>
      <c r="OTQ25" s="46"/>
      <c r="OTR25" s="46"/>
      <c r="OTS25" s="46"/>
      <c r="OTT25" s="46"/>
      <c r="OTU25" s="46"/>
      <c r="OTV25" s="46"/>
      <c r="OTW25" s="46"/>
      <c r="OTX25" s="46"/>
      <c r="OTY25" s="46"/>
      <c r="OTZ25" s="46"/>
      <c r="OUA25" s="46"/>
      <c r="OUB25" s="46"/>
      <c r="OUC25" s="46"/>
      <c r="OUD25" s="46"/>
      <c r="OUE25" s="46"/>
      <c r="OUF25" s="46"/>
      <c r="OUG25" s="46"/>
      <c r="OUH25" s="46"/>
      <c r="OUI25" s="46"/>
      <c r="OUJ25" s="46"/>
      <c r="OUK25" s="46"/>
      <c r="OUL25" s="46"/>
      <c r="OUM25" s="46"/>
      <c r="OUN25" s="46"/>
      <c r="OUO25" s="46"/>
      <c r="OUP25" s="46"/>
      <c r="OUQ25" s="46"/>
      <c r="OUR25" s="46"/>
      <c r="OUS25" s="46"/>
      <c r="OUT25" s="46"/>
      <c r="OUU25" s="46"/>
      <c r="OUV25" s="46"/>
      <c r="OUW25" s="46"/>
      <c r="OUX25" s="46"/>
      <c r="OUY25" s="46"/>
      <c r="OUZ25" s="46"/>
      <c r="OVA25" s="46"/>
      <c r="OVB25" s="46"/>
      <c r="OVC25" s="46"/>
      <c r="OVD25" s="46"/>
      <c r="OVE25" s="46"/>
      <c r="OVF25" s="46"/>
      <c r="OVG25" s="46"/>
      <c r="OVH25" s="46"/>
      <c r="OVI25" s="46"/>
      <c r="OVJ25" s="46"/>
      <c r="OVK25" s="46"/>
      <c r="OVL25" s="46"/>
      <c r="OVM25" s="46"/>
      <c r="OVN25" s="46"/>
      <c r="OVO25" s="46"/>
      <c r="OVP25" s="46"/>
      <c r="OVQ25" s="46"/>
      <c r="OVR25" s="46"/>
      <c r="OVS25" s="46"/>
      <c r="OVT25" s="46"/>
      <c r="OVU25" s="46"/>
      <c r="OVV25" s="46"/>
      <c r="OVW25" s="46"/>
      <c r="OVX25" s="46"/>
      <c r="OVY25" s="46"/>
      <c r="OVZ25" s="46"/>
      <c r="OWA25" s="46"/>
      <c r="OWB25" s="46"/>
      <c r="OWC25" s="46"/>
      <c r="OWD25" s="46"/>
      <c r="OWE25" s="46"/>
      <c r="OWF25" s="46"/>
      <c r="OWG25" s="46"/>
      <c r="OWH25" s="46"/>
      <c r="OWI25" s="46"/>
      <c r="OWJ25" s="46"/>
      <c r="OWK25" s="46"/>
      <c r="OWL25" s="46"/>
      <c r="OWM25" s="46"/>
      <c r="OWN25" s="46"/>
      <c r="OWO25" s="46"/>
      <c r="OWP25" s="46"/>
      <c r="OWQ25" s="46"/>
      <c r="OWR25" s="46"/>
      <c r="OWS25" s="46"/>
      <c r="OWT25" s="46"/>
      <c r="OWU25" s="46"/>
      <c r="OWV25" s="46"/>
      <c r="OWW25" s="46"/>
      <c r="OWX25" s="46"/>
      <c r="OWY25" s="46"/>
      <c r="OWZ25" s="46"/>
      <c r="OXA25" s="46"/>
      <c r="OXB25" s="46"/>
      <c r="OXC25" s="46"/>
      <c r="OXD25" s="46"/>
      <c r="OXE25" s="46"/>
      <c r="OXF25" s="46"/>
      <c r="OXG25" s="46"/>
      <c r="OXH25" s="46"/>
      <c r="OXI25" s="46"/>
      <c r="OXJ25" s="46"/>
      <c r="OXK25" s="46"/>
      <c r="OXL25" s="46"/>
      <c r="OXM25" s="46"/>
      <c r="OXN25" s="46"/>
      <c r="OXO25" s="46"/>
      <c r="OXP25" s="46"/>
      <c r="OXQ25" s="46"/>
      <c r="OXR25" s="46"/>
      <c r="OXS25" s="46"/>
      <c r="OXT25" s="46"/>
      <c r="OXU25" s="46"/>
      <c r="OXV25" s="46"/>
      <c r="OXW25" s="46"/>
      <c r="OXX25" s="46"/>
      <c r="OXY25" s="46"/>
      <c r="OXZ25" s="46"/>
      <c r="OYA25" s="46"/>
      <c r="OYB25" s="46"/>
      <c r="OYC25" s="46"/>
      <c r="OYD25" s="46"/>
      <c r="OYE25" s="46"/>
      <c r="OYF25" s="46"/>
      <c r="OYG25" s="46"/>
      <c r="OYH25" s="46"/>
      <c r="OYI25" s="46"/>
      <c r="OYJ25" s="46"/>
      <c r="OYK25" s="46"/>
      <c r="OYL25" s="46"/>
      <c r="OYM25" s="46"/>
      <c r="OYN25" s="46"/>
      <c r="OYO25" s="46"/>
      <c r="OYP25" s="46"/>
      <c r="OYQ25" s="46"/>
      <c r="OYR25" s="46"/>
      <c r="OYS25" s="46"/>
      <c r="OYT25" s="46"/>
      <c r="OYU25" s="46"/>
      <c r="OYV25" s="46"/>
      <c r="OYW25" s="46"/>
      <c r="OYX25" s="46"/>
      <c r="OYY25" s="46"/>
      <c r="OYZ25" s="46"/>
      <c r="OZA25" s="46"/>
      <c r="OZB25" s="46"/>
      <c r="OZC25" s="46"/>
      <c r="OZD25" s="46"/>
      <c r="OZE25" s="46"/>
      <c r="OZF25" s="46"/>
      <c r="OZG25" s="46"/>
      <c r="OZH25" s="46"/>
      <c r="OZI25" s="46"/>
      <c r="OZJ25" s="46"/>
      <c r="OZK25" s="46"/>
      <c r="OZL25" s="46"/>
      <c r="OZM25" s="46"/>
      <c r="OZN25" s="46"/>
      <c r="OZO25" s="46"/>
      <c r="OZP25" s="46"/>
      <c r="OZQ25" s="46"/>
      <c r="OZR25" s="46"/>
      <c r="OZS25" s="46"/>
      <c r="OZT25" s="46"/>
      <c r="OZU25" s="46"/>
      <c r="OZV25" s="46"/>
      <c r="OZW25" s="46"/>
      <c r="OZX25" s="46"/>
      <c r="OZY25" s="46"/>
      <c r="OZZ25" s="46"/>
      <c r="PAA25" s="46"/>
      <c r="PAB25" s="46"/>
      <c r="PAC25" s="46"/>
      <c r="PAD25" s="46"/>
      <c r="PAE25" s="46"/>
      <c r="PAF25" s="46"/>
      <c r="PAG25" s="46"/>
      <c r="PAH25" s="46"/>
      <c r="PAI25" s="46"/>
      <c r="PAJ25" s="46"/>
      <c r="PAK25" s="46"/>
      <c r="PAL25" s="46"/>
      <c r="PAM25" s="46"/>
      <c r="PAN25" s="46"/>
      <c r="PAO25" s="46"/>
      <c r="PAP25" s="46"/>
      <c r="PAQ25" s="46"/>
      <c r="PAR25" s="46"/>
      <c r="PAS25" s="46"/>
      <c r="PAT25" s="46"/>
      <c r="PAU25" s="46"/>
      <c r="PAV25" s="46"/>
      <c r="PAW25" s="46"/>
      <c r="PAX25" s="46"/>
      <c r="PAY25" s="46"/>
      <c r="PAZ25" s="46"/>
      <c r="PBA25" s="46"/>
      <c r="PBB25" s="46"/>
      <c r="PBC25" s="46"/>
      <c r="PBD25" s="46"/>
      <c r="PBE25" s="46"/>
      <c r="PBF25" s="46"/>
      <c r="PBG25" s="46"/>
      <c r="PBH25" s="46"/>
      <c r="PBI25" s="46"/>
      <c r="PBJ25" s="46"/>
      <c r="PBK25" s="46"/>
      <c r="PBL25" s="46"/>
      <c r="PBM25" s="46"/>
      <c r="PBN25" s="46"/>
      <c r="PBO25" s="46"/>
      <c r="PBP25" s="46"/>
      <c r="PBQ25" s="46"/>
      <c r="PBR25" s="46"/>
      <c r="PBS25" s="46"/>
      <c r="PBT25" s="46"/>
      <c r="PBU25" s="46"/>
      <c r="PBV25" s="46"/>
      <c r="PBW25" s="46"/>
      <c r="PBX25" s="46"/>
      <c r="PBY25" s="46"/>
      <c r="PBZ25" s="46"/>
      <c r="PCA25" s="46"/>
      <c r="PCB25" s="46"/>
      <c r="PCC25" s="46"/>
      <c r="PCD25" s="46"/>
      <c r="PCE25" s="46"/>
      <c r="PCF25" s="46"/>
      <c r="PCG25" s="46"/>
      <c r="PCH25" s="46"/>
      <c r="PCI25" s="46"/>
      <c r="PCJ25" s="46"/>
      <c r="PCK25" s="46"/>
      <c r="PCL25" s="46"/>
      <c r="PCM25" s="46"/>
      <c r="PCN25" s="46"/>
      <c r="PCO25" s="46"/>
      <c r="PCP25" s="46"/>
      <c r="PCQ25" s="46"/>
      <c r="PCR25" s="46"/>
      <c r="PCS25" s="46"/>
      <c r="PCT25" s="46"/>
      <c r="PCU25" s="46"/>
      <c r="PCV25" s="46"/>
      <c r="PCW25" s="46"/>
      <c r="PCX25" s="46"/>
      <c r="PCY25" s="46"/>
      <c r="PCZ25" s="46"/>
      <c r="PDA25" s="46"/>
      <c r="PDB25" s="46"/>
      <c r="PDC25" s="46"/>
      <c r="PDD25" s="46"/>
      <c r="PDE25" s="46"/>
      <c r="PDF25" s="46"/>
      <c r="PDG25" s="46"/>
      <c r="PDH25" s="46"/>
      <c r="PDI25" s="46"/>
      <c r="PDJ25" s="46"/>
      <c r="PDK25" s="46"/>
      <c r="PDL25" s="46"/>
      <c r="PDM25" s="46"/>
      <c r="PDN25" s="46"/>
      <c r="PDO25" s="46"/>
      <c r="PDP25" s="46"/>
      <c r="PDQ25" s="46"/>
      <c r="PDR25" s="46"/>
      <c r="PDS25" s="46"/>
      <c r="PDT25" s="46"/>
      <c r="PDU25" s="46"/>
      <c r="PDV25" s="46"/>
      <c r="PDW25" s="46"/>
      <c r="PDX25" s="46"/>
      <c r="PDY25" s="46"/>
      <c r="PDZ25" s="46"/>
      <c r="PEA25" s="46"/>
      <c r="PEB25" s="46"/>
      <c r="PEC25" s="46"/>
      <c r="PED25" s="46"/>
      <c r="PEE25" s="46"/>
      <c r="PEF25" s="46"/>
      <c r="PEG25" s="46"/>
      <c r="PEH25" s="46"/>
      <c r="PEI25" s="46"/>
      <c r="PEJ25" s="46"/>
      <c r="PEK25" s="46"/>
      <c r="PEL25" s="46"/>
      <c r="PEM25" s="46"/>
      <c r="PEN25" s="46"/>
      <c r="PEO25" s="46"/>
      <c r="PEP25" s="46"/>
      <c r="PEQ25" s="46"/>
      <c r="PER25" s="46"/>
      <c r="PES25" s="46"/>
      <c r="PET25" s="46"/>
      <c r="PEU25" s="46"/>
      <c r="PEV25" s="46"/>
      <c r="PEW25" s="46"/>
      <c r="PEX25" s="46"/>
      <c r="PEY25" s="46"/>
      <c r="PEZ25" s="46"/>
      <c r="PFA25" s="46"/>
      <c r="PFB25" s="46"/>
      <c r="PFC25" s="46"/>
      <c r="PFD25" s="46"/>
      <c r="PFE25" s="46"/>
      <c r="PFF25" s="46"/>
      <c r="PFG25" s="46"/>
      <c r="PFH25" s="46"/>
      <c r="PFI25" s="46"/>
      <c r="PFJ25" s="46"/>
      <c r="PFK25" s="46"/>
      <c r="PFL25" s="46"/>
      <c r="PFM25" s="46"/>
      <c r="PFN25" s="46"/>
      <c r="PFO25" s="46"/>
      <c r="PFP25" s="46"/>
      <c r="PFQ25" s="46"/>
      <c r="PFR25" s="46"/>
      <c r="PFS25" s="46"/>
      <c r="PFT25" s="46"/>
      <c r="PFU25" s="46"/>
      <c r="PFV25" s="46"/>
      <c r="PFW25" s="46"/>
      <c r="PFX25" s="46"/>
      <c r="PFY25" s="46"/>
      <c r="PFZ25" s="46"/>
      <c r="PGA25" s="46"/>
      <c r="PGB25" s="46"/>
      <c r="PGC25" s="46"/>
      <c r="PGD25" s="46"/>
      <c r="PGE25" s="46"/>
      <c r="PGF25" s="46"/>
      <c r="PGG25" s="46"/>
      <c r="PGH25" s="46"/>
      <c r="PGI25" s="46"/>
      <c r="PGJ25" s="46"/>
      <c r="PGK25" s="46"/>
      <c r="PGL25" s="46"/>
      <c r="PGM25" s="46"/>
      <c r="PGN25" s="46"/>
      <c r="PGO25" s="46"/>
      <c r="PGP25" s="46"/>
      <c r="PGQ25" s="46"/>
      <c r="PGR25" s="46"/>
      <c r="PGS25" s="46"/>
      <c r="PGT25" s="46"/>
      <c r="PGU25" s="46"/>
      <c r="PGV25" s="46"/>
      <c r="PGW25" s="46"/>
      <c r="PGX25" s="46"/>
      <c r="PGY25" s="46"/>
      <c r="PGZ25" s="46"/>
      <c r="PHA25" s="46"/>
      <c r="PHB25" s="46"/>
      <c r="PHC25" s="46"/>
      <c r="PHD25" s="46"/>
      <c r="PHE25" s="46"/>
      <c r="PHF25" s="46"/>
      <c r="PHG25" s="46"/>
      <c r="PHH25" s="46"/>
      <c r="PHI25" s="46"/>
      <c r="PHJ25" s="46"/>
      <c r="PHK25" s="46"/>
      <c r="PHL25" s="46"/>
      <c r="PHM25" s="46"/>
      <c r="PHN25" s="46"/>
      <c r="PHO25" s="46"/>
      <c r="PHP25" s="46"/>
      <c r="PHQ25" s="46"/>
      <c r="PHR25" s="46"/>
      <c r="PHS25" s="46"/>
      <c r="PHT25" s="46"/>
      <c r="PHU25" s="46"/>
      <c r="PHV25" s="46"/>
      <c r="PHW25" s="46"/>
      <c r="PHX25" s="46"/>
      <c r="PHY25" s="46"/>
      <c r="PHZ25" s="46"/>
      <c r="PIA25" s="46"/>
      <c r="PIB25" s="46"/>
      <c r="PIC25" s="46"/>
      <c r="PID25" s="46"/>
      <c r="PIE25" s="46"/>
      <c r="PIF25" s="46"/>
      <c r="PIG25" s="46"/>
      <c r="PIH25" s="46"/>
      <c r="PII25" s="46"/>
      <c r="PIJ25" s="46"/>
      <c r="PIK25" s="46"/>
      <c r="PIL25" s="46"/>
      <c r="PIM25" s="46"/>
      <c r="PIN25" s="46"/>
      <c r="PIO25" s="46"/>
      <c r="PIP25" s="46"/>
      <c r="PIQ25" s="46"/>
      <c r="PIR25" s="46"/>
      <c r="PIS25" s="46"/>
      <c r="PIT25" s="46"/>
      <c r="PIU25" s="46"/>
      <c r="PIV25" s="46"/>
      <c r="PIW25" s="46"/>
      <c r="PIX25" s="46"/>
      <c r="PIY25" s="46"/>
      <c r="PIZ25" s="46"/>
      <c r="PJA25" s="46"/>
      <c r="PJB25" s="46"/>
      <c r="PJC25" s="46"/>
      <c r="PJD25" s="46"/>
      <c r="PJE25" s="46"/>
      <c r="PJF25" s="46"/>
      <c r="PJG25" s="46"/>
      <c r="PJH25" s="46"/>
      <c r="PJI25" s="46"/>
      <c r="PJJ25" s="46"/>
      <c r="PJK25" s="46"/>
      <c r="PJL25" s="46"/>
      <c r="PJM25" s="46"/>
      <c r="PJN25" s="46"/>
      <c r="PJO25" s="46"/>
      <c r="PJP25" s="46"/>
      <c r="PJQ25" s="46"/>
      <c r="PJR25" s="46"/>
      <c r="PJS25" s="46"/>
      <c r="PJT25" s="46"/>
      <c r="PJU25" s="46"/>
      <c r="PJV25" s="46"/>
      <c r="PJW25" s="46"/>
      <c r="PJX25" s="46"/>
      <c r="PJY25" s="46"/>
      <c r="PJZ25" s="46"/>
      <c r="PKA25" s="46"/>
      <c r="PKB25" s="46"/>
      <c r="PKC25" s="46"/>
      <c r="PKD25" s="46"/>
      <c r="PKE25" s="46"/>
      <c r="PKF25" s="46"/>
      <c r="PKG25" s="46"/>
      <c r="PKH25" s="46"/>
      <c r="PKI25" s="46"/>
      <c r="PKJ25" s="46"/>
      <c r="PKK25" s="46"/>
      <c r="PKL25" s="46"/>
      <c r="PKM25" s="46"/>
      <c r="PKN25" s="46"/>
      <c r="PKO25" s="46"/>
      <c r="PKP25" s="46"/>
      <c r="PKQ25" s="46"/>
      <c r="PKR25" s="46"/>
      <c r="PKS25" s="46"/>
      <c r="PKT25" s="46"/>
      <c r="PKU25" s="46"/>
      <c r="PKV25" s="46"/>
      <c r="PKW25" s="46"/>
      <c r="PKX25" s="46"/>
      <c r="PKY25" s="46"/>
      <c r="PKZ25" s="46"/>
      <c r="PLA25" s="46"/>
      <c r="PLB25" s="46"/>
      <c r="PLC25" s="46"/>
      <c r="PLD25" s="46"/>
      <c r="PLE25" s="46"/>
      <c r="PLF25" s="46"/>
      <c r="PLG25" s="46"/>
      <c r="PLH25" s="46"/>
      <c r="PLI25" s="46"/>
      <c r="PLJ25" s="46"/>
      <c r="PLK25" s="46"/>
      <c r="PLL25" s="46"/>
      <c r="PLM25" s="46"/>
      <c r="PLN25" s="46"/>
      <c r="PLO25" s="46"/>
      <c r="PLP25" s="46"/>
      <c r="PLQ25" s="46"/>
      <c r="PLR25" s="46"/>
      <c r="PLS25" s="46"/>
      <c r="PLT25" s="46"/>
      <c r="PLU25" s="46"/>
      <c r="PLV25" s="46"/>
      <c r="PLW25" s="46"/>
      <c r="PLX25" s="46"/>
      <c r="PLY25" s="46"/>
      <c r="PLZ25" s="46"/>
      <c r="PMA25" s="46"/>
      <c r="PMB25" s="46"/>
      <c r="PMC25" s="46"/>
      <c r="PMD25" s="46"/>
      <c r="PME25" s="46"/>
      <c r="PMF25" s="46"/>
      <c r="PMG25" s="46"/>
      <c r="PMH25" s="46"/>
      <c r="PMI25" s="46"/>
      <c r="PMJ25" s="46"/>
      <c r="PMK25" s="46"/>
      <c r="PML25" s="46"/>
      <c r="PMM25" s="46"/>
      <c r="PMN25" s="46"/>
      <c r="PMO25" s="46"/>
      <c r="PMP25" s="46"/>
      <c r="PMQ25" s="46"/>
      <c r="PMR25" s="46"/>
      <c r="PMS25" s="46"/>
      <c r="PMT25" s="46"/>
      <c r="PMU25" s="46"/>
      <c r="PMV25" s="46"/>
      <c r="PMW25" s="46"/>
      <c r="PMX25" s="46"/>
      <c r="PMY25" s="46"/>
      <c r="PMZ25" s="46"/>
      <c r="PNA25" s="46"/>
      <c r="PNB25" s="46"/>
      <c r="PNC25" s="46"/>
      <c r="PND25" s="46"/>
      <c r="PNE25" s="46"/>
      <c r="PNF25" s="46"/>
      <c r="PNG25" s="46"/>
      <c r="PNH25" s="46"/>
      <c r="PNI25" s="46"/>
      <c r="PNJ25" s="46"/>
      <c r="PNK25" s="46"/>
      <c r="PNL25" s="46"/>
      <c r="PNM25" s="46"/>
      <c r="PNN25" s="46"/>
      <c r="PNO25" s="46"/>
      <c r="PNP25" s="46"/>
      <c r="PNQ25" s="46"/>
      <c r="PNR25" s="46"/>
      <c r="PNS25" s="46"/>
      <c r="PNT25" s="46"/>
      <c r="PNU25" s="46"/>
      <c r="PNV25" s="46"/>
      <c r="PNW25" s="46"/>
      <c r="PNX25" s="46"/>
      <c r="PNY25" s="46"/>
      <c r="PNZ25" s="46"/>
      <c r="POA25" s="46"/>
      <c r="POB25" s="46"/>
      <c r="POC25" s="46"/>
      <c r="POD25" s="46"/>
      <c r="POE25" s="46"/>
      <c r="POF25" s="46"/>
      <c r="POG25" s="46"/>
      <c r="POH25" s="46"/>
      <c r="POI25" s="46"/>
      <c r="POJ25" s="46"/>
      <c r="POK25" s="46"/>
      <c r="POL25" s="46"/>
      <c r="POM25" s="46"/>
      <c r="PON25" s="46"/>
      <c r="POO25" s="46"/>
      <c r="POP25" s="46"/>
      <c r="POQ25" s="46"/>
      <c r="POR25" s="46"/>
      <c r="POS25" s="46"/>
      <c r="POT25" s="46"/>
      <c r="POU25" s="46"/>
      <c r="POV25" s="46"/>
      <c r="POW25" s="46"/>
      <c r="POX25" s="46"/>
      <c r="POY25" s="46"/>
      <c r="POZ25" s="46"/>
      <c r="PPA25" s="46"/>
      <c r="PPB25" s="46"/>
      <c r="PPC25" s="46"/>
      <c r="PPD25" s="46"/>
      <c r="PPE25" s="46"/>
      <c r="PPF25" s="46"/>
      <c r="PPG25" s="46"/>
      <c r="PPH25" s="46"/>
      <c r="PPI25" s="46"/>
      <c r="PPJ25" s="46"/>
      <c r="PPK25" s="46"/>
      <c r="PPL25" s="46"/>
      <c r="PPM25" s="46"/>
      <c r="PPN25" s="46"/>
      <c r="PPO25" s="46"/>
      <c r="PPP25" s="46"/>
      <c r="PPQ25" s="46"/>
      <c r="PPR25" s="46"/>
      <c r="PPS25" s="46"/>
      <c r="PPT25" s="46"/>
      <c r="PPU25" s="46"/>
      <c r="PPV25" s="46"/>
      <c r="PPW25" s="46"/>
      <c r="PPX25" s="46"/>
      <c r="PPY25" s="46"/>
      <c r="PPZ25" s="46"/>
      <c r="PQA25" s="46"/>
      <c r="PQB25" s="46"/>
      <c r="PQC25" s="46"/>
      <c r="PQD25" s="46"/>
      <c r="PQE25" s="46"/>
      <c r="PQF25" s="46"/>
      <c r="PQG25" s="46"/>
      <c r="PQH25" s="46"/>
      <c r="PQI25" s="46"/>
      <c r="PQJ25" s="46"/>
      <c r="PQK25" s="46"/>
      <c r="PQL25" s="46"/>
      <c r="PQM25" s="46"/>
      <c r="PQN25" s="46"/>
      <c r="PQO25" s="46"/>
      <c r="PQP25" s="46"/>
      <c r="PQQ25" s="46"/>
      <c r="PQR25" s="46"/>
      <c r="PQS25" s="46"/>
      <c r="PQT25" s="46"/>
      <c r="PQU25" s="46"/>
      <c r="PQV25" s="46"/>
      <c r="PQW25" s="46"/>
      <c r="PQX25" s="46"/>
      <c r="PQY25" s="46"/>
      <c r="PQZ25" s="46"/>
      <c r="PRA25" s="46"/>
      <c r="PRB25" s="46"/>
      <c r="PRC25" s="46"/>
      <c r="PRD25" s="46"/>
      <c r="PRE25" s="46"/>
      <c r="PRF25" s="46"/>
      <c r="PRG25" s="46"/>
      <c r="PRH25" s="46"/>
      <c r="PRI25" s="46"/>
      <c r="PRJ25" s="46"/>
      <c r="PRK25" s="46"/>
      <c r="PRL25" s="46"/>
      <c r="PRM25" s="46"/>
      <c r="PRN25" s="46"/>
      <c r="PRO25" s="46"/>
      <c r="PRP25" s="46"/>
      <c r="PRQ25" s="46"/>
      <c r="PRR25" s="46"/>
      <c r="PRS25" s="46"/>
      <c r="PRT25" s="46"/>
      <c r="PRU25" s="46"/>
      <c r="PRV25" s="46"/>
      <c r="PRW25" s="46"/>
      <c r="PRX25" s="46"/>
      <c r="PRY25" s="46"/>
      <c r="PRZ25" s="46"/>
      <c r="PSA25" s="46"/>
      <c r="PSB25" s="46"/>
      <c r="PSC25" s="46"/>
      <c r="PSD25" s="46"/>
      <c r="PSE25" s="46"/>
      <c r="PSF25" s="46"/>
      <c r="PSG25" s="46"/>
      <c r="PSH25" s="46"/>
      <c r="PSI25" s="46"/>
      <c r="PSJ25" s="46"/>
      <c r="PSK25" s="46"/>
      <c r="PSL25" s="46"/>
      <c r="PSM25" s="46"/>
      <c r="PSN25" s="46"/>
      <c r="PSO25" s="46"/>
      <c r="PSP25" s="46"/>
      <c r="PSQ25" s="46"/>
      <c r="PSR25" s="46"/>
      <c r="PSS25" s="46"/>
      <c r="PST25" s="46"/>
      <c r="PSU25" s="46"/>
      <c r="PSV25" s="46"/>
      <c r="PSW25" s="46"/>
      <c r="PSX25" s="46"/>
      <c r="PSY25" s="46"/>
      <c r="PSZ25" s="46"/>
      <c r="PTA25" s="46"/>
      <c r="PTB25" s="46"/>
      <c r="PTC25" s="46"/>
      <c r="PTD25" s="46"/>
      <c r="PTE25" s="46"/>
      <c r="PTF25" s="46"/>
      <c r="PTG25" s="46"/>
      <c r="PTH25" s="46"/>
      <c r="PTI25" s="46"/>
      <c r="PTJ25" s="46"/>
      <c r="PTK25" s="46"/>
      <c r="PTL25" s="46"/>
      <c r="PTM25" s="46"/>
      <c r="PTN25" s="46"/>
      <c r="PTO25" s="46"/>
      <c r="PTP25" s="46"/>
      <c r="PTQ25" s="46"/>
      <c r="PTR25" s="46"/>
      <c r="PTS25" s="46"/>
      <c r="PTT25" s="46"/>
      <c r="PTU25" s="46"/>
      <c r="PTV25" s="46"/>
      <c r="PTW25" s="46"/>
      <c r="PTX25" s="46"/>
      <c r="PTY25" s="46"/>
      <c r="PTZ25" s="46"/>
      <c r="PUA25" s="46"/>
      <c r="PUB25" s="46"/>
      <c r="PUC25" s="46"/>
      <c r="PUD25" s="46"/>
      <c r="PUE25" s="46"/>
      <c r="PUF25" s="46"/>
      <c r="PUG25" s="46"/>
      <c r="PUH25" s="46"/>
      <c r="PUI25" s="46"/>
      <c r="PUJ25" s="46"/>
      <c r="PUK25" s="46"/>
      <c r="PUL25" s="46"/>
      <c r="PUM25" s="46"/>
      <c r="PUN25" s="46"/>
      <c r="PUO25" s="46"/>
      <c r="PUP25" s="46"/>
      <c r="PUQ25" s="46"/>
      <c r="PUR25" s="46"/>
      <c r="PUS25" s="46"/>
      <c r="PUT25" s="46"/>
      <c r="PUU25" s="46"/>
      <c r="PUV25" s="46"/>
      <c r="PUW25" s="46"/>
      <c r="PUX25" s="46"/>
      <c r="PUY25" s="46"/>
      <c r="PUZ25" s="46"/>
      <c r="PVA25" s="46"/>
      <c r="PVB25" s="46"/>
      <c r="PVC25" s="46"/>
      <c r="PVD25" s="46"/>
      <c r="PVE25" s="46"/>
      <c r="PVF25" s="46"/>
      <c r="PVG25" s="46"/>
      <c r="PVH25" s="46"/>
      <c r="PVI25" s="46"/>
      <c r="PVJ25" s="46"/>
      <c r="PVK25" s="46"/>
      <c r="PVL25" s="46"/>
      <c r="PVM25" s="46"/>
      <c r="PVN25" s="46"/>
      <c r="PVO25" s="46"/>
      <c r="PVP25" s="46"/>
      <c r="PVQ25" s="46"/>
      <c r="PVR25" s="46"/>
      <c r="PVS25" s="46"/>
      <c r="PVT25" s="46"/>
      <c r="PVU25" s="46"/>
      <c r="PVV25" s="46"/>
      <c r="PVW25" s="46"/>
      <c r="PVX25" s="46"/>
      <c r="PVY25" s="46"/>
      <c r="PVZ25" s="46"/>
      <c r="PWA25" s="46"/>
      <c r="PWB25" s="46"/>
      <c r="PWC25" s="46"/>
      <c r="PWD25" s="46"/>
      <c r="PWE25" s="46"/>
      <c r="PWF25" s="46"/>
      <c r="PWG25" s="46"/>
      <c r="PWH25" s="46"/>
      <c r="PWI25" s="46"/>
      <c r="PWJ25" s="46"/>
      <c r="PWK25" s="46"/>
      <c r="PWL25" s="46"/>
      <c r="PWM25" s="46"/>
      <c r="PWN25" s="46"/>
      <c r="PWO25" s="46"/>
      <c r="PWP25" s="46"/>
      <c r="PWQ25" s="46"/>
      <c r="PWR25" s="46"/>
      <c r="PWS25" s="46"/>
      <c r="PWT25" s="46"/>
      <c r="PWU25" s="46"/>
      <c r="PWV25" s="46"/>
      <c r="PWW25" s="46"/>
      <c r="PWX25" s="46"/>
      <c r="PWY25" s="46"/>
      <c r="PWZ25" s="46"/>
      <c r="PXA25" s="46"/>
      <c r="PXB25" s="46"/>
      <c r="PXC25" s="46"/>
      <c r="PXD25" s="46"/>
      <c r="PXE25" s="46"/>
      <c r="PXF25" s="46"/>
      <c r="PXG25" s="46"/>
      <c r="PXH25" s="46"/>
      <c r="PXI25" s="46"/>
      <c r="PXJ25" s="46"/>
      <c r="PXK25" s="46"/>
      <c r="PXL25" s="46"/>
      <c r="PXM25" s="46"/>
      <c r="PXN25" s="46"/>
      <c r="PXO25" s="46"/>
      <c r="PXP25" s="46"/>
      <c r="PXQ25" s="46"/>
      <c r="PXR25" s="46"/>
      <c r="PXS25" s="46"/>
      <c r="PXT25" s="46"/>
      <c r="PXU25" s="46"/>
      <c r="PXV25" s="46"/>
      <c r="PXW25" s="46"/>
      <c r="PXX25" s="46"/>
      <c r="PXY25" s="46"/>
      <c r="PXZ25" s="46"/>
      <c r="PYA25" s="46"/>
      <c r="PYB25" s="46"/>
      <c r="PYC25" s="46"/>
      <c r="PYD25" s="46"/>
      <c r="PYE25" s="46"/>
      <c r="PYF25" s="46"/>
      <c r="PYG25" s="46"/>
      <c r="PYH25" s="46"/>
      <c r="PYI25" s="46"/>
      <c r="PYJ25" s="46"/>
      <c r="PYK25" s="46"/>
      <c r="PYL25" s="46"/>
      <c r="PYM25" s="46"/>
      <c r="PYN25" s="46"/>
      <c r="PYO25" s="46"/>
      <c r="PYP25" s="46"/>
      <c r="PYQ25" s="46"/>
      <c r="PYR25" s="46"/>
      <c r="PYS25" s="46"/>
      <c r="PYT25" s="46"/>
      <c r="PYU25" s="46"/>
      <c r="PYV25" s="46"/>
      <c r="PYW25" s="46"/>
      <c r="PYX25" s="46"/>
      <c r="PYY25" s="46"/>
      <c r="PYZ25" s="46"/>
      <c r="PZA25" s="46"/>
      <c r="PZB25" s="46"/>
      <c r="PZC25" s="46"/>
      <c r="PZD25" s="46"/>
      <c r="PZE25" s="46"/>
      <c r="PZF25" s="46"/>
      <c r="PZG25" s="46"/>
      <c r="PZH25" s="46"/>
      <c r="PZI25" s="46"/>
      <c r="PZJ25" s="46"/>
      <c r="PZK25" s="46"/>
      <c r="PZL25" s="46"/>
      <c r="PZM25" s="46"/>
      <c r="PZN25" s="46"/>
      <c r="PZO25" s="46"/>
      <c r="PZP25" s="46"/>
      <c r="PZQ25" s="46"/>
      <c r="PZR25" s="46"/>
      <c r="PZS25" s="46"/>
      <c r="PZT25" s="46"/>
      <c r="PZU25" s="46"/>
      <c r="PZV25" s="46"/>
      <c r="PZW25" s="46"/>
      <c r="PZX25" s="46"/>
      <c r="PZY25" s="46"/>
      <c r="PZZ25" s="46"/>
      <c r="QAA25" s="46"/>
      <c r="QAB25" s="46"/>
      <c r="QAC25" s="46"/>
      <c r="QAD25" s="46"/>
      <c r="QAE25" s="46"/>
      <c r="QAF25" s="46"/>
      <c r="QAG25" s="46"/>
      <c r="QAH25" s="46"/>
      <c r="QAI25" s="46"/>
      <c r="QAJ25" s="46"/>
      <c r="QAK25" s="46"/>
      <c r="QAL25" s="46"/>
      <c r="QAM25" s="46"/>
      <c r="QAN25" s="46"/>
      <c r="QAO25" s="46"/>
      <c r="QAP25" s="46"/>
      <c r="QAQ25" s="46"/>
      <c r="QAR25" s="46"/>
      <c r="QAS25" s="46"/>
      <c r="QAT25" s="46"/>
      <c r="QAU25" s="46"/>
      <c r="QAV25" s="46"/>
      <c r="QAW25" s="46"/>
      <c r="QAX25" s="46"/>
      <c r="QAY25" s="46"/>
      <c r="QAZ25" s="46"/>
      <c r="QBA25" s="46"/>
      <c r="QBB25" s="46"/>
      <c r="QBC25" s="46"/>
      <c r="QBD25" s="46"/>
      <c r="QBE25" s="46"/>
      <c r="QBF25" s="46"/>
      <c r="QBG25" s="46"/>
      <c r="QBH25" s="46"/>
      <c r="QBI25" s="46"/>
      <c r="QBJ25" s="46"/>
      <c r="QBK25" s="46"/>
      <c r="QBL25" s="46"/>
      <c r="QBM25" s="46"/>
      <c r="QBN25" s="46"/>
      <c r="QBO25" s="46"/>
      <c r="QBP25" s="46"/>
      <c r="QBQ25" s="46"/>
      <c r="QBR25" s="46"/>
      <c r="QBS25" s="46"/>
      <c r="QBT25" s="46"/>
      <c r="QBU25" s="46"/>
      <c r="QBV25" s="46"/>
      <c r="QBW25" s="46"/>
      <c r="QBX25" s="46"/>
      <c r="QBY25" s="46"/>
      <c r="QBZ25" s="46"/>
      <c r="QCA25" s="46"/>
      <c r="QCB25" s="46"/>
      <c r="QCC25" s="46"/>
      <c r="QCD25" s="46"/>
      <c r="QCE25" s="46"/>
      <c r="QCF25" s="46"/>
      <c r="QCG25" s="46"/>
      <c r="QCH25" s="46"/>
      <c r="QCI25" s="46"/>
      <c r="QCJ25" s="46"/>
      <c r="QCK25" s="46"/>
      <c r="QCL25" s="46"/>
      <c r="QCM25" s="46"/>
      <c r="QCN25" s="46"/>
      <c r="QCO25" s="46"/>
      <c r="QCP25" s="46"/>
      <c r="QCQ25" s="46"/>
      <c r="QCR25" s="46"/>
      <c r="QCS25" s="46"/>
      <c r="QCT25" s="46"/>
      <c r="QCU25" s="46"/>
      <c r="QCV25" s="46"/>
      <c r="QCW25" s="46"/>
      <c r="QCX25" s="46"/>
      <c r="QCY25" s="46"/>
      <c r="QCZ25" s="46"/>
      <c r="QDA25" s="46"/>
      <c r="QDB25" s="46"/>
      <c r="QDC25" s="46"/>
      <c r="QDD25" s="46"/>
      <c r="QDE25" s="46"/>
      <c r="QDF25" s="46"/>
      <c r="QDG25" s="46"/>
      <c r="QDH25" s="46"/>
      <c r="QDI25" s="46"/>
      <c r="QDJ25" s="46"/>
      <c r="QDK25" s="46"/>
      <c r="QDL25" s="46"/>
      <c r="QDM25" s="46"/>
      <c r="QDN25" s="46"/>
      <c r="QDO25" s="46"/>
      <c r="QDP25" s="46"/>
      <c r="QDQ25" s="46"/>
      <c r="QDR25" s="46"/>
      <c r="QDS25" s="46"/>
      <c r="QDT25" s="46"/>
      <c r="QDU25" s="46"/>
      <c r="QDV25" s="46"/>
      <c r="QDW25" s="46"/>
      <c r="QDX25" s="46"/>
      <c r="QDY25" s="46"/>
      <c r="QDZ25" s="46"/>
      <c r="QEA25" s="46"/>
      <c r="QEB25" s="46"/>
      <c r="QEC25" s="46"/>
      <c r="QED25" s="46"/>
      <c r="QEE25" s="46"/>
      <c r="QEF25" s="46"/>
      <c r="QEG25" s="46"/>
      <c r="QEH25" s="46"/>
      <c r="QEI25" s="46"/>
      <c r="QEJ25" s="46"/>
      <c r="QEK25" s="46"/>
      <c r="QEL25" s="46"/>
      <c r="QEM25" s="46"/>
      <c r="QEN25" s="46"/>
      <c r="QEO25" s="46"/>
      <c r="QEP25" s="46"/>
      <c r="QEQ25" s="46"/>
      <c r="QER25" s="46"/>
      <c r="QES25" s="46"/>
      <c r="QET25" s="46"/>
      <c r="QEU25" s="46"/>
      <c r="QEV25" s="46"/>
      <c r="QEW25" s="46"/>
      <c r="QEX25" s="46"/>
      <c r="QEY25" s="46"/>
      <c r="QEZ25" s="46"/>
      <c r="QFA25" s="46"/>
      <c r="QFB25" s="46"/>
      <c r="QFC25" s="46"/>
      <c r="QFD25" s="46"/>
      <c r="QFE25" s="46"/>
      <c r="QFF25" s="46"/>
      <c r="QFG25" s="46"/>
      <c r="QFH25" s="46"/>
      <c r="QFI25" s="46"/>
      <c r="QFJ25" s="46"/>
      <c r="QFK25" s="46"/>
      <c r="QFL25" s="46"/>
      <c r="QFM25" s="46"/>
      <c r="QFN25" s="46"/>
      <c r="QFO25" s="46"/>
      <c r="QFP25" s="46"/>
      <c r="QFQ25" s="46"/>
      <c r="QFR25" s="46"/>
      <c r="QFS25" s="46"/>
      <c r="QFT25" s="46"/>
      <c r="QFU25" s="46"/>
      <c r="QFV25" s="46"/>
      <c r="QFW25" s="46"/>
      <c r="QFX25" s="46"/>
      <c r="QFY25" s="46"/>
      <c r="QFZ25" s="46"/>
      <c r="QGA25" s="46"/>
      <c r="QGB25" s="46"/>
      <c r="QGC25" s="46"/>
      <c r="QGD25" s="46"/>
      <c r="QGE25" s="46"/>
      <c r="QGF25" s="46"/>
      <c r="QGG25" s="46"/>
      <c r="QGH25" s="46"/>
      <c r="QGI25" s="46"/>
      <c r="QGJ25" s="46"/>
      <c r="QGK25" s="46"/>
      <c r="QGL25" s="46"/>
      <c r="QGM25" s="46"/>
      <c r="QGN25" s="46"/>
      <c r="QGO25" s="46"/>
      <c r="QGP25" s="46"/>
      <c r="QGQ25" s="46"/>
      <c r="QGR25" s="46"/>
      <c r="QGS25" s="46"/>
      <c r="QGT25" s="46"/>
      <c r="QGU25" s="46"/>
      <c r="QGV25" s="46"/>
      <c r="QGW25" s="46"/>
      <c r="QGX25" s="46"/>
      <c r="QGY25" s="46"/>
      <c r="QGZ25" s="46"/>
      <c r="QHA25" s="46"/>
      <c r="QHB25" s="46"/>
      <c r="QHC25" s="46"/>
      <c r="QHD25" s="46"/>
      <c r="QHE25" s="46"/>
      <c r="QHF25" s="46"/>
      <c r="QHG25" s="46"/>
      <c r="QHH25" s="46"/>
      <c r="QHI25" s="46"/>
      <c r="QHJ25" s="46"/>
      <c r="QHK25" s="46"/>
      <c r="QHL25" s="46"/>
      <c r="QHM25" s="46"/>
      <c r="QHN25" s="46"/>
      <c r="QHO25" s="46"/>
      <c r="QHP25" s="46"/>
      <c r="QHQ25" s="46"/>
      <c r="QHR25" s="46"/>
      <c r="QHS25" s="46"/>
      <c r="QHT25" s="46"/>
      <c r="QHU25" s="46"/>
      <c r="QHV25" s="46"/>
      <c r="QHW25" s="46"/>
      <c r="QHX25" s="46"/>
      <c r="QHY25" s="46"/>
      <c r="QHZ25" s="46"/>
      <c r="QIA25" s="46"/>
      <c r="QIB25" s="46"/>
      <c r="QIC25" s="46"/>
      <c r="QID25" s="46"/>
      <c r="QIE25" s="46"/>
      <c r="QIF25" s="46"/>
      <c r="QIG25" s="46"/>
      <c r="QIH25" s="46"/>
      <c r="QII25" s="46"/>
      <c r="QIJ25" s="46"/>
      <c r="QIK25" s="46"/>
      <c r="QIL25" s="46"/>
      <c r="QIM25" s="46"/>
      <c r="QIN25" s="46"/>
      <c r="QIO25" s="46"/>
      <c r="QIP25" s="46"/>
      <c r="QIQ25" s="46"/>
      <c r="QIR25" s="46"/>
      <c r="QIS25" s="46"/>
      <c r="QIT25" s="46"/>
      <c r="QIU25" s="46"/>
      <c r="QIV25" s="46"/>
      <c r="QIW25" s="46"/>
      <c r="QIX25" s="46"/>
      <c r="QIY25" s="46"/>
      <c r="QIZ25" s="46"/>
      <c r="QJA25" s="46"/>
      <c r="QJB25" s="46"/>
      <c r="QJC25" s="46"/>
      <c r="QJD25" s="46"/>
      <c r="QJE25" s="46"/>
      <c r="QJF25" s="46"/>
      <c r="QJG25" s="46"/>
      <c r="QJH25" s="46"/>
      <c r="QJI25" s="46"/>
      <c r="QJJ25" s="46"/>
      <c r="QJK25" s="46"/>
      <c r="QJL25" s="46"/>
      <c r="QJM25" s="46"/>
      <c r="QJN25" s="46"/>
      <c r="QJO25" s="46"/>
      <c r="QJP25" s="46"/>
      <c r="QJQ25" s="46"/>
      <c r="QJR25" s="46"/>
      <c r="QJS25" s="46"/>
      <c r="QJT25" s="46"/>
      <c r="QJU25" s="46"/>
      <c r="QJV25" s="46"/>
      <c r="QJW25" s="46"/>
      <c r="QJX25" s="46"/>
      <c r="QJY25" s="46"/>
      <c r="QJZ25" s="46"/>
      <c r="QKA25" s="46"/>
      <c r="QKB25" s="46"/>
      <c r="QKC25" s="46"/>
      <c r="QKD25" s="46"/>
      <c r="QKE25" s="46"/>
      <c r="QKF25" s="46"/>
      <c r="QKG25" s="46"/>
      <c r="QKH25" s="46"/>
      <c r="QKI25" s="46"/>
      <c r="QKJ25" s="46"/>
      <c r="QKK25" s="46"/>
      <c r="QKL25" s="46"/>
      <c r="QKM25" s="46"/>
      <c r="QKN25" s="46"/>
      <c r="QKO25" s="46"/>
      <c r="QKP25" s="46"/>
      <c r="QKQ25" s="46"/>
      <c r="QKR25" s="46"/>
      <c r="QKS25" s="46"/>
      <c r="QKT25" s="46"/>
      <c r="QKU25" s="46"/>
      <c r="QKV25" s="46"/>
      <c r="QKW25" s="46"/>
      <c r="QKX25" s="46"/>
      <c r="QKY25" s="46"/>
      <c r="QKZ25" s="46"/>
      <c r="QLA25" s="46"/>
      <c r="QLB25" s="46"/>
      <c r="QLC25" s="46"/>
      <c r="QLD25" s="46"/>
      <c r="QLE25" s="46"/>
      <c r="QLF25" s="46"/>
      <c r="QLG25" s="46"/>
      <c r="QLH25" s="46"/>
      <c r="QLI25" s="46"/>
      <c r="QLJ25" s="46"/>
      <c r="QLK25" s="46"/>
      <c r="QLL25" s="46"/>
      <c r="QLM25" s="46"/>
      <c r="QLN25" s="46"/>
      <c r="QLO25" s="46"/>
      <c r="QLP25" s="46"/>
      <c r="QLQ25" s="46"/>
      <c r="QLR25" s="46"/>
      <c r="QLS25" s="46"/>
      <c r="QLT25" s="46"/>
      <c r="QLU25" s="46"/>
      <c r="QLV25" s="46"/>
      <c r="QLW25" s="46"/>
      <c r="QLX25" s="46"/>
      <c r="QLY25" s="46"/>
      <c r="QLZ25" s="46"/>
      <c r="QMA25" s="46"/>
      <c r="QMB25" s="46"/>
      <c r="QMC25" s="46"/>
      <c r="QMD25" s="46"/>
      <c r="QME25" s="46"/>
      <c r="QMF25" s="46"/>
      <c r="QMG25" s="46"/>
      <c r="QMH25" s="46"/>
      <c r="QMI25" s="46"/>
      <c r="QMJ25" s="46"/>
      <c r="QMK25" s="46"/>
      <c r="QML25" s="46"/>
      <c r="QMM25" s="46"/>
      <c r="QMN25" s="46"/>
      <c r="QMO25" s="46"/>
      <c r="QMP25" s="46"/>
      <c r="QMQ25" s="46"/>
      <c r="QMR25" s="46"/>
      <c r="QMS25" s="46"/>
      <c r="QMT25" s="46"/>
      <c r="QMU25" s="46"/>
      <c r="QMV25" s="46"/>
      <c r="QMW25" s="46"/>
      <c r="QMX25" s="46"/>
      <c r="QMY25" s="46"/>
      <c r="QMZ25" s="46"/>
      <c r="QNA25" s="46"/>
      <c r="QNB25" s="46"/>
      <c r="QNC25" s="46"/>
      <c r="QND25" s="46"/>
      <c r="QNE25" s="46"/>
      <c r="QNF25" s="46"/>
      <c r="QNG25" s="46"/>
      <c r="QNH25" s="46"/>
      <c r="QNI25" s="46"/>
      <c r="QNJ25" s="46"/>
      <c r="QNK25" s="46"/>
      <c r="QNL25" s="46"/>
      <c r="QNM25" s="46"/>
      <c r="QNN25" s="46"/>
      <c r="QNO25" s="46"/>
      <c r="QNP25" s="46"/>
      <c r="QNQ25" s="46"/>
      <c r="QNR25" s="46"/>
      <c r="QNS25" s="46"/>
      <c r="QNT25" s="46"/>
      <c r="QNU25" s="46"/>
      <c r="QNV25" s="46"/>
      <c r="QNW25" s="46"/>
      <c r="QNX25" s="46"/>
      <c r="QNY25" s="46"/>
      <c r="QNZ25" s="46"/>
      <c r="QOA25" s="46"/>
      <c r="QOB25" s="46"/>
      <c r="QOC25" s="46"/>
      <c r="QOD25" s="46"/>
      <c r="QOE25" s="46"/>
      <c r="QOF25" s="46"/>
      <c r="QOG25" s="46"/>
      <c r="QOH25" s="46"/>
      <c r="QOI25" s="46"/>
      <c r="QOJ25" s="46"/>
      <c r="QOK25" s="46"/>
      <c r="QOL25" s="46"/>
      <c r="QOM25" s="46"/>
      <c r="QON25" s="46"/>
      <c r="QOO25" s="46"/>
      <c r="QOP25" s="46"/>
      <c r="QOQ25" s="46"/>
      <c r="QOR25" s="46"/>
      <c r="QOS25" s="46"/>
      <c r="QOT25" s="46"/>
      <c r="QOU25" s="46"/>
      <c r="QOV25" s="46"/>
      <c r="QOW25" s="46"/>
      <c r="QOX25" s="46"/>
      <c r="QOY25" s="46"/>
      <c r="QOZ25" s="46"/>
      <c r="QPA25" s="46"/>
      <c r="QPB25" s="46"/>
      <c r="QPC25" s="46"/>
      <c r="QPD25" s="46"/>
      <c r="QPE25" s="46"/>
      <c r="QPF25" s="46"/>
      <c r="QPG25" s="46"/>
      <c r="QPH25" s="46"/>
      <c r="QPI25" s="46"/>
      <c r="QPJ25" s="46"/>
      <c r="QPK25" s="46"/>
      <c r="QPL25" s="46"/>
      <c r="QPM25" s="46"/>
      <c r="QPN25" s="46"/>
      <c r="QPO25" s="46"/>
      <c r="QPP25" s="46"/>
      <c r="QPQ25" s="46"/>
      <c r="QPR25" s="46"/>
      <c r="QPS25" s="46"/>
      <c r="QPT25" s="46"/>
      <c r="QPU25" s="46"/>
      <c r="QPV25" s="46"/>
      <c r="QPW25" s="46"/>
      <c r="QPX25" s="46"/>
      <c r="QPY25" s="46"/>
      <c r="QPZ25" s="46"/>
      <c r="QQA25" s="46"/>
      <c r="QQB25" s="46"/>
      <c r="QQC25" s="46"/>
      <c r="QQD25" s="46"/>
      <c r="QQE25" s="46"/>
      <c r="QQF25" s="46"/>
      <c r="QQG25" s="46"/>
      <c r="QQH25" s="46"/>
      <c r="QQI25" s="46"/>
      <c r="QQJ25" s="46"/>
      <c r="QQK25" s="46"/>
      <c r="QQL25" s="46"/>
      <c r="QQM25" s="46"/>
      <c r="QQN25" s="46"/>
      <c r="QQO25" s="46"/>
      <c r="QQP25" s="46"/>
      <c r="QQQ25" s="46"/>
      <c r="QQR25" s="46"/>
      <c r="QQS25" s="46"/>
      <c r="QQT25" s="46"/>
      <c r="QQU25" s="46"/>
      <c r="QQV25" s="46"/>
      <c r="QQW25" s="46"/>
      <c r="QQX25" s="46"/>
      <c r="QQY25" s="46"/>
      <c r="QQZ25" s="46"/>
      <c r="QRA25" s="46"/>
      <c r="QRB25" s="46"/>
      <c r="QRC25" s="46"/>
      <c r="QRD25" s="46"/>
      <c r="QRE25" s="46"/>
      <c r="QRF25" s="46"/>
      <c r="QRG25" s="46"/>
      <c r="QRH25" s="46"/>
      <c r="QRI25" s="46"/>
      <c r="QRJ25" s="46"/>
      <c r="QRK25" s="46"/>
      <c r="QRL25" s="46"/>
      <c r="QRM25" s="46"/>
      <c r="QRN25" s="46"/>
      <c r="QRO25" s="46"/>
      <c r="QRP25" s="46"/>
      <c r="QRQ25" s="46"/>
      <c r="QRR25" s="46"/>
      <c r="QRS25" s="46"/>
      <c r="QRT25" s="46"/>
      <c r="QRU25" s="46"/>
      <c r="QRV25" s="46"/>
      <c r="QRW25" s="46"/>
      <c r="QRX25" s="46"/>
      <c r="QRY25" s="46"/>
      <c r="QRZ25" s="46"/>
      <c r="QSA25" s="46"/>
      <c r="QSB25" s="46"/>
      <c r="QSC25" s="46"/>
      <c r="QSD25" s="46"/>
      <c r="QSE25" s="46"/>
      <c r="QSF25" s="46"/>
      <c r="QSG25" s="46"/>
      <c r="QSH25" s="46"/>
      <c r="QSI25" s="46"/>
      <c r="QSJ25" s="46"/>
      <c r="QSK25" s="46"/>
      <c r="QSL25" s="46"/>
      <c r="QSM25" s="46"/>
      <c r="QSN25" s="46"/>
      <c r="QSO25" s="46"/>
      <c r="QSP25" s="46"/>
      <c r="QSQ25" s="46"/>
      <c r="QSR25" s="46"/>
      <c r="QSS25" s="46"/>
      <c r="QST25" s="46"/>
      <c r="QSU25" s="46"/>
      <c r="QSV25" s="46"/>
      <c r="QSW25" s="46"/>
      <c r="QSX25" s="46"/>
      <c r="QSY25" s="46"/>
      <c r="QSZ25" s="46"/>
      <c r="QTA25" s="46"/>
      <c r="QTB25" s="46"/>
      <c r="QTC25" s="46"/>
      <c r="QTD25" s="46"/>
      <c r="QTE25" s="46"/>
      <c r="QTF25" s="46"/>
      <c r="QTG25" s="46"/>
      <c r="QTH25" s="46"/>
      <c r="QTI25" s="46"/>
      <c r="QTJ25" s="46"/>
      <c r="QTK25" s="46"/>
      <c r="QTL25" s="46"/>
      <c r="QTM25" s="46"/>
      <c r="QTN25" s="46"/>
      <c r="QTO25" s="46"/>
      <c r="QTP25" s="46"/>
      <c r="QTQ25" s="46"/>
      <c r="QTR25" s="46"/>
      <c r="QTS25" s="46"/>
      <c r="QTT25" s="46"/>
      <c r="QTU25" s="46"/>
      <c r="QTV25" s="46"/>
      <c r="QTW25" s="46"/>
      <c r="QTX25" s="46"/>
      <c r="QTY25" s="46"/>
      <c r="QTZ25" s="46"/>
      <c r="QUA25" s="46"/>
      <c r="QUB25" s="46"/>
      <c r="QUC25" s="46"/>
      <c r="QUD25" s="46"/>
      <c r="QUE25" s="46"/>
      <c r="QUF25" s="46"/>
      <c r="QUG25" s="46"/>
      <c r="QUH25" s="46"/>
      <c r="QUI25" s="46"/>
      <c r="QUJ25" s="46"/>
      <c r="QUK25" s="46"/>
      <c r="QUL25" s="46"/>
      <c r="QUM25" s="46"/>
      <c r="QUN25" s="46"/>
      <c r="QUO25" s="46"/>
      <c r="QUP25" s="46"/>
      <c r="QUQ25" s="46"/>
      <c r="QUR25" s="46"/>
      <c r="QUS25" s="46"/>
      <c r="QUT25" s="46"/>
      <c r="QUU25" s="46"/>
      <c r="QUV25" s="46"/>
      <c r="QUW25" s="46"/>
      <c r="QUX25" s="46"/>
      <c r="QUY25" s="46"/>
      <c r="QUZ25" s="46"/>
      <c r="QVA25" s="46"/>
      <c r="QVB25" s="46"/>
      <c r="QVC25" s="46"/>
      <c r="QVD25" s="46"/>
      <c r="QVE25" s="46"/>
      <c r="QVF25" s="46"/>
      <c r="QVG25" s="46"/>
      <c r="QVH25" s="46"/>
      <c r="QVI25" s="46"/>
      <c r="QVJ25" s="46"/>
      <c r="QVK25" s="46"/>
      <c r="QVL25" s="46"/>
      <c r="QVM25" s="46"/>
      <c r="QVN25" s="46"/>
      <c r="QVO25" s="46"/>
      <c r="QVP25" s="46"/>
      <c r="QVQ25" s="46"/>
      <c r="QVR25" s="46"/>
      <c r="QVS25" s="46"/>
      <c r="QVT25" s="46"/>
      <c r="QVU25" s="46"/>
      <c r="QVV25" s="46"/>
      <c r="QVW25" s="46"/>
      <c r="QVX25" s="46"/>
      <c r="QVY25" s="46"/>
      <c r="QVZ25" s="46"/>
      <c r="QWA25" s="46"/>
      <c r="QWB25" s="46"/>
      <c r="QWC25" s="46"/>
      <c r="QWD25" s="46"/>
      <c r="QWE25" s="46"/>
      <c r="QWF25" s="46"/>
      <c r="QWG25" s="46"/>
      <c r="QWH25" s="46"/>
      <c r="QWI25" s="46"/>
      <c r="QWJ25" s="46"/>
      <c r="QWK25" s="46"/>
      <c r="QWL25" s="46"/>
      <c r="QWM25" s="46"/>
      <c r="QWN25" s="46"/>
      <c r="QWO25" s="46"/>
      <c r="QWP25" s="46"/>
      <c r="QWQ25" s="46"/>
      <c r="QWR25" s="46"/>
      <c r="QWS25" s="46"/>
      <c r="QWT25" s="46"/>
      <c r="QWU25" s="46"/>
      <c r="QWV25" s="46"/>
      <c r="QWW25" s="46"/>
      <c r="QWX25" s="46"/>
      <c r="QWY25" s="46"/>
      <c r="QWZ25" s="46"/>
      <c r="QXA25" s="46"/>
      <c r="QXB25" s="46"/>
      <c r="QXC25" s="46"/>
      <c r="QXD25" s="46"/>
      <c r="QXE25" s="46"/>
      <c r="QXF25" s="46"/>
      <c r="QXG25" s="46"/>
      <c r="QXH25" s="46"/>
      <c r="QXI25" s="46"/>
      <c r="QXJ25" s="46"/>
      <c r="QXK25" s="46"/>
      <c r="QXL25" s="46"/>
      <c r="QXM25" s="46"/>
      <c r="QXN25" s="46"/>
      <c r="QXO25" s="46"/>
      <c r="QXP25" s="46"/>
      <c r="QXQ25" s="46"/>
      <c r="QXR25" s="46"/>
      <c r="QXS25" s="46"/>
      <c r="QXT25" s="46"/>
      <c r="QXU25" s="46"/>
      <c r="QXV25" s="46"/>
      <c r="QXW25" s="46"/>
      <c r="QXX25" s="46"/>
      <c r="QXY25" s="46"/>
      <c r="QXZ25" s="46"/>
      <c r="QYA25" s="46"/>
      <c r="QYB25" s="46"/>
      <c r="QYC25" s="46"/>
      <c r="QYD25" s="46"/>
      <c r="QYE25" s="46"/>
      <c r="QYF25" s="46"/>
      <c r="QYG25" s="46"/>
      <c r="QYH25" s="46"/>
      <c r="QYI25" s="46"/>
      <c r="QYJ25" s="46"/>
      <c r="QYK25" s="46"/>
      <c r="QYL25" s="46"/>
      <c r="QYM25" s="46"/>
      <c r="QYN25" s="46"/>
      <c r="QYO25" s="46"/>
      <c r="QYP25" s="46"/>
      <c r="QYQ25" s="46"/>
      <c r="QYR25" s="46"/>
      <c r="QYS25" s="46"/>
      <c r="QYT25" s="46"/>
      <c r="QYU25" s="46"/>
      <c r="QYV25" s="46"/>
      <c r="QYW25" s="46"/>
      <c r="QYX25" s="46"/>
      <c r="QYY25" s="46"/>
      <c r="QYZ25" s="46"/>
      <c r="QZA25" s="46"/>
      <c r="QZB25" s="46"/>
      <c r="QZC25" s="46"/>
      <c r="QZD25" s="46"/>
      <c r="QZE25" s="46"/>
      <c r="QZF25" s="46"/>
      <c r="QZG25" s="46"/>
      <c r="QZH25" s="46"/>
      <c r="QZI25" s="46"/>
      <c r="QZJ25" s="46"/>
      <c r="QZK25" s="46"/>
      <c r="QZL25" s="46"/>
      <c r="QZM25" s="46"/>
      <c r="QZN25" s="46"/>
      <c r="QZO25" s="46"/>
      <c r="QZP25" s="46"/>
      <c r="QZQ25" s="46"/>
      <c r="QZR25" s="46"/>
      <c r="QZS25" s="46"/>
      <c r="QZT25" s="46"/>
      <c r="QZU25" s="46"/>
      <c r="QZV25" s="46"/>
      <c r="QZW25" s="46"/>
      <c r="QZX25" s="46"/>
      <c r="QZY25" s="46"/>
      <c r="QZZ25" s="46"/>
      <c r="RAA25" s="46"/>
      <c r="RAB25" s="46"/>
      <c r="RAC25" s="46"/>
      <c r="RAD25" s="46"/>
      <c r="RAE25" s="46"/>
      <c r="RAF25" s="46"/>
      <c r="RAG25" s="46"/>
      <c r="RAH25" s="46"/>
      <c r="RAI25" s="46"/>
      <c r="RAJ25" s="46"/>
      <c r="RAK25" s="46"/>
      <c r="RAL25" s="46"/>
      <c r="RAM25" s="46"/>
      <c r="RAN25" s="46"/>
      <c r="RAO25" s="46"/>
      <c r="RAP25" s="46"/>
      <c r="RAQ25" s="46"/>
      <c r="RAR25" s="46"/>
      <c r="RAS25" s="46"/>
      <c r="RAT25" s="46"/>
      <c r="RAU25" s="46"/>
      <c r="RAV25" s="46"/>
      <c r="RAW25" s="46"/>
      <c r="RAX25" s="46"/>
      <c r="RAY25" s="46"/>
      <c r="RAZ25" s="46"/>
      <c r="RBA25" s="46"/>
      <c r="RBB25" s="46"/>
      <c r="RBC25" s="46"/>
      <c r="RBD25" s="46"/>
      <c r="RBE25" s="46"/>
      <c r="RBF25" s="46"/>
      <c r="RBG25" s="46"/>
      <c r="RBH25" s="46"/>
      <c r="RBI25" s="46"/>
      <c r="RBJ25" s="46"/>
      <c r="RBK25" s="46"/>
      <c r="RBL25" s="46"/>
      <c r="RBM25" s="46"/>
      <c r="RBN25" s="46"/>
      <c r="RBO25" s="46"/>
      <c r="RBP25" s="46"/>
      <c r="RBQ25" s="46"/>
      <c r="RBR25" s="46"/>
      <c r="RBS25" s="46"/>
      <c r="RBT25" s="46"/>
      <c r="RBU25" s="46"/>
      <c r="RBV25" s="46"/>
      <c r="RBW25" s="46"/>
      <c r="RBX25" s="46"/>
      <c r="RBY25" s="46"/>
      <c r="RBZ25" s="46"/>
      <c r="RCA25" s="46"/>
      <c r="RCB25" s="46"/>
      <c r="RCC25" s="46"/>
      <c r="RCD25" s="46"/>
      <c r="RCE25" s="46"/>
      <c r="RCF25" s="46"/>
      <c r="RCG25" s="46"/>
      <c r="RCH25" s="46"/>
      <c r="RCI25" s="46"/>
      <c r="RCJ25" s="46"/>
      <c r="RCK25" s="46"/>
      <c r="RCL25" s="46"/>
      <c r="RCM25" s="46"/>
      <c r="RCN25" s="46"/>
      <c r="RCO25" s="46"/>
      <c r="RCP25" s="46"/>
      <c r="RCQ25" s="46"/>
      <c r="RCR25" s="46"/>
      <c r="RCS25" s="46"/>
      <c r="RCT25" s="46"/>
      <c r="RCU25" s="46"/>
      <c r="RCV25" s="46"/>
      <c r="RCW25" s="46"/>
      <c r="RCX25" s="46"/>
      <c r="RCY25" s="46"/>
      <c r="RCZ25" s="46"/>
      <c r="RDA25" s="46"/>
      <c r="RDB25" s="46"/>
      <c r="RDC25" s="46"/>
      <c r="RDD25" s="46"/>
      <c r="RDE25" s="46"/>
      <c r="RDF25" s="46"/>
      <c r="RDG25" s="46"/>
      <c r="RDH25" s="46"/>
      <c r="RDI25" s="46"/>
      <c r="RDJ25" s="46"/>
      <c r="RDK25" s="46"/>
      <c r="RDL25" s="46"/>
      <c r="RDM25" s="46"/>
      <c r="RDN25" s="46"/>
      <c r="RDO25" s="46"/>
      <c r="RDP25" s="46"/>
      <c r="RDQ25" s="46"/>
      <c r="RDR25" s="46"/>
      <c r="RDS25" s="46"/>
      <c r="RDT25" s="46"/>
      <c r="RDU25" s="46"/>
      <c r="RDV25" s="46"/>
      <c r="RDW25" s="46"/>
      <c r="RDX25" s="46"/>
      <c r="RDY25" s="46"/>
      <c r="RDZ25" s="46"/>
      <c r="REA25" s="46"/>
      <c r="REB25" s="46"/>
      <c r="REC25" s="46"/>
      <c r="RED25" s="46"/>
      <c r="REE25" s="46"/>
      <c r="REF25" s="46"/>
      <c r="REG25" s="46"/>
      <c r="REH25" s="46"/>
      <c r="REI25" s="46"/>
      <c r="REJ25" s="46"/>
      <c r="REK25" s="46"/>
      <c r="REL25" s="46"/>
      <c r="REM25" s="46"/>
      <c r="REN25" s="46"/>
      <c r="REO25" s="46"/>
      <c r="REP25" s="46"/>
      <c r="REQ25" s="46"/>
      <c r="RER25" s="46"/>
      <c r="RES25" s="46"/>
      <c r="RET25" s="46"/>
      <c r="REU25" s="46"/>
      <c r="REV25" s="46"/>
      <c r="REW25" s="46"/>
      <c r="REX25" s="46"/>
      <c r="REY25" s="46"/>
      <c r="REZ25" s="46"/>
      <c r="RFA25" s="46"/>
      <c r="RFB25" s="46"/>
      <c r="RFC25" s="46"/>
      <c r="RFD25" s="46"/>
      <c r="RFE25" s="46"/>
      <c r="RFF25" s="46"/>
      <c r="RFG25" s="46"/>
      <c r="RFH25" s="46"/>
      <c r="RFI25" s="46"/>
      <c r="RFJ25" s="46"/>
      <c r="RFK25" s="46"/>
      <c r="RFL25" s="46"/>
      <c r="RFM25" s="46"/>
      <c r="RFN25" s="46"/>
      <c r="RFO25" s="46"/>
      <c r="RFP25" s="46"/>
      <c r="RFQ25" s="46"/>
      <c r="RFR25" s="46"/>
      <c r="RFS25" s="46"/>
      <c r="RFT25" s="46"/>
      <c r="RFU25" s="46"/>
      <c r="RFV25" s="46"/>
      <c r="RFW25" s="46"/>
      <c r="RFX25" s="46"/>
      <c r="RFY25" s="46"/>
      <c r="RFZ25" s="46"/>
      <c r="RGA25" s="46"/>
      <c r="RGB25" s="46"/>
      <c r="RGC25" s="46"/>
      <c r="RGD25" s="46"/>
      <c r="RGE25" s="46"/>
      <c r="RGF25" s="46"/>
      <c r="RGG25" s="46"/>
      <c r="RGH25" s="46"/>
      <c r="RGI25" s="46"/>
      <c r="RGJ25" s="46"/>
      <c r="RGK25" s="46"/>
      <c r="RGL25" s="46"/>
      <c r="RGM25" s="46"/>
      <c r="RGN25" s="46"/>
      <c r="RGO25" s="46"/>
      <c r="RGP25" s="46"/>
      <c r="RGQ25" s="46"/>
      <c r="RGR25" s="46"/>
      <c r="RGS25" s="46"/>
      <c r="RGT25" s="46"/>
      <c r="RGU25" s="46"/>
      <c r="RGV25" s="46"/>
      <c r="RGW25" s="46"/>
      <c r="RGX25" s="46"/>
      <c r="RGY25" s="46"/>
      <c r="RGZ25" s="46"/>
      <c r="RHA25" s="46"/>
      <c r="RHB25" s="46"/>
      <c r="RHC25" s="46"/>
      <c r="RHD25" s="46"/>
      <c r="RHE25" s="46"/>
      <c r="RHF25" s="46"/>
      <c r="RHG25" s="46"/>
      <c r="RHH25" s="46"/>
      <c r="RHI25" s="46"/>
      <c r="RHJ25" s="46"/>
      <c r="RHK25" s="46"/>
      <c r="RHL25" s="46"/>
      <c r="RHM25" s="46"/>
      <c r="RHN25" s="46"/>
      <c r="RHO25" s="46"/>
      <c r="RHP25" s="46"/>
      <c r="RHQ25" s="46"/>
      <c r="RHR25" s="46"/>
      <c r="RHS25" s="46"/>
      <c r="RHT25" s="46"/>
      <c r="RHU25" s="46"/>
      <c r="RHV25" s="46"/>
      <c r="RHW25" s="46"/>
      <c r="RHX25" s="46"/>
      <c r="RHY25" s="46"/>
      <c r="RHZ25" s="46"/>
      <c r="RIA25" s="46"/>
      <c r="RIB25" s="46"/>
      <c r="RIC25" s="46"/>
      <c r="RID25" s="46"/>
      <c r="RIE25" s="46"/>
      <c r="RIF25" s="46"/>
      <c r="RIG25" s="46"/>
      <c r="RIH25" s="46"/>
      <c r="RII25" s="46"/>
      <c r="RIJ25" s="46"/>
      <c r="RIK25" s="46"/>
      <c r="RIL25" s="46"/>
      <c r="RIM25" s="46"/>
      <c r="RIN25" s="46"/>
      <c r="RIO25" s="46"/>
      <c r="RIP25" s="46"/>
      <c r="RIQ25" s="46"/>
      <c r="RIR25" s="46"/>
      <c r="RIS25" s="46"/>
      <c r="RIT25" s="46"/>
      <c r="RIU25" s="46"/>
      <c r="RIV25" s="46"/>
      <c r="RIW25" s="46"/>
      <c r="RIX25" s="46"/>
      <c r="RIY25" s="46"/>
      <c r="RIZ25" s="46"/>
      <c r="RJA25" s="46"/>
      <c r="RJB25" s="46"/>
      <c r="RJC25" s="46"/>
      <c r="RJD25" s="46"/>
      <c r="RJE25" s="46"/>
      <c r="RJF25" s="46"/>
      <c r="RJG25" s="46"/>
      <c r="RJH25" s="46"/>
      <c r="RJI25" s="46"/>
      <c r="RJJ25" s="46"/>
      <c r="RJK25" s="46"/>
      <c r="RJL25" s="46"/>
      <c r="RJM25" s="46"/>
      <c r="RJN25" s="46"/>
      <c r="RJO25" s="46"/>
      <c r="RJP25" s="46"/>
      <c r="RJQ25" s="46"/>
      <c r="RJR25" s="46"/>
      <c r="RJS25" s="46"/>
      <c r="RJT25" s="46"/>
      <c r="RJU25" s="46"/>
      <c r="RJV25" s="46"/>
      <c r="RJW25" s="46"/>
      <c r="RJX25" s="46"/>
      <c r="RJY25" s="46"/>
      <c r="RJZ25" s="46"/>
      <c r="RKA25" s="46"/>
      <c r="RKB25" s="46"/>
      <c r="RKC25" s="46"/>
      <c r="RKD25" s="46"/>
      <c r="RKE25" s="46"/>
      <c r="RKF25" s="46"/>
      <c r="RKG25" s="46"/>
      <c r="RKH25" s="46"/>
      <c r="RKI25" s="46"/>
      <c r="RKJ25" s="46"/>
      <c r="RKK25" s="46"/>
      <c r="RKL25" s="46"/>
      <c r="RKM25" s="46"/>
      <c r="RKN25" s="46"/>
      <c r="RKO25" s="46"/>
      <c r="RKP25" s="46"/>
      <c r="RKQ25" s="46"/>
      <c r="RKR25" s="46"/>
      <c r="RKS25" s="46"/>
      <c r="RKT25" s="46"/>
      <c r="RKU25" s="46"/>
      <c r="RKV25" s="46"/>
      <c r="RKW25" s="46"/>
      <c r="RKX25" s="46"/>
      <c r="RKY25" s="46"/>
      <c r="RKZ25" s="46"/>
      <c r="RLA25" s="46"/>
      <c r="RLB25" s="46"/>
      <c r="RLC25" s="46"/>
      <c r="RLD25" s="46"/>
      <c r="RLE25" s="46"/>
      <c r="RLF25" s="46"/>
      <c r="RLG25" s="46"/>
      <c r="RLH25" s="46"/>
      <c r="RLI25" s="46"/>
      <c r="RLJ25" s="46"/>
      <c r="RLK25" s="46"/>
      <c r="RLL25" s="46"/>
      <c r="RLM25" s="46"/>
      <c r="RLN25" s="46"/>
      <c r="RLO25" s="46"/>
      <c r="RLP25" s="46"/>
      <c r="RLQ25" s="46"/>
      <c r="RLR25" s="46"/>
      <c r="RLS25" s="46"/>
      <c r="RLT25" s="46"/>
      <c r="RLU25" s="46"/>
      <c r="RLV25" s="46"/>
      <c r="RLW25" s="46"/>
      <c r="RLX25" s="46"/>
      <c r="RLY25" s="46"/>
      <c r="RLZ25" s="46"/>
      <c r="RMA25" s="46"/>
      <c r="RMB25" s="46"/>
      <c r="RMC25" s="46"/>
      <c r="RMD25" s="46"/>
      <c r="RME25" s="46"/>
      <c r="RMF25" s="46"/>
      <c r="RMG25" s="46"/>
      <c r="RMH25" s="46"/>
      <c r="RMI25" s="46"/>
      <c r="RMJ25" s="46"/>
      <c r="RMK25" s="46"/>
      <c r="RML25" s="46"/>
      <c r="RMM25" s="46"/>
      <c r="RMN25" s="46"/>
      <c r="RMO25" s="46"/>
      <c r="RMP25" s="46"/>
      <c r="RMQ25" s="46"/>
      <c r="RMR25" s="46"/>
      <c r="RMS25" s="46"/>
      <c r="RMT25" s="46"/>
      <c r="RMU25" s="46"/>
      <c r="RMV25" s="46"/>
      <c r="RMW25" s="46"/>
      <c r="RMX25" s="46"/>
      <c r="RMY25" s="46"/>
      <c r="RMZ25" s="46"/>
      <c r="RNA25" s="46"/>
      <c r="RNB25" s="46"/>
      <c r="RNC25" s="46"/>
      <c r="RND25" s="46"/>
      <c r="RNE25" s="46"/>
      <c r="RNF25" s="46"/>
      <c r="RNG25" s="46"/>
      <c r="RNH25" s="46"/>
      <c r="RNI25" s="46"/>
      <c r="RNJ25" s="46"/>
      <c r="RNK25" s="46"/>
      <c r="RNL25" s="46"/>
      <c r="RNM25" s="46"/>
      <c r="RNN25" s="46"/>
      <c r="RNO25" s="46"/>
      <c r="RNP25" s="46"/>
      <c r="RNQ25" s="46"/>
      <c r="RNR25" s="46"/>
      <c r="RNS25" s="46"/>
      <c r="RNT25" s="46"/>
      <c r="RNU25" s="46"/>
      <c r="RNV25" s="46"/>
      <c r="RNW25" s="46"/>
      <c r="RNX25" s="46"/>
      <c r="RNY25" s="46"/>
      <c r="RNZ25" s="46"/>
      <c r="ROA25" s="46"/>
      <c r="ROB25" s="46"/>
      <c r="ROC25" s="46"/>
      <c r="ROD25" s="46"/>
      <c r="ROE25" s="46"/>
      <c r="ROF25" s="46"/>
      <c r="ROG25" s="46"/>
      <c r="ROH25" s="46"/>
      <c r="ROI25" s="46"/>
      <c r="ROJ25" s="46"/>
      <c r="ROK25" s="46"/>
      <c r="ROL25" s="46"/>
      <c r="ROM25" s="46"/>
      <c r="RON25" s="46"/>
      <c r="ROO25" s="46"/>
      <c r="ROP25" s="46"/>
      <c r="ROQ25" s="46"/>
      <c r="ROR25" s="46"/>
      <c r="ROS25" s="46"/>
      <c r="ROT25" s="46"/>
      <c r="ROU25" s="46"/>
      <c r="ROV25" s="46"/>
      <c r="ROW25" s="46"/>
      <c r="ROX25" s="46"/>
      <c r="ROY25" s="46"/>
      <c r="ROZ25" s="46"/>
      <c r="RPA25" s="46"/>
      <c r="RPB25" s="46"/>
      <c r="RPC25" s="46"/>
      <c r="RPD25" s="46"/>
      <c r="RPE25" s="46"/>
      <c r="RPF25" s="46"/>
      <c r="RPG25" s="46"/>
      <c r="RPH25" s="46"/>
      <c r="RPI25" s="46"/>
      <c r="RPJ25" s="46"/>
      <c r="RPK25" s="46"/>
      <c r="RPL25" s="46"/>
      <c r="RPM25" s="46"/>
      <c r="RPN25" s="46"/>
      <c r="RPO25" s="46"/>
      <c r="RPP25" s="46"/>
      <c r="RPQ25" s="46"/>
      <c r="RPR25" s="46"/>
      <c r="RPS25" s="46"/>
      <c r="RPT25" s="46"/>
      <c r="RPU25" s="46"/>
      <c r="RPV25" s="46"/>
      <c r="RPW25" s="46"/>
      <c r="RPX25" s="46"/>
      <c r="RPY25" s="46"/>
      <c r="RPZ25" s="46"/>
      <c r="RQA25" s="46"/>
      <c r="RQB25" s="46"/>
      <c r="RQC25" s="46"/>
      <c r="RQD25" s="46"/>
      <c r="RQE25" s="46"/>
      <c r="RQF25" s="46"/>
      <c r="RQG25" s="46"/>
      <c r="RQH25" s="46"/>
      <c r="RQI25" s="46"/>
      <c r="RQJ25" s="46"/>
      <c r="RQK25" s="46"/>
      <c r="RQL25" s="46"/>
      <c r="RQM25" s="46"/>
      <c r="RQN25" s="46"/>
      <c r="RQO25" s="46"/>
      <c r="RQP25" s="46"/>
      <c r="RQQ25" s="46"/>
      <c r="RQR25" s="46"/>
      <c r="RQS25" s="46"/>
      <c r="RQT25" s="46"/>
      <c r="RQU25" s="46"/>
      <c r="RQV25" s="46"/>
      <c r="RQW25" s="46"/>
      <c r="RQX25" s="46"/>
      <c r="RQY25" s="46"/>
      <c r="RQZ25" s="46"/>
      <c r="RRA25" s="46"/>
      <c r="RRB25" s="46"/>
      <c r="RRC25" s="46"/>
      <c r="RRD25" s="46"/>
      <c r="RRE25" s="46"/>
      <c r="RRF25" s="46"/>
      <c r="RRG25" s="46"/>
      <c r="RRH25" s="46"/>
      <c r="RRI25" s="46"/>
      <c r="RRJ25" s="46"/>
      <c r="RRK25" s="46"/>
      <c r="RRL25" s="46"/>
      <c r="RRM25" s="46"/>
      <c r="RRN25" s="46"/>
      <c r="RRO25" s="46"/>
      <c r="RRP25" s="46"/>
      <c r="RRQ25" s="46"/>
      <c r="RRR25" s="46"/>
      <c r="RRS25" s="46"/>
      <c r="RRT25" s="46"/>
      <c r="RRU25" s="46"/>
      <c r="RRV25" s="46"/>
      <c r="RRW25" s="46"/>
      <c r="RRX25" s="46"/>
      <c r="RRY25" s="46"/>
      <c r="RRZ25" s="46"/>
      <c r="RSA25" s="46"/>
      <c r="RSB25" s="46"/>
      <c r="RSC25" s="46"/>
      <c r="RSD25" s="46"/>
      <c r="RSE25" s="46"/>
      <c r="RSF25" s="46"/>
      <c r="RSG25" s="46"/>
      <c r="RSH25" s="46"/>
      <c r="RSI25" s="46"/>
      <c r="RSJ25" s="46"/>
      <c r="RSK25" s="46"/>
      <c r="RSL25" s="46"/>
      <c r="RSM25" s="46"/>
      <c r="RSN25" s="46"/>
      <c r="RSO25" s="46"/>
      <c r="RSP25" s="46"/>
      <c r="RSQ25" s="46"/>
      <c r="RSR25" s="46"/>
      <c r="RSS25" s="46"/>
      <c r="RST25" s="46"/>
      <c r="RSU25" s="46"/>
      <c r="RSV25" s="46"/>
      <c r="RSW25" s="46"/>
      <c r="RSX25" s="46"/>
      <c r="RSY25" s="46"/>
      <c r="RSZ25" s="46"/>
      <c r="RTA25" s="46"/>
      <c r="RTB25" s="46"/>
      <c r="RTC25" s="46"/>
      <c r="RTD25" s="46"/>
      <c r="RTE25" s="46"/>
      <c r="RTF25" s="46"/>
      <c r="RTG25" s="46"/>
      <c r="RTH25" s="46"/>
      <c r="RTI25" s="46"/>
      <c r="RTJ25" s="46"/>
      <c r="RTK25" s="46"/>
      <c r="RTL25" s="46"/>
      <c r="RTM25" s="46"/>
      <c r="RTN25" s="46"/>
      <c r="RTO25" s="46"/>
      <c r="RTP25" s="46"/>
      <c r="RTQ25" s="46"/>
      <c r="RTR25" s="46"/>
      <c r="RTS25" s="46"/>
      <c r="RTT25" s="46"/>
      <c r="RTU25" s="46"/>
      <c r="RTV25" s="46"/>
      <c r="RTW25" s="46"/>
      <c r="RTX25" s="46"/>
      <c r="RTY25" s="46"/>
      <c r="RTZ25" s="46"/>
      <c r="RUA25" s="46"/>
      <c r="RUB25" s="46"/>
      <c r="RUC25" s="46"/>
      <c r="RUD25" s="46"/>
      <c r="RUE25" s="46"/>
      <c r="RUF25" s="46"/>
      <c r="RUG25" s="46"/>
      <c r="RUH25" s="46"/>
      <c r="RUI25" s="46"/>
      <c r="RUJ25" s="46"/>
      <c r="RUK25" s="46"/>
      <c r="RUL25" s="46"/>
      <c r="RUM25" s="46"/>
      <c r="RUN25" s="46"/>
      <c r="RUO25" s="46"/>
      <c r="RUP25" s="46"/>
      <c r="RUQ25" s="46"/>
      <c r="RUR25" s="46"/>
      <c r="RUS25" s="46"/>
      <c r="RUT25" s="46"/>
      <c r="RUU25" s="46"/>
      <c r="RUV25" s="46"/>
      <c r="RUW25" s="46"/>
      <c r="RUX25" s="46"/>
      <c r="RUY25" s="46"/>
      <c r="RUZ25" s="46"/>
      <c r="RVA25" s="46"/>
      <c r="RVB25" s="46"/>
      <c r="RVC25" s="46"/>
      <c r="RVD25" s="46"/>
      <c r="RVE25" s="46"/>
      <c r="RVF25" s="46"/>
      <c r="RVG25" s="46"/>
      <c r="RVH25" s="46"/>
      <c r="RVI25" s="46"/>
      <c r="RVJ25" s="46"/>
      <c r="RVK25" s="46"/>
      <c r="RVL25" s="46"/>
      <c r="RVM25" s="46"/>
      <c r="RVN25" s="46"/>
      <c r="RVO25" s="46"/>
      <c r="RVP25" s="46"/>
      <c r="RVQ25" s="46"/>
      <c r="RVR25" s="46"/>
      <c r="RVS25" s="46"/>
      <c r="RVT25" s="46"/>
      <c r="RVU25" s="46"/>
      <c r="RVV25" s="46"/>
      <c r="RVW25" s="46"/>
      <c r="RVX25" s="46"/>
      <c r="RVY25" s="46"/>
      <c r="RVZ25" s="46"/>
      <c r="RWA25" s="46"/>
      <c r="RWB25" s="46"/>
      <c r="RWC25" s="46"/>
      <c r="RWD25" s="46"/>
      <c r="RWE25" s="46"/>
      <c r="RWF25" s="46"/>
      <c r="RWG25" s="46"/>
      <c r="RWH25" s="46"/>
      <c r="RWI25" s="46"/>
      <c r="RWJ25" s="46"/>
      <c r="RWK25" s="46"/>
      <c r="RWL25" s="46"/>
      <c r="RWM25" s="46"/>
      <c r="RWN25" s="46"/>
      <c r="RWO25" s="46"/>
      <c r="RWP25" s="46"/>
      <c r="RWQ25" s="46"/>
      <c r="RWR25" s="46"/>
      <c r="RWS25" s="46"/>
      <c r="RWT25" s="46"/>
      <c r="RWU25" s="46"/>
      <c r="RWV25" s="46"/>
      <c r="RWW25" s="46"/>
      <c r="RWX25" s="46"/>
      <c r="RWY25" s="46"/>
      <c r="RWZ25" s="46"/>
      <c r="RXA25" s="46"/>
      <c r="RXB25" s="46"/>
      <c r="RXC25" s="46"/>
      <c r="RXD25" s="46"/>
      <c r="RXE25" s="46"/>
      <c r="RXF25" s="46"/>
      <c r="RXG25" s="46"/>
      <c r="RXH25" s="46"/>
      <c r="RXI25" s="46"/>
      <c r="RXJ25" s="46"/>
      <c r="RXK25" s="46"/>
      <c r="RXL25" s="46"/>
      <c r="RXM25" s="46"/>
      <c r="RXN25" s="46"/>
      <c r="RXO25" s="46"/>
      <c r="RXP25" s="46"/>
      <c r="RXQ25" s="46"/>
      <c r="RXR25" s="46"/>
      <c r="RXS25" s="46"/>
      <c r="RXT25" s="46"/>
      <c r="RXU25" s="46"/>
      <c r="RXV25" s="46"/>
      <c r="RXW25" s="46"/>
      <c r="RXX25" s="46"/>
      <c r="RXY25" s="46"/>
      <c r="RXZ25" s="46"/>
      <c r="RYA25" s="46"/>
      <c r="RYB25" s="46"/>
      <c r="RYC25" s="46"/>
      <c r="RYD25" s="46"/>
      <c r="RYE25" s="46"/>
      <c r="RYF25" s="46"/>
      <c r="RYG25" s="46"/>
      <c r="RYH25" s="46"/>
      <c r="RYI25" s="46"/>
      <c r="RYJ25" s="46"/>
      <c r="RYK25" s="46"/>
      <c r="RYL25" s="46"/>
      <c r="RYM25" s="46"/>
      <c r="RYN25" s="46"/>
      <c r="RYO25" s="46"/>
      <c r="RYP25" s="46"/>
      <c r="RYQ25" s="46"/>
      <c r="RYR25" s="46"/>
      <c r="RYS25" s="46"/>
      <c r="RYT25" s="46"/>
      <c r="RYU25" s="46"/>
      <c r="RYV25" s="46"/>
      <c r="RYW25" s="46"/>
      <c r="RYX25" s="46"/>
      <c r="RYY25" s="46"/>
      <c r="RYZ25" s="46"/>
      <c r="RZA25" s="46"/>
      <c r="RZB25" s="46"/>
      <c r="RZC25" s="46"/>
      <c r="RZD25" s="46"/>
      <c r="RZE25" s="46"/>
      <c r="RZF25" s="46"/>
      <c r="RZG25" s="46"/>
      <c r="RZH25" s="46"/>
      <c r="RZI25" s="46"/>
      <c r="RZJ25" s="46"/>
      <c r="RZK25" s="46"/>
      <c r="RZL25" s="46"/>
      <c r="RZM25" s="46"/>
      <c r="RZN25" s="46"/>
      <c r="RZO25" s="46"/>
      <c r="RZP25" s="46"/>
      <c r="RZQ25" s="46"/>
      <c r="RZR25" s="46"/>
      <c r="RZS25" s="46"/>
      <c r="RZT25" s="46"/>
      <c r="RZU25" s="46"/>
      <c r="RZV25" s="46"/>
      <c r="RZW25" s="46"/>
      <c r="RZX25" s="46"/>
      <c r="RZY25" s="46"/>
      <c r="RZZ25" s="46"/>
      <c r="SAA25" s="46"/>
      <c r="SAB25" s="46"/>
      <c r="SAC25" s="46"/>
      <c r="SAD25" s="46"/>
      <c r="SAE25" s="46"/>
      <c r="SAF25" s="46"/>
      <c r="SAG25" s="46"/>
      <c r="SAH25" s="46"/>
      <c r="SAI25" s="46"/>
      <c r="SAJ25" s="46"/>
      <c r="SAK25" s="46"/>
      <c r="SAL25" s="46"/>
      <c r="SAM25" s="46"/>
      <c r="SAN25" s="46"/>
      <c r="SAO25" s="46"/>
      <c r="SAP25" s="46"/>
      <c r="SAQ25" s="46"/>
      <c r="SAR25" s="46"/>
      <c r="SAS25" s="46"/>
      <c r="SAT25" s="46"/>
      <c r="SAU25" s="46"/>
      <c r="SAV25" s="46"/>
      <c r="SAW25" s="46"/>
      <c r="SAX25" s="46"/>
      <c r="SAY25" s="46"/>
      <c r="SAZ25" s="46"/>
      <c r="SBA25" s="46"/>
      <c r="SBB25" s="46"/>
      <c r="SBC25" s="46"/>
      <c r="SBD25" s="46"/>
      <c r="SBE25" s="46"/>
      <c r="SBF25" s="46"/>
      <c r="SBG25" s="46"/>
      <c r="SBH25" s="46"/>
      <c r="SBI25" s="46"/>
      <c r="SBJ25" s="46"/>
      <c r="SBK25" s="46"/>
      <c r="SBL25" s="46"/>
      <c r="SBM25" s="46"/>
      <c r="SBN25" s="46"/>
      <c r="SBO25" s="46"/>
      <c r="SBP25" s="46"/>
      <c r="SBQ25" s="46"/>
      <c r="SBR25" s="46"/>
      <c r="SBS25" s="46"/>
      <c r="SBT25" s="46"/>
      <c r="SBU25" s="46"/>
      <c r="SBV25" s="46"/>
      <c r="SBW25" s="46"/>
      <c r="SBX25" s="46"/>
      <c r="SBY25" s="46"/>
      <c r="SBZ25" s="46"/>
      <c r="SCA25" s="46"/>
      <c r="SCB25" s="46"/>
      <c r="SCC25" s="46"/>
      <c r="SCD25" s="46"/>
      <c r="SCE25" s="46"/>
      <c r="SCF25" s="46"/>
      <c r="SCG25" s="46"/>
      <c r="SCH25" s="46"/>
      <c r="SCI25" s="46"/>
      <c r="SCJ25" s="46"/>
      <c r="SCK25" s="46"/>
      <c r="SCL25" s="46"/>
      <c r="SCM25" s="46"/>
      <c r="SCN25" s="46"/>
      <c r="SCO25" s="46"/>
      <c r="SCP25" s="46"/>
      <c r="SCQ25" s="46"/>
      <c r="SCR25" s="46"/>
      <c r="SCS25" s="46"/>
      <c r="SCT25" s="46"/>
      <c r="SCU25" s="46"/>
      <c r="SCV25" s="46"/>
      <c r="SCW25" s="46"/>
      <c r="SCX25" s="46"/>
      <c r="SCY25" s="46"/>
      <c r="SCZ25" s="46"/>
      <c r="SDA25" s="46"/>
      <c r="SDB25" s="46"/>
      <c r="SDC25" s="46"/>
      <c r="SDD25" s="46"/>
      <c r="SDE25" s="46"/>
      <c r="SDF25" s="46"/>
      <c r="SDG25" s="46"/>
      <c r="SDH25" s="46"/>
      <c r="SDI25" s="46"/>
      <c r="SDJ25" s="46"/>
      <c r="SDK25" s="46"/>
      <c r="SDL25" s="46"/>
      <c r="SDM25" s="46"/>
      <c r="SDN25" s="46"/>
      <c r="SDO25" s="46"/>
      <c r="SDP25" s="46"/>
      <c r="SDQ25" s="46"/>
      <c r="SDR25" s="46"/>
      <c r="SDS25" s="46"/>
      <c r="SDT25" s="46"/>
      <c r="SDU25" s="46"/>
      <c r="SDV25" s="46"/>
      <c r="SDW25" s="46"/>
      <c r="SDX25" s="46"/>
      <c r="SDY25" s="46"/>
      <c r="SDZ25" s="46"/>
      <c r="SEA25" s="46"/>
      <c r="SEB25" s="46"/>
      <c r="SEC25" s="46"/>
      <c r="SED25" s="46"/>
      <c r="SEE25" s="46"/>
      <c r="SEF25" s="46"/>
      <c r="SEG25" s="46"/>
      <c r="SEH25" s="46"/>
      <c r="SEI25" s="46"/>
      <c r="SEJ25" s="46"/>
      <c r="SEK25" s="46"/>
      <c r="SEL25" s="46"/>
      <c r="SEM25" s="46"/>
      <c r="SEN25" s="46"/>
      <c r="SEO25" s="46"/>
      <c r="SEP25" s="46"/>
      <c r="SEQ25" s="46"/>
      <c r="SER25" s="46"/>
      <c r="SES25" s="46"/>
      <c r="SET25" s="46"/>
      <c r="SEU25" s="46"/>
      <c r="SEV25" s="46"/>
      <c r="SEW25" s="46"/>
      <c r="SEX25" s="46"/>
      <c r="SEY25" s="46"/>
      <c r="SEZ25" s="46"/>
      <c r="SFA25" s="46"/>
      <c r="SFB25" s="46"/>
      <c r="SFC25" s="46"/>
      <c r="SFD25" s="46"/>
      <c r="SFE25" s="46"/>
      <c r="SFF25" s="46"/>
      <c r="SFG25" s="46"/>
      <c r="SFH25" s="46"/>
      <c r="SFI25" s="46"/>
      <c r="SFJ25" s="46"/>
      <c r="SFK25" s="46"/>
      <c r="SFL25" s="46"/>
      <c r="SFM25" s="46"/>
      <c r="SFN25" s="46"/>
      <c r="SFO25" s="46"/>
      <c r="SFP25" s="46"/>
      <c r="SFQ25" s="46"/>
      <c r="SFR25" s="46"/>
      <c r="SFS25" s="46"/>
      <c r="SFT25" s="46"/>
      <c r="SFU25" s="46"/>
      <c r="SFV25" s="46"/>
      <c r="SFW25" s="46"/>
      <c r="SFX25" s="46"/>
      <c r="SFY25" s="46"/>
      <c r="SFZ25" s="46"/>
      <c r="SGA25" s="46"/>
      <c r="SGB25" s="46"/>
      <c r="SGC25" s="46"/>
      <c r="SGD25" s="46"/>
      <c r="SGE25" s="46"/>
      <c r="SGF25" s="46"/>
      <c r="SGG25" s="46"/>
      <c r="SGH25" s="46"/>
      <c r="SGI25" s="46"/>
      <c r="SGJ25" s="46"/>
      <c r="SGK25" s="46"/>
      <c r="SGL25" s="46"/>
      <c r="SGM25" s="46"/>
      <c r="SGN25" s="46"/>
      <c r="SGO25" s="46"/>
      <c r="SGP25" s="46"/>
      <c r="SGQ25" s="46"/>
      <c r="SGR25" s="46"/>
      <c r="SGS25" s="46"/>
      <c r="SGT25" s="46"/>
      <c r="SGU25" s="46"/>
      <c r="SGV25" s="46"/>
      <c r="SGW25" s="46"/>
      <c r="SGX25" s="46"/>
      <c r="SGY25" s="46"/>
      <c r="SGZ25" s="46"/>
      <c r="SHA25" s="46"/>
      <c r="SHB25" s="46"/>
      <c r="SHC25" s="46"/>
      <c r="SHD25" s="46"/>
      <c r="SHE25" s="46"/>
      <c r="SHF25" s="46"/>
      <c r="SHG25" s="46"/>
      <c r="SHH25" s="46"/>
      <c r="SHI25" s="46"/>
      <c r="SHJ25" s="46"/>
      <c r="SHK25" s="46"/>
      <c r="SHL25" s="46"/>
      <c r="SHM25" s="46"/>
      <c r="SHN25" s="46"/>
      <c r="SHO25" s="46"/>
      <c r="SHP25" s="46"/>
      <c r="SHQ25" s="46"/>
      <c r="SHR25" s="46"/>
      <c r="SHS25" s="46"/>
      <c r="SHT25" s="46"/>
      <c r="SHU25" s="46"/>
      <c r="SHV25" s="46"/>
      <c r="SHW25" s="46"/>
      <c r="SHX25" s="46"/>
      <c r="SHY25" s="46"/>
      <c r="SHZ25" s="46"/>
      <c r="SIA25" s="46"/>
      <c r="SIB25" s="46"/>
      <c r="SIC25" s="46"/>
      <c r="SID25" s="46"/>
      <c r="SIE25" s="46"/>
      <c r="SIF25" s="46"/>
      <c r="SIG25" s="46"/>
      <c r="SIH25" s="46"/>
      <c r="SII25" s="46"/>
      <c r="SIJ25" s="46"/>
      <c r="SIK25" s="46"/>
      <c r="SIL25" s="46"/>
      <c r="SIM25" s="46"/>
      <c r="SIN25" s="46"/>
      <c r="SIO25" s="46"/>
      <c r="SIP25" s="46"/>
      <c r="SIQ25" s="46"/>
      <c r="SIR25" s="46"/>
      <c r="SIS25" s="46"/>
      <c r="SIT25" s="46"/>
      <c r="SIU25" s="46"/>
      <c r="SIV25" s="46"/>
      <c r="SIW25" s="46"/>
      <c r="SIX25" s="46"/>
      <c r="SIY25" s="46"/>
      <c r="SIZ25" s="46"/>
      <c r="SJA25" s="46"/>
      <c r="SJB25" s="46"/>
      <c r="SJC25" s="46"/>
      <c r="SJD25" s="46"/>
      <c r="SJE25" s="46"/>
      <c r="SJF25" s="46"/>
      <c r="SJG25" s="46"/>
      <c r="SJH25" s="46"/>
      <c r="SJI25" s="46"/>
      <c r="SJJ25" s="46"/>
      <c r="SJK25" s="46"/>
      <c r="SJL25" s="46"/>
      <c r="SJM25" s="46"/>
      <c r="SJN25" s="46"/>
      <c r="SJO25" s="46"/>
      <c r="SJP25" s="46"/>
      <c r="SJQ25" s="46"/>
      <c r="SJR25" s="46"/>
      <c r="SJS25" s="46"/>
      <c r="SJT25" s="46"/>
      <c r="SJU25" s="46"/>
      <c r="SJV25" s="46"/>
      <c r="SJW25" s="46"/>
      <c r="SJX25" s="46"/>
      <c r="SJY25" s="46"/>
      <c r="SJZ25" s="46"/>
      <c r="SKA25" s="46"/>
      <c r="SKB25" s="46"/>
      <c r="SKC25" s="46"/>
      <c r="SKD25" s="46"/>
      <c r="SKE25" s="46"/>
      <c r="SKF25" s="46"/>
      <c r="SKG25" s="46"/>
      <c r="SKH25" s="46"/>
      <c r="SKI25" s="46"/>
      <c r="SKJ25" s="46"/>
      <c r="SKK25" s="46"/>
      <c r="SKL25" s="46"/>
      <c r="SKM25" s="46"/>
      <c r="SKN25" s="46"/>
      <c r="SKO25" s="46"/>
      <c r="SKP25" s="46"/>
      <c r="SKQ25" s="46"/>
      <c r="SKR25" s="46"/>
      <c r="SKS25" s="46"/>
      <c r="SKT25" s="46"/>
      <c r="SKU25" s="46"/>
      <c r="SKV25" s="46"/>
      <c r="SKW25" s="46"/>
      <c r="SKX25" s="46"/>
      <c r="SKY25" s="46"/>
      <c r="SKZ25" s="46"/>
      <c r="SLA25" s="46"/>
      <c r="SLB25" s="46"/>
      <c r="SLC25" s="46"/>
      <c r="SLD25" s="46"/>
      <c r="SLE25" s="46"/>
      <c r="SLF25" s="46"/>
      <c r="SLG25" s="46"/>
      <c r="SLH25" s="46"/>
      <c r="SLI25" s="46"/>
      <c r="SLJ25" s="46"/>
      <c r="SLK25" s="46"/>
      <c r="SLL25" s="46"/>
      <c r="SLM25" s="46"/>
      <c r="SLN25" s="46"/>
      <c r="SLO25" s="46"/>
      <c r="SLP25" s="46"/>
      <c r="SLQ25" s="46"/>
      <c r="SLR25" s="46"/>
      <c r="SLS25" s="46"/>
      <c r="SLT25" s="46"/>
      <c r="SLU25" s="46"/>
      <c r="SLV25" s="46"/>
      <c r="SLW25" s="46"/>
      <c r="SLX25" s="46"/>
      <c r="SLY25" s="46"/>
      <c r="SLZ25" s="46"/>
      <c r="SMA25" s="46"/>
      <c r="SMB25" s="46"/>
      <c r="SMC25" s="46"/>
      <c r="SMD25" s="46"/>
      <c r="SME25" s="46"/>
      <c r="SMF25" s="46"/>
      <c r="SMG25" s="46"/>
      <c r="SMH25" s="46"/>
      <c r="SMI25" s="46"/>
      <c r="SMJ25" s="46"/>
      <c r="SMK25" s="46"/>
      <c r="SML25" s="46"/>
      <c r="SMM25" s="46"/>
      <c r="SMN25" s="46"/>
      <c r="SMO25" s="46"/>
      <c r="SMP25" s="46"/>
      <c r="SMQ25" s="46"/>
      <c r="SMR25" s="46"/>
      <c r="SMS25" s="46"/>
      <c r="SMT25" s="46"/>
      <c r="SMU25" s="46"/>
      <c r="SMV25" s="46"/>
      <c r="SMW25" s="46"/>
      <c r="SMX25" s="46"/>
      <c r="SMY25" s="46"/>
      <c r="SMZ25" s="46"/>
      <c r="SNA25" s="46"/>
      <c r="SNB25" s="46"/>
      <c r="SNC25" s="46"/>
      <c r="SND25" s="46"/>
      <c r="SNE25" s="46"/>
      <c r="SNF25" s="46"/>
      <c r="SNG25" s="46"/>
      <c r="SNH25" s="46"/>
      <c r="SNI25" s="46"/>
      <c r="SNJ25" s="46"/>
      <c r="SNK25" s="46"/>
      <c r="SNL25" s="46"/>
      <c r="SNM25" s="46"/>
      <c r="SNN25" s="46"/>
      <c r="SNO25" s="46"/>
      <c r="SNP25" s="46"/>
      <c r="SNQ25" s="46"/>
      <c r="SNR25" s="46"/>
      <c r="SNS25" s="46"/>
      <c r="SNT25" s="46"/>
      <c r="SNU25" s="46"/>
      <c r="SNV25" s="46"/>
      <c r="SNW25" s="46"/>
      <c r="SNX25" s="46"/>
      <c r="SNY25" s="46"/>
      <c r="SNZ25" s="46"/>
      <c r="SOA25" s="46"/>
      <c r="SOB25" s="46"/>
      <c r="SOC25" s="46"/>
      <c r="SOD25" s="46"/>
      <c r="SOE25" s="46"/>
      <c r="SOF25" s="46"/>
      <c r="SOG25" s="46"/>
      <c r="SOH25" s="46"/>
      <c r="SOI25" s="46"/>
      <c r="SOJ25" s="46"/>
      <c r="SOK25" s="46"/>
      <c r="SOL25" s="46"/>
      <c r="SOM25" s="46"/>
      <c r="SON25" s="46"/>
      <c r="SOO25" s="46"/>
      <c r="SOP25" s="46"/>
      <c r="SOQ25" s="46"/>
      <c r="SOR25" s="46"/>
      <c r="SOS25" s="46"/>
      <c r="SOT25" s="46"/>
      <c r="SOU25" s="46"/>
      <c r="SOV25" s="46"/>
      <c r="SOW25" s="46"/>
      <c r="SOX25" s="46"/>
      <c r="SOY25" s="46"/>
      <c r="SOZ25" s="46"/>
      <c r="SPA25" s="46"/>
      <c r="SPB25" s="46"/>
      <c r="SPC25" s="46"/>
      <c r="SPD25" s="46"/>
      <c r="SPE25" s="46"/>
      <c r="SPF25" s="46"/>
      <c r="SPG25" s="46"/>
      <c r="SPH25" s="46"/>
      <c r="SPI25" s="46"/>
      <c r="SPJ25" s="46"/>
      <c r="SPK25" s="46"/>
      <c r="SPL25" s="46"/>
      <c r="SPM25" s="46"/>
      <c r="SPN25" s="46"/>
      <c r="SPO25" s="46"/>
      <c r="SPP25" s="46"/>
      <c r="SPQ25" s="46"/>
      <c r="SPR25" s="46"/>
      <c r="SPS25" s="46"/>
      <c r="SPT25" s="46"/>
      <c r="SPU25" s="46"/>
      <c r="SPV25" s="46"/>
      <c r="SPW25" s="46"/>
      <c r="SPX25" s="46"/>
      <c r="SPY25" s="46"/>
      <c r="SPZ25" s="46"/>
      <c r="SQA25" s="46"/>
      <c r="SQB25" s="46"/>
      <c r="SQC25" s="46"/>
      <c r="SQD25" s="46"/>
      <c r="SQE25" s="46"/>
      <c r="SQF25" s="46"/>
      <c r="SQG25" s="46"/>
      <c r="SQH25" s="46"/>
      <c r="SQI25" s="46"/>
      <c r="SQJ25" s="46"/>
      <c r="SQK25" s="46"/>
      <c r="SQL25" s="46"/>
      <c r="SQM25" s="46"/>
      <c r="SQN25" s="46"/>
      <c r="SQO25" s="46"/>
      <c r="SQP25" s="46"/>
      <c r="SQQ25" s="46"/>
      <c r="SQR25" s="46"/>
      <c r="SQS25" s="46"/>
      <c r="SQT25" s="46"/>
      <c r="SQU25" s="46"/>
      <c r="SQV25" s="46"/>
      <c r="SQW25" s="46"/>
      <c r="SQX25" s="46"/>
      <c r="SQY25" s="46"/>
      <c r="SQZ25" s="46"/>
      <c r="SRA25" s="46"/>
      <c r="SRB25" s="46"/>
      <c r="SRC25" s="46"/>
      <c r="SRD25" s="46"/>
      <c r="SRE25" s="46"/>
      <c r="SRF25" s="46"/>
      <c r="SRG25" s="46"/>
      <c r="SRH25" s="46"/>
      <c r="SRI25" s="46"/>
      <c r="SRJ25" s="46"/>
      <c r="SRK25" s="46"/>
      <c r="SRL25" s="46"/>
      <c r="SRM25" s="46"/>
      <c r="SRN25" s="46"/>
      <c r="SRO25" s="46"/>
      <c r="SRP25" s="46"/>
      <c r="SRQ25" s="46"/>
      <c r="SRR25" s="46"/>
      <c r="SRS25" s="46"/>
      <c r="SRT25" s="46"/>
      <c r="SRU25" s="46"/>
      <c r="SRV25" s="46"/>
      <c r="SRW25" s="46"/>
      <c r="SRX25" s="46"/>
      <c r="SRY25" s="46"/>
      <c r="SRZ25" s="46"/>
      <c r="SSA25" s="46"/>
      <c r="SSB25" s="46"/>
      <c r="SSC25" s="46"/>
      <c r="SSD25" s="46"/>
      <c r="SSE25" s="46"/>
      <c r="SSF25" s="46"/>
      <c r="SSG25" s="46"/>
      <c r="SSH25" s="46"/>
      <c r="SSI25" s="46"/>
      <c r="SSJ25" s="46"/>
      <c r="SSK25" s="46"/>
      <c r="SSL25" s="46"/>
      <c r="SSM25" s="46"/>
      <c r="SSN25" s="46"/>
      <c r="SSO25" s="46"/>
      <c r="SSP25" s="46"/>
      <c r="SSQ25" s="46"/>
      <c r="SSR25" s="46"/>
      <c r="SSS25" s="46"/>
      <c r="SST25" s="46"/>
      <c r="SSU25" s="46"/>
      <c r="SSV25" s="46"/>
      <c r="SSW25" s="46"/>
      <c r="SSX25" s="46"/>
      <c r="SSY25" s="46"/>
      <c r="SSZ25" s="46"/>
      <c r="STA25" s="46"/>
      <c r="STB25" s="46"/>
      <c r="STC25" s="46"/>
      <c r="STD25" s="46"/>
      <c r="STE25" s="46"/>
      <c r="STF25" s="46"/>
      <c r="STG25" s="46"/>
      <c r="STH25" s="46"/>
      <c r="STI25" s="46"/>
      <c r="STJ25" s="46"/>
      <c r="STK25" s="46"/>
      <c r="STL25" s="46"/>
      <c r="STM25" s="46"/>
      <c r="STN25" s="46"/>
      <c r="STO25" s="46"/>
      <c r="STP25" s="46"/>
      <c r="STQ25" s="46"/>
      <c r="STR25" s="46"/>
      <c r="STS25" s="46"/>
      <c r="STT25" s="46"/>
      <c r="STU25" s="46"/>
      <c r="STV25" s="46"/>
      <c r="STW25" s="46"/>
      <c r="STX25" s="46"/>
      <c r="STY25" s="46"/>
      <c r="STZ25" s="46"/>
      <c r="SUA25" s="46"/>
      <c r="SUB25" s="46"/>
      <c r="SUC25" s="46"/>
      <c r="SUD25" s="46"/>
      <c r="SUE25" s="46"/>
      <c r="SUF25" s="46"/>
      <c r="SUG25" s="46"/>
      <c r="SUH25" s="46"/>
      <c r="SUI25" s="46"/>
      <c r="SUJ25" s="46"/>
      <c r="SUK25" s="46"/>
      <c r="SUL25" s="46"/>
      <c r="SUM25" s="46"/>
      <c r="SUN25" s="46"/>
      <c r="SUO25" s="46"/>
      <c r="SUP25" s="46"/>
      <c r="SUQ25" s="46"/>
      <c r="SUR25" s="46"/>
      <c r="SUS25" s="46"/>
      <c r="SUT25" s="46"/>
      <c r="SUU25" s="46"/>
      <c r="SUV25" s="46"/>
      <c r="SUW25" s="46"/>
      <c r="SUX25" s="46"/>
      <c r="SUY25" s="46"/>
      <c r="SUZ25" s="46"/>
      <c r="SVA25" s="46"/>
      <c r="SVB25" s="46"/>
      <c r="SVC25" s="46"/>
      <c r="SVD25" s="46"/>
      <c r="SVE25" s="46"/>
      <c r="SVF25" s="46"/>
      <c r="SVG25" s="46"/>
      <c r="SVH25" s="46"/>
      <c r="SVI25" s="46"/>
      <c r="SVJ25" s="46"/>
      <c r="SVK25" s="46"/>
      <c r="SVL25" s="46"/>
      <c r="SVM25" s="46"/>
      <c r="SVN25" s="46"/>
      <c r="SVO25" s="46"/>
      <c r="SVP25" s="46"/>
      <c r="SVQ25" s="46"/>
      <c r="SVR25" s="46"/>
      <c r="SVS25" s="46"/>
      <c r="SVT25" s="46"/>
      <c r="SVU25" s="46"/>
      <c r="SVV25" s="46"/>
      <c r="SVW25" s="46"/>
      <c r="SVX25" s="46"/>
      <c r="SVY25" s="46"/>
      <c r="SVZ25" s="46"/>
      <c r="SWA25" s="46"/>
      <c r="SWB25" s="46"/>
      <c r="SWC25" s="46"/>
      <c r="SWD25" s="46"/>
      <c r="SWE25" s="46"/>
      <c r="SWF25" s="46"/>
      <c r="SWG25" s="46"/>
      <c r="SWH25" s="46"/>
      <c r="SWI25" s="46"/>
      <c r="SWJ25" s="46"/>
      <c r="SWK25" s="46"/>
      <c r="SWL25" s="46"/>
      <c r="SWM25" s="46"/>
      <c r="SWN25" s="46"/>
      <c r="SWO25" s="46"/>
      <c r="SWP25" s="46"/>
      <c r="SWQ25" s="46"/>
      <c r="SWR25" s="46"/>
      <c r="SWS25" s="46"/>
      <c r="SWT25" s="46"/>
      <c r="SWU25" s="46"/>
      <c r="SWV25" s="46"/>
      <c r="SWW25" s="46"/>
      <c r="SWX25" s="46"/>
      <c r="SWY25" s="46"/>
      <c r="SWZ25" s="46"/>
      <c r="SXA25" s="46"/>
      <c r="SXB25" s="46"/>
      <c r="SXC25" s="46"/>
      <c r="SXD25" s="46"/>
      <c r="SXE25" s="46"/>
      <c r="SXF25" s="46"/>
      <c r="SXG25" s="46"/>
      <c r="SXH25" s="46"/>
      <c r="SXI25" s="46"/>
      <c r="SXJ25" s="46"/>
      <c r="SXK25" s="46"/>
      <c r="SXL25" s="46"/>
      <c r="SXM25" s="46"/>
      <c r="SXN25" s="46"/>
      <c r="SXO25" s="46"/>
      <c r="SXP25" s="46"/>
      <c r="SXQ25" s="46"/>
      <c r="SXR25" s="46"/>
      <c r="SXS25" s="46"/>
      <c r="SXT25" s="46"/>
      <c r="SXU25" s="46"/>
      <c r="SXV25" s="46"/>
      <c r="SXW25" s="46"/>
      <c r="SXX25" s="46"/>
      <c r="SXY25" s="46"/>
      <c r="SXZ25" s="46"/>
      <c r="SYA25" s="46"/>
      <c r="SYB25" s="46"/>
      <c r="SYC25" s="46"/>
      <c r="SYD25" s="46"/>
      <c r="SYE25" s="46"/>
      <c r="SYF25" s="46"/>
      <c r="SYG25" s="46"/>
      <c r="SYH25" s="46"/>
      <c r="SYI25" s="46"/>
      <c r="SYJ25" s="46"/>
      <c r="SYK25" s="46"/>
      <c r="SYL25" s="46"/>
      <c r="SYM25" s="46"/>
      <c r="SYN25" s="46"/>
      <c r="SYO25" s="46"/>
      <c r="SYP25" s="46"/>
      <c r="SYQ25" s="46"/>
      <c r="SYR25" s="46"/>
      <c r="SYS25" s="46"/>
      <c r="SYT25" s="46"/>
      <c r="SYU25" s="46"/>
      <c r="SYV25" s="46"/>
      <c r="SYW25" s="46"/>
      <c r="SYX25" s="46"/>
      <c r="SYY25" s="46"/>
      <c r="SYZ25" s="46"/>
      <c r="SZA25" s="46"/>
      <c r="SZB25" s="46"/>
      <c r="SZC25" s="46"/>
      <c r="SZD25" s="46"/>
      <c r="SZE25" s="46"/>
      <c r="SZF25" s="46"/>
      <c r="SZG25" s="46"/>
      <c r="SZH25" s="46"/>
      <c r="SZI25" s="46"/>
      <c r="SZJ25" s="46"/>
      <c r="SZK25" s="46"/>
      <c r="SZL25" s="46"/>
      <c r="SZM25" s="46"/>
      <c r="SZN25" s="46"/>
      <c r="SZO25" s="46"/>
      <c r="SZP25" s="46"/>
      <c r="SZQ25" s="46"/>
      <c r="SZR25" s="46"/>
      <c r="SZS25" s="46"/>
      <c r="SZT25" s="46"/>
      <c r="SZU25" s="46"/>
      <c r="SZV25" s="46"/>
      <c r="SZW25" s="46"/>
      <c r="SZX25" s="46"/>
      <c r="SZY25" s="46"/>
      <c r="SZZ25" s="46"/>
      <c r="TAA25" s="46"/>
      <c r="TAB25" s="46"/>
      <c r="TAC25" s="46"/>
      <c r="TAD25" s="46"/>
      <c r="TAE25" s="46"/>
      <c r="TAF25" s="46"/>
      <c r="TAG25" s="46"/>
      <c r="TAH25" s="46"/>
      <c r="TAI25" s="46"/>
      <c r="TAJ25" s="46"/>
      <c r="TAK25" s="46"/>
      <c r="TAL25" s="46"/>
      <c r="TAM25" s="46"/>
      <c r="TAN25" s="46"/>
      <c r="TAO25" s="46"/>
      <c r="TAP25" s="46"/>
      <c r="TAQ25" s="46"/>
      <c r="TAR25" s="46"/>
      <c r="TAS25" s="46"/>
      <c r="TAT25" s="46"/>
      <c r="TAU25" s="46"/>
      <c r="TAV25" s="46"/>
      <c r="TAW25" s="46"/>
      <c r="TAX25" s="46"/>
      <c r="TAY25" s="46"/>
      <c r="TAZ25" s="46"/>
      <c r="TBA25" s="46"/>
      <c r="TBB25" s="46"/>
      <c r="TBC25" s="46"/>
      <c r="TBD25" s="46"/>
      <c r="TBE25" s="46"/>
      <c r="TBF25" s="46"/>
      <c r="TBG25" s="46"/>
      <c r="TBH25" s="46"/>
      <c r="TBI25" s="46"/>
      <c r="TBJ25" s="46"/>
      <c r="TBK25" s="46"/>
      <c r="TBL25" s="46"/>
      <c r="TBM25" s="46"/>
      <c r="TBN25" s="46"/>
      <c r="TBO25" s="46"/>
      <c r="TBP25" s="46"/>
      <c r="TBQ25" s="46"/>
      <c r="TBR25" s="46"/>
      <c r="TBS25" s="46"/>
      <c r="TBT25" s="46"/>
      <c r="TBU25" s="46"/>
      <c r="TBV25" s="46"/>
      <c r="TBW25" s="46"/>
      <c r="TBX25" s="46"/>
      <c r="TBY25" s="46"/>
      <c r="TBZ25" s="46"/>
      <c r="TCA25" s="46"/>
      <c r="TCB25" s="46"/>
      <c r="TCC25" s="46"/>
      <c r="TCD25" s="46"/>
      <c r="TCE25" s="46"/>
      <c r="TCF25" s="46"/>
      <c r="TCG25" s="46"/>
      <c r="TCH25" s="46"/>
      <c r="TCI25" s="46"/>
      <c r="TCJ25" s="46"/>
      <c r="TCK25" s="46"/>
      <c r="TCL25" s="46"/>
      <c r="TCM25" s="46"/>
      <c r="TCN25" s="46"/>
      <c r="TCO25" s="46"/>
      <c r="TCP25" s="46"/>
      <c r="TCQ25" s="46"/>
      <c r="TCR25" s="46"/>
      <c r="TCS25" s="46"/>
      <c r="TCT25" s="46"/>
      <c r="TCU25" s="46"/>
      <c r="TCV25" s="46"/>
      <c r="TCW25" s="46"/>
      <c r="TCX25" s="46"/>
      <c r="TCY25" s="46"/>
      <c r="TCZ25" s="46"/>
      <c r="TDA25" s="46"/>
      <c r="TDB25" s="46"/>
      <c r="TDC25" s="46"/>
      <c r="TDD25" s="46"/>
      <c r="TDE25" s="46"/>
      <c r="TDF25" s="46"/>
      <c r="TDG25" s="46"/>
      <c r="TDH25" s="46"/>
      <c r="TDI25" s="46"/>
      <c r="TDJ25" s="46"/>
      <c r="TDK25" s="46"/>
      <c r="TDL25" s="46"/>
      <c r="TDM25" s="46"/>
      <c r="TDN25" s="46"/>
      <c r="TDO25" s="46"/>
      <c r="TDP25" s="46"/>
      <c r="TDQ25" s="46"/>
      <c r="TDR25" s="46"/>
      <c r="TDS25" s="46"/>
      <c r="TDT25" s="46"/>
      <c r="TDU25" s="46"/>
      <c r="TDV25" s="46"/>
      <c r="TDW25" s="46"/>
      <c r="TDX25" s="46"/>
      <c r="TDY25" s="46"/>
      <c r="TDZ25" s="46"/>
      <c r="TEA25" s="46"/>
      <c r="TEB25" s="46"/>
      <c r="TEC25" s="46"/>
      <c r="TED25" s="46"/>
      <c r="TEE25" s="46"/>
      <c r="TEF25" s="46"/>
      <c r="TEG25" s="46"/>
      <c r="TEH25" s="46"/>
      <c r="TEI25" s="46"/>
      <c r="TEJ25" s="46"/>
      <c r="TEK25" s="46"/>
      <c r="TEL25" s="46"/>
      <c r="TEM25" s="46"/>
      <c r="TEN25" s="46"/>
      <c r="TEO25" s="46"/>
      <c r="TEP25" s="46"/>
      <c r="TEQ25" s="46"/>
      <c r="TER25" s="46"/>
      <c r="TES25" s="46"/>
      <c r="TET25" s="46"/>
      <c r="TEU25" s="46"/>
      <c r="TEV25" s="46"/>
      <c r="TEW25" s="46"/>
      <c r="TEX25" s="46"/>
      <c r="TEY25" s="46"/>
      <c r="TEZ25" s="46"/>
      <c r="TFA25" s="46"/>
      <c r="TFB25" s="46"/>
      <c r="TFC25" s="46"/>
      <c r="TFD25" s="46"/>
      <c r="TFE25" s="46"/>
      <c r="TFF25" s="46"/>
      <c r="TFG25" s="46"/>
      <c r="TFH25" s="46"/>
      <c r="TFI25" s="46"/>
      <c r="TFJ25" s="46"/>
      <c r="TFK25" s="46"/>
      <c r="TFL25" s="46"/>
      <c r="TFM25" s="46"/>
      <c r="TFN25" s="46"/>
      <c r="TFO25" s="46"/>
      <c r="TFP25" s="46"/>
      <c r="TFQ25" s="46"/>
      <c r="TFR25" s="46"/>
      <c r="TFS25" s="46"/>
      <c r="TFT25" s="46"/>
      <c r="TFU25" s="46"/>
      <c r="TFV25" s="46"/>
      <c r="TFW25" s="46"/>
      <c r="TFX25" s="46"/>
      <c r="TFY25" s="46"/>
      <c r="TFZ25" s="46"/>
      <c r="TGA25" s="46"/>
      <c r="TGB25" s="46"/>
      <c r="TGC25" s="46"/>
      <c r="TGD25" s="46"/>
      <c r="TGE25" s="46"/>
      <c r="TGF25" s="46"/>
      <c r="TGG25" s="46"/>
      <c r="TGH25" s="46"/>
      <c r="TGI25" s="46"/>
      <c r="TGJ25" s="46"/>
      <c r="TGK25" s="46"/>
      <c r="TGL25" s="46"/>
      <c r="TGM25" s="46"/>
      <c r="TGN25" s="46"/>
      <c r="TGO25" s="46"/>
      <c r="TGP25" s="46"/>
      <c r="TGQ25" s="46"/>
      <c r="TGR25" s="46"/>
      <c r="TGS25" s="46"/>
      <c r="TGT25" s="46"/>
      <c r="TGU25" s="46"/>
      <c r="TGV25" s="46"/>
      <c r="TGW25" s="46"/>
      <c r="TGX25" s="46"/>
      <c r="TGY25" s="46"/>
      <c r="TGZ25" s="46"/>
      <c r="THA25" s="46"/>
      <c r="THB25" s="46"/>
      <c r="THC25" s="46"/>
      <c r="THD25" s="46"/>
      <c r="THE25" s="46"/>
      <c r="THF25" s="46"/>
      <c r="THG25" s="46"/>
      <c r="THH25" s="46"/>
      <c r="THI25" s="46"/>
      <c r="THJ25" s="46"/>
      <c r="THK25" s="46"/>
      <c r="THL25" s="46"/>
      <c r="THM25" s="46"/>
      <c r="THN25" s="46"/>
      <c r="THO25" s="46"/>
      <c r="THP25" s="46"/>
      <c r="THQ25" s="46"/>
      <c r="THR25" s="46"/>
      <c r="THS25" s="46"/>
      <c r="THT25" s="46"/>
      <c r="THU25" s="46"/>
      <c r="THV25" s="46"/>
      <c r="THW25" s="46"/>
      <c r="THX25" s="46"/>
      <c r="THY25" s="46"/>
      <c r="THZ25" s="46"/>
      <c r="TIA25" s="46"/>
      <c r="TIB25" s="46"/>
      <c r="TIC25" s="46"/>
      <c r="TID25" s="46"/>
      <c r="TIE25" s="46"/>
      <c r="TIF25" s="46"/>
      <c r="TIG25" s="46"/>
      <c r="TIH25" s="46"/>
      <c r="TII25" s="46"/>
      <c r="TIJ25" s="46"/>
      <c r="TIK25" s="46"/>
      <c r="TIL25" s="46"/>
      <c r="TIM25" s="46"/>
      <c r="TIN25" s="46"/>
      <c r="TIO25" s="46"/>
      <c r="TIP25" s="46"/>
      <c r="TIQ25" s="46"/>
      <c r="TIR25" s="46"/>
      <c r="TIS25" s="46"/>
      <c r="TIT25" s="46"/>
      <c r="TIU25" s="46"/>
      <c r="TIV25" s="46"/>
      <c r="TIW25" s="46"/>
      <c r="TIX25" s="46"/>
      <c r="TIY25" s="46"/>
      <c r="TIZ25" s="46"/>
      <c r="TJA25" s="46"/>
      <c r="TJB25" s="46"/>
      <c r="TJC25" s="46"/>
      <c r="TJD25" s="46"/>
      <c r="TJE25" s="46"/>
      <c r="TJF25" s="46"/>
      <c r="TJG25" s="46"/>
      <c r="TJH25" s="46"/>
      <c r="TJI25" s="46"/>
      <c r="TJJ25" s="46"/>
      <c r="TJK25" s="46"/>
      <c r="TJL25" s="46"/>
      <c r="TJM25" s="46"/>
      <c r="TJN25" s="46"/>
      <c r="TJO25" s="46"/>
      <c r="TJP25" s="46"/>
      <c r="TJQ25" s="46"/>
      <c r="TJR25" s="46"/>
      <c r="TJS25" s="46"/>
      <c r="TJT25" s="46"/>
      <c r="TJU25" s="46"/>
      <c r="TJV25" s="46"/>
      <c r="TJW25" s="46"/>
      <c r="TJX25" s="46"/>
      <c r="TJY25" s="46"/>
      <c r="TJZ25" s="46"/>
      <c r="TKA25" s="46"/>
      <c r="TKB25" s="46"/>
      <c r="TKC25" s="46"/>
      <c r="TKD25" s="46"/>
      <c r="TKE25" s="46"/>
      <c r="TKF25" s="46"/>
      <c r="TKG25" s="46"/>
      <c r="TKH25" s="46"/>
      <c r="TKI25" s="46"/>
      <c r="TKJ25" s="46"/>
      <c r="TKK25" s="46"/>
      <c r="TKL25" s="46"/>
      <c r="TKM25" s="46"/>
      <c r="TKN25" s="46"/>
      <c r="TKO25" s="46"/>
      <c r="TKP25" s="46"/>
      <c r="TKQ25" s="46"/>
      <c r="TKR25" s="46"/>
      <c r="TKS25" s="46"/>
      <c r="TKT25" s="46"/>
      <c r="TKU25" s="46"/>
      <c r="TKV25" s="46"/>
      <c r="TKW25" s="46"/>
      <c r="TKX25" s="46"/>
      <c r="TKY25" s="46"/>
      <c r="TKZ25" s="46"/>
      <c r="TLA25" s="46"/>
      <c r="TLB25" s="46"/>
      <c r="TLC25" s="46"/>
      <c r="TLD25" s="46"/>
      <c r="TLE25" s="46"/>
      <c r="TLF25" s="46"/>
      <c r="TLG25" s="46"/>
      <c r="TLH25" s="46"/>
      <c r="TLI25" s="46"/>
      <c r="TLJ25" s="46"/>
      <c r="TLK25" s="46"/>
      <c r="TLL25" s="46"/>
      <c r="TLM25" s="46"/>
      <c r="TLN25" s="46"/>
      <c r="TLO25" s="46"/>
      <c r="TLP25" s="46"/>
      <c r="TLQ25" s="46"/>
      <c r="TLR25" s="46"/>
      <c r="TLS25" s="46"/>
      <c r="TLT25" s="46"/>
      <c r="TLU25" s="46"/>
      <c r="TLV25" s="46"/>
      <c r="TLW25" s="46"/>
      <c r="TLX25" s="46"/>
      <c r="TLY25" s="46"/>
      <c r="TLZ25" s="46"/>
      <c r="TMA25" s="46"/>
      <c r="TMB25" s="46"/>
      <c r="TMC25" s="46"/>
      <c r="TMD25" s="46"/>
      <c r="TME25" s="46"/>
      <c r="TMF25" s="46"/>
      <c r="TMG25" s="46"/>
      <c r="TMH25" s="46"/>
      <c r="TMI25" s="46"/>
      <c r="TMJ25" s="46"/>
      <c r="TMK25" s="46"/>
      <c r="TML25" s="46"/>
      <c r="TMM25" s="46"/>
      <c r="TMN25" s="46"/>
      <c r="TMO25" s="46"/>
      <c r="TMP25" s="46"/>
      <c r="TMQ25" s="46"/>
      <c r="TMR25" s="46"/>
      <c r="TMS25" s="46"/>
      <c r="TMT25" s="46"/>
      <c r="TMU25" s="46"/>
      <c r="TMV25" s="46"/>
      <c r="TMW25" s="46"/>
      <c r="TMX25" s="46"/>
      <c r="TMY25" s="46"/>
      <c r="TMZ25" s="46"/>
      <c r="TNA25" s="46"/>
      <c r="TNB25" s="46"/>
      <c r="TNC25" s="46"/>
      <c r="TND25" s="46"/>
      <c r="TNE25" s="46"/>
      <c r="TNF25" s="46"/>
      <c r="TNG25" s="46"/>
      <c r="TNH25" s="46"/>
      <c r="TNI25" s="46"/>
      <c r="TNJ25" s="46"/>
      <c r="TNK25" s="46"/>
      <c r="TNL25" s="46"/>
      <c r="TNM25" s="46"/>
      <c r="TNN25" s="46"/>
      <c r="TNO25" s="46"/>
      <c r="TNP25" s="46"/>
      <c r="TNQ25" s="46"/>
      <c r="TNR25" s="46"/>
      <c r="TNS25" s="46"/>
      <c r="TNT25" s="46"/>
      <c r="TNU25" s="46"/>
      <c r="TNV25" s="46"/>
      <c r="TNW25" s="46"/>
      <c r="TNX25" s="46"/>
      <c r="TNY25" s="46"/>
      <c r="TNZ25" s="46"/>
      <c r="TOA25" s="46"/>
      <c r="TOB25" s="46"/>
      <c r="TOC25" s="46"/>
      <c r="TOD25" s="46"/>
      <c r="TOE25" s="46"/>
      <c r="TOF25" s="46"/>
      <c r="TOG25" s="46"/>
      <c r="TOH25" s="46"/>
      <c r="TOI25" s="46"/>
      <c r="TOJ25" s="46"/>
      <c r="TOK25" s="46"/>
      <c r="TOL25" s="46"/>
      <c r="TOM25" s="46"/>
      <c r="TON25" s="46"/>
      <c r="TOO25" s="46"/>
      <c r="TOP25" s="46"/>
      <c r="TOQ25" s="46"/>
      <c r="TOR25" s="46"/>
      <c r="TOS25" s="46"/>
      <c r="TOT25" s="46"/>
      <c r="TOU25" s="46"/>
      <c r="TOV25" s="46"/>
      <c r="TOW25" s="46"/>
      <c r="TOX25" s="46"/>
      <c r="TOY25" s="46"/>
      <c r="TOZ25" s="46"/>
      <c r="TPA25" s="46"/>
      <c r="TPB25" s="46"/>
      <c r="TPC25" s="46"/>
      <c r="TPD25" s="46"/>
      <c r="TPE25" s="46"/>
      <c r="TPF25" s="46"/>
      <c r="TPG25" s="46"/>
      <c r="TPH25" s="46"/>
      <c r="TPI25" s="46"/>
      <c r="TPJ25" s="46"/>
      <c r="TPK25" s="46"/>
      <c r="TPL25" s="46"/>
      <c r="TPM25" s="46"/>
      <c r="TPN25" s="46"/>
      <c r="TPO25" s="46"/>
      <c r="TPP25" s="46"/>
      <c r="TPQ25" s="46"/>
      <c r="TPR25" s="46"/>
      <c r="TPS25" s="46"/>
      <c r="TPT25" s="46"/>
      <c r="TPU25" s="46"/>
      <c r="TPV25" s="46"/>
      <c r="TPW25" s="46"/>
      <c r="TPX25" s="46"/>
      <c r="TPY25" s="46"/>
      <c r="TPZ25" s="46"/>
      <c r="TQA25" s="46"/>
      <c r="TQB25" s="46"/>
      <c r="TQC25" s="46"/>
      <c r="TQD25" s="46"/>
      <c r="TQE25" s="46"/>
      <c r="TQF25" s="46"/>
      <c r="TQG25" s="46"/>
      <c r="TQH25" s="46"/>
      <c r="TQI25" s="46"/>
      <c r="TQJ25" s="46"/>
      <c r="TQK25" s="46"/>
      <c r="TQL25" s="46"/>
      <c r="TQM25" s="46"/>
      <c r="TQN25" s="46"/>
      <c r="TQO25" s="46"/>
      <c r="TQP25" s="46"/>
      <c r="TQQ25" s="46"/>
      <c r="TQR25" s="46"/>
      <c r="TQS25" s="46"/>
      <c r="TQT25" s="46"/>
      <c r="TQU25" s="46"/>
      <c r="TQV25" s="46"/>
      <c r="TQW25" s="46"/>
      <c r="TQX25" s="46"/>
      <c r="TQY25" s="46"/>
      <c r="TQZ25" s="46"/>
      <c r="TRA25" s="46"/>
      <c r="TRB25" s="46"/>
      <c r="TRC25" s="46"/>
      <c r="TRD25" s="46"/>
      <c r="TRE25" s="46"/>
      <c r="TRF25" s="46"/>
      <c r="TRG25" s="46"/>
      <c r="TRH25" s="46"/>
      <c r="TRI25" s="46"/>
      <c r="TRJ25" s="46"/>
      <c r="TRK25" s="46"/>
      <c r="TRL25" s="46"/>
      <c r="TRM25" s="46"/>
      <c r="TRN25" s="46"/>
      <c r="TRO25" s="46"/>
      <c r="TRP25" s="46"/>
      <c r="TRQ25" s="46"/>
      <c r="TRR25" s="46"/>
      <c r="TRS25" s="46"/>
      <c r="TRT25" s="46"/>
      <c r="TRU25" s="46"/>
      <c r="TRV25" s="46"/>
      <c r="TRW25" s="46"/>
      <c r="TRX25" s="46"/>
      <c r="TRY25" s="46"/>
      <c r="TRZ25" s="46"/>
      <c r="TSA25" s="46"/>
      <c r="TSB25" s="46"/>
      <c r="TSC25" s="46"/>
      <c r="TSD25" s="46"/>
      <c r="TSE25" s="46"/>
      <c r="TSF25" s="46"/>
      <c r="TSG25" s="46"/>
      <c r="TSH25" s="46"/>
      <c r="TSI25" s="46"/>
      <c r="TSJ25" s="46"/>
      <c r="TSK25" s="46"/>
      <c r="TSL25" s="46"/>
      <c r="TSM25" s="46"/>
      <c r="TSN25" s="46"/>
      <c r="TSO25" s="46"/>
      <c r="TSP25" s="46"/>
      <c r="TSQ25" s="46"/>
      <c r="TSR25" s="46"/>
      <c r="TSS25" s="46"/>
      <c r="TST25" s="46"/>
      <c r="TSU25" s="46"/>
      <c r="TSV25" s="46"/>
      <c r="TSW25" s="46"/>
      <c r="TSX25" s="46"/>
      <c r="TSY25" s="46"/>
      <c r="TSZ25" s="46"/>
      <c r="TTA25" s="46"/>
      <c r="TTB25" s="46"/>
      <c r="TTC25" s="46"/>
      <c r="TTD25" s="46"/>
      <c r="TTE25" s="46"/>
      <c r="TTF25" s="46"/>
      <c r="TTG25" s="46"/>
      <c r="TTH25" s="46"/>
      <c r="TTI25" s="46"/>
      <c r="TTJ25" s="46"/>
      <c r="TTK25" s="46"/>
      <c r="TTL25" s="46"/>
      <c r="TTM25" s="46"/>
      <c r="TTN25" s="46"/>
      <c r="TTO25" s="46"/>
      <c r="TTP25" s="46"/>
      <c r="TTQ25" s="46"/>
      <c r="TTR25" s="46"/>
      <c r="TTS25" s="46"/>
      <c r="TTT25" s="46"/>
      <c r="TTU25" s="46"/>
      <c r="TTV25" s="46"/>
      <c r="TTW25" s="46"/>
      <c r="TTX25" s="46"/>
      <c r="TTY25" s="46"/>
      <c r="TTZ25" s="46"/>
      <c r="TUA25" s="46"/>
      <c r="TUB25" s="46"/>
      <c r="TUC25" s="46"/>
      <c r="TUD25" s="46"/>
      <c r="TUE25" s="46"/>
      <c r="TUF25" s="46"/>
      <c r="TUG25" s="46"/>
      <c r="TUH25" s="46"/>
      <c r="TUI25" s="46"/>
      <c r="TUJ25" s="46"/>
      <c r="TUK25" s="46"/>
      <c r="TUL25" s="46"/>
      <c r="TUM25" s="46"/>
      <c r="TUN25" s="46"/>
      <c r="TUO25" s="46"/>
      <c r="TUP25" s="46"/>
      <c r="TUQ25" s="46"/>
      <c r="TUR25" s="46"/>
      <c r="TUS25" s="46"/>
      <c r="TUT25" s="46"/>
      <c r="TUU25" s="46"/>
      <c r="TUV25" s="46"/>
      <c r="TUW25" s="46"/>
      <c r="TUX25" s="46"/>
      <c r="TUY25" s="46"/>
      <c r="TUZ25" s="46"/>
      <c r="TVA25" s="46"/>
      <c r="TVB25" s="46"/>
      <c r="TVC25" s="46"/>
      <c r="TVD25" s="46"/>
      <c r="TVE25" s="46"/>
      <c r="TVF25" s="46"/>
      <c r="TVG25" s="46"/>
      <c r="TVH25" s="46"/>
      <c r="TVI25" s="46"/>
      <c r="TVJ25" s="46"/>
      <c r="TVK25" s="46"/>
      <c r="TVL25" s="46"/>
      <c r="TVM25" s="46"/>
      <c r="TVN25" s="46"/>
      <c r="TVO25" s="46"/>
      <c r="TVP25" s="46"/>
      <c r="TVQ25" s="46"/>
      <c r="TVR25" s="46"/>
      <c r="TVS25" s="46"/>
      <c r="TVT25" s="46"/>
      <c r="TVU25" s="46"/>
      <c r="TVV25" s="46"/>
      <c r="TVW25" s="46"/>
      <c r="TVX25" s="46"/>
      <c r="TVY25" s="46"/>
      <c r="TVZ25" s="46"/>
      <c r="TWA25" s="46"/>
      <c r="TWB25" s="46"/>
      <c r="TWC25" s="46"/>
      <c r="TWD25" s="46"/>
      <c r="TWE25" s="46"/>
      <c r="TWF25" s="46"/>
      <c r="TWG25" s="46"/>
      <c r="TWH25" s="46"/>
      <c r="TWI25" s="46"/>
      <c r="TWJ25" s="46"/>
      <c r="TWK25" s="46"/>
      <c r="TWL25" s="46"/>
      <c r="TWM25" s="46"/>
      <c r="TWN25" s="46"/>
      <c r="TWO25" s="46"/>
      <c r="TWP25" s="46"/>
      <c r="TWQ25" s="46"/>
      <c r="TWR25" s="46"/>
      <c r="TWS25" s="46"/>
      <c r="TWT25" s="46"/>
      <c r="TWU25" s="46"/>
      <c r="TWV25" s="46"/>
      <c r="TWW25" s="46"/>
      <c r="TWX25" s="46"/>
      <c r="TWY25" s="46"/>
      <c r="TWZ25" s="46"/>
      <c r="TXA25" s="46"/>
      <c r="TXB25" s="46"/>
      <c r="TXC25" s="46"/>
      <c r="TXD25" s="46"/>
      <c r="TXE25" s="46"/>
      <c r="TXF25" s="46"/>
      <c r="TXG25" s="46"/>
      <c r="TXH25" s="46"/>
      <c r="TXI25" s="46"/>
      <c r="TXJ25" s="46"/>
      <c r="TXK25" s="46"/>
      <c r="TXL25" s="46"/>
      <c r="TXM25" s="46"/>
      <c r="TXN25" s="46"/>
      <c r="TXO25" s="46"/>
      <c r="TXP25" s="46"/>
      <c r="TXQ25" s="46"/>
      <c r="TXR25" s="46"/>
      <c r="TXS25" s="46"/>
      <c r="TXT25" s="46"/>
      <c r="TXU25" s="46"/>
      <c r="TXV25" s="46"/>
      <c r="TXW25" s="46"/>
      <c r="TXX25" s="46"/>
      <c r="TXY25" s="46"/>
      <c r="TXZ25" s="46"/>
      <c r="TYA25" s="46"/>
      <c r="TYB25" s="46"/>
      <c r="TYC25" s="46"/>
      <c r="TYD25" s="46"/>
      <c r="TYE25" s="46"/>
      <c r="TYF25" s="46"/>
      <c r="TYG25" s="46"/>
      <c r="TYH25" s="46"/>
      <c r="TYI25" s="46"/>
      <c r="TYJ25" s="46"/>
      <c r="TYK25" s="46"/>
      <c r="TYL25" s="46"/>
      <c r="TYM25" s="46"/>
      <c r="TYN25" s="46"/>
      <c r="TYO25" s="46"/>
      <c r="TYP25" s="46"/>
      <c r="TYQ25" s="46"/>
      <c r="TYR25" s="46"/>
      <c r="TYS25" s="46"/>
      <c r="TYT25" s="46"/>
      <c r="TYU25" s="46"/>
      <c r="TYV25" s="46"/>
      <c r="TYW25" s="46"/>
      <c r="TYX25" s="46"/>
      <c r="TYY25" s="46"/>
      <c r="TYZ25" s="46"/>
      <c r="TZA25" s="46"/>
      <c r="TZB25" s="46"/>
      <c r="TZC25" s="46"/>
      <c r="TZD25" s="46"/>
      <c r="TZE25" s="46"/>
      <c r="TZF25" s="46"/>
      <c r="TZG25" s="46"/>
      <c r="TZH25" s="46"/>
      <c r="TZI25" s="46"/>
      <c r="TZJ25" s="46"/>
      <c r="TZK25" s="46"/>
      <c r="TZL25" s="46"/>
      <c r="TZM25" s="46"/>
      <c r="TZN25" s="46"/>
      <c r="TZO25" s="46"/>
      <c r="TZP25" s="46"/>
      <c r="TZQ25" s="46"/>
      <c r="TZR25" s="46"/>
      <c r="TZS25" s="46"/>
      <c r="TZT25" s="46"/>
      <c r="TZU25" s="46"/>
      <c r="TZV25" s="46"/>
      <c r="TZW25" s="46"/>
      <c r="TZX25" s="46"/>
      <c r="TZY25" s="46"/>
      <c r="TZZ25" s="46"/>
      <c r="UAA25" s="46"/>
      <c r="UAB25" s="46"/>
      <c r="UAC25" s="46"/>
      <c r="UAD25" s="46"/>
      <c r="UAE25" s="46"/>
      <c r="UAF25" s="46"/>
      <c r="UAG25" s="46"/>
      <c r="UAH25" s="46"/>
      <c r="UAI25" s="46"/>
      <c r="UAJ25" s="46"/>
      <c r="UAK25" s="46"/>
      <c r="UAL25" s="46"/>
      <c r="UAM25" s="46"/>
      <c r="UAN25" s="46"/>
      <c r="UAO25" s="46"/>
      <c r="UAP25" s="46"/>
      <c r="UAQ25" s="46"/>
      <c r="UAR25" s="46"/>
      <c r="UAS25" s="46"/>
      <c r="UAT25" s="46"/>
      <c r="UAU25" s="46"/>
      <c r="UAV25" s="46"/>
      <c r="UAW25" s="46"/>
      <c r="UAX25" s="46"/>
      <c r="UAY25" s="46"/>
      <c r="UAZ25" s="46"/>
      <c r="UBA25" s="46"/>
      <c r="UBB25" s="46"/>
      <c r="UBC25" s="46"/>
      <c r="UBD25" s="46"/>
      <c r="UBE25" s="46"/>
      <c r="UBF25" s="46"/>
      <c r="UBG25" s="46"/>
      <c r="UBH25" s="46"/>
      <c r="UBI25" s="46"/>
      <c r="UBJ25" s="46"/>
      <c r="UBK25" s="46"/>
      <c r="UBL25" s="46"/>
      <c r="UBM25" s="46"/>
      <c r="UBN25" s="46"/>
      <c r="UBO25" s="46"/>
      <c r="UBP25" s="46"/>
      <c r="UBQ25" s="46"/>
      <c r="UBR25" s="46"/>
      <c r="UBS25" s="46"/>
      <c r="UBT25" s="46"/>
      <c r="UBU25" s="46"/>
      <c r="UBV25" s="46"/>
      <c r="UBW25" s="46"/>
      <c r="UBX25" s="46"/>
      <c r="UBY25" s="46"/>
      <c r="UBZ25" s="46"/>
      <c r="UCA25" s="46"/>
      <c r="UCB25" s="46"/>
      <c r="UCC25" s="46"/>
      <c r="UCD25" s="46"/>
      <c r="UCE25" s="46"/>
      <c r="UCF25" s="46"/>
      <c r="UCG25" s="46"/>
      <c r="UCH25" s="46"/>
      <c r="UCI25" s="46"/>
      <c r="UCJ25" s="46"/>
      <c r="UCK25" s="46"/>
      <c r="UCL25" s="46"/>
      <c r="UCM25" s="46"/>
      <c r="UCN25" s="46"/>
      <c r="UCO25" s="46"/>
      <c r="UCP25" s="46"/>
      <c r="UCQ25" s="46"/>
      <c r="UCR25" s="46"/>
      <c r="UCS25" s="46"/>
      <c r="UCT25" s="46"/>
      <c r="UCU25" s="46"/>
      <c r="UCV25" s="46"/>
      <c r="UCW25" s="46"/>
      <c r="UCX25" s="46"/>
      <c r="UCY25" s="46"/>
      <c r="UCZ25" s="46"/>
      <c r="UDA25" s="46"/>
      <c r="UDB25" s="46"/>
      <c r="UDC25" s="46"/>
      <c r="UDD25" s="46"/>
      <c r="UDE25" s="46"/>
      <c r="UDF25" s="46"/>
      <c r="UDG25" s="46"/>
      <c r="UDH25" s="46"/>
      <c r="UDI25" s="46"/>
      <c r="UDJ25" s="46"/>
      <c r="UDK25" s="46"/>
      <c r="UDL25" s="46"/>
      <c r="UDM25" s="46"/>
      <c r="UDN25" s="46"/>
      <c r="UDO25" s="46"/>
      <c r="UDP25" s="46"/>
      <c r="UDQ25" s="46"/>
      <c r="UDR25" s="46"/>
      <c r="UDS25" s="46"/>
      <c r="UDT25" s="46"/>
      <c r="UDU25" s="46"/>
      <c r="UDV25" s="46"/>
      <c r="UDW25" s="46"/>
      <c r="UDX25" s="46"/>
      <c r="UDY25" s="46"/>
      <c r="UDZ25" s="46"/>
      <c r="UEA25" s="46"/>
      <c r="UEB25" s="46"/>
      <c r="UEC25" s="46"/>
      <c r="UED25" s="46"/>
      <c r="UEE25" s="46"/>
      <c r="UEF25" s="46"/>
      <c r="UEG25" s="46"/>
      <c r="UEH25" s="46"/>
      <c r="UEI25" s="46"/>
      <c r="UEJ25" s="46"/>
      <c r="UEK25" s="46"/>
      <c r="UEL25" s="46"/>
      <c r="UEM25" s="46"/>
      <c r="UEN25" s="46"/>
      <c r="UEO25" s="46"/>
      <c r="UEP25" s="46"/>
      <c r="UEQ25" s="46"/>
      <c r="UER25" s="46"/>
      <c r="UES25" s="46"/>
      <c r="UET25" s="46"/>
      <c r="UEU25" s="46"/>
      <c r="UEV25" s="46"/>
      <c r="UEW25" s="46"/>
      <c r="UEX25" s="46"/>
      <c r="UEY25" s="46"/>
      <c r="UEZ25" s="46"/>
      <c r="UFA25" s="46"/>
      <c r="UFB25" s="46"/>
      <c r="UFC25" s="46"/>
      <c r="UFD25" s="46"/>
      <c r="UFE25" s="46"/>
      <c r="UFF25" s="46"/>
      <c r="UFG25" s="46"/>
      <c r="UFH25" s="46"/>
      <c r="UFI25" s="46"/>
      <c r="UFJ25" s="46"/>
      <c r="UFK25" s="46"/>
      <c r="UFL25" s="46"/>
      <c r="UFM25" s="46"/>
      <c r="UFN25" s="46"/>
      <c r="UFO25" s="46"/>
      <c r="UFP25" s="46"/>
      <c r="UFQ25" s="46"/>
      <c r="UFR25" s="46"/>
      <c r="UFS25" s="46"/>
      <c r="UFT25" s="46"/>
      <c r="UFU25" s="46"/>
      <c r="UFV25" s="46"/>
      <c r="UFW25" s="46"/>
      <c r="UFX25" s="46"/>
      <c r="UFY25" s="46"/>
      <c r="UFZ25" s="46"/>
      <c r="UGA25" s="46"/>
      <c r="UGB25" s="46"/>
      <c r="UGC25" s="46"/>
      <c r="UGD25" s="46"/>
      <c r="UGE25" s="46"/>
      <c r="UGF25" s="46"/>
      <c r="UGG25" s="46"/>
      <c r="UGH25" s="46"/>
      <c r="UGI25" s="46"/>
      <c r="UGJ25" s="46"/>
      <c r="UGK25" s="46"/>
      <c r="UGL25" s="46"/>
      <c r="UGM25" s="46"/>
      <c r="UGN25" s="46"/>
      <c r="UGO25" s="46"/>
      <c r="UGP25" s="46"/>
      <c r="UGQ25" s="46"/>
      <c r="UGR25" s="46"/>
      <c r="UGS25" s="46"/>
      <c r="UGT25" s="46"/>
      <c r="UGU25" s="46"/>
      <c r="UGV25" s="46"/>
      <c r="UGW25" s="46"/>
      <c r="UGX25" s="46"/>
      <c r="UGY25" s="46"/>
      <c r="UGZ25" s="46"/>
      <c r="UHA25" s="46"/>
      <c r="UHB25" s="46"/>
      <c r="UHC25" s="46"/>
      <c r="UHD25" s="46"/>
      <c r="UHE25" s="46"/>
      <c r="UHF25" s="46"/>
      <c r="UHG25" s="46"/>
      <c r="UHH25" s="46"/>
      <c r="UHI25" s="46"/>
      <c r="UHJ25" s="46"/>
      <c r="UHK25" s="46"/>
      <c r="UHL25" s="46"/>
      <c r="UHM25" s="46"/>
      <c r="UHN25" s="46"/>
      <c r="UHO25" s="46"/>
      <c r="UHP25" s="46"/>
      <c r="UHQ25" s="46"/>
      <c r="UHR25" s="46"/>
      <c r="UHS25" s="46"/>
      <c r="UHT25" s="46"/>
      <c r="UHU25" s="46"/>
      <c r="UHV25" s="46"/>
      <c r="UHW25" s="46"/>
      <c r="UHX25" s="46"/>
      <c r="UHY25" s="46"/>
      <c r="UHZ25" s="46"/>
      <c r="UIA25" s="46"/>
      <c r="UIB25" s="46"/>
      <c r="UIC25" s="46"/>
      <c r="UID25" s="46"/>
      <c r="UIE25" s="46"/>
      <c r="UIF25" s="46"/>
      <c r="UIG25" s="46"/>
      <c r="UIH25" s="46"/>
      <c r="UII25" s="46"/>
      <c r="UIJ25" s="46"/>
      <c r="UIK25" s="46"/>
      <c r="UIL25" s="46"/>
      <c r="UIM25" s="46"/>
      <c r="UIN25" s="46"/>
      <c r="UIO25" s="46"/>
      <c r="UIP25" s="46"/>
      <c r="UIQ25" s="46"/>
      <c r="UIR25" s="46"/>
      <c r="UIS25" s="46"/>
      <c r="UIT25" s="46"/>
      <c r="UIU25" s="46"/>
      <c r="UIV25" s="46"/>
      <c r="UIW25" s="46"/>
      <c r="UIX25" s="46"/>
      <c r="UIY25" s="46"/>
      <c r="UIZ25" s="46"/>
      <c r="UJA25" s="46"/>
      <c r="UJB25" s="46"/>
      <c r="UJC25" s="46"/>
      <c r="UJD25" s="46"/>
      <c r="UJE25" s="46"/>
      <c r="UJF25" s="46"/>
      <c r="UJG25" s="46"/>
      <c r="UJH25" s="46"/>
      <c r="UJI25" s="46"/>
      <c r="UJJ25" s="46"/>
      <c r="UJK25" s="46"/>
      <c r="UJL25" s="46"/>
      <c r="UJM25" s="46"/>
      <c r="UJN25" s="46"/>
      <c r="UJO25" s="46"/>
      <c r="UJP25" s="46"/>
      <c r="UJQ25" s="46"/>
      <c r="UJR25" s="46"/>
      <c r="UJS25" s="46"/>
      <c r="UJT25" s="46"/>
      <c r="UJU25" s="46"/>
      <c r="UJV25" s="46"/>
      <c r="UJW25" s="46"/>
      <c r="UJX25" s="46"/>
      <c r="UJY25" s="46"/>
      <c r="UJZ25" s="46"/>
      <c r="UKA25" s="46"/>
      <c r="UKB25" s="46"/>
      <c r="UKC25" s="46"/>
      <c r="UKD25" s="46"/>
      <c r="UKE25" s="46"/>
      <c r="UKF25" s="46"/>
      <c r="UKG25" s="46"/>
      <c r="UKH25" s="46"/>
      <c r="UKI25" s="46"/>
      <c r="UKJ25" s="46"/>
      <c r="UKK25" s="46"/>
      <c r="UKL25" s="46"/>
      <c r="UKM25" s="46"/>
      <c r="UKN25" s="46"/>
      <c r="UKO25" s="46"/>
      <c r="UKP25" s="46"/>
      <c r="UKQ25" s="46"/>
      <c r="UKR25" s="46"/>
      <c r="UKS25" s="46"/>
      <c r="UKT25" s="46"/>
      <c r="UKU25" s="46"/>
      <c r="UKV25" s="46"/>
      <c r="UKW25" s="46"/>
      <c r="UKX25" s="46"/>
      <c r="UKY25" s="46"/>
      <c r="UKZ25" s="46"/>
      <c r="ULA25" s="46"/>
      <c r="ULB25" s="46"/>
      <c r="ULC25" s="46"/>
      <c r="ULD25" s="46"/>
      <c r="ULE25" s="46"/>
      <c r="ULF25" s="46"/>
      <c r="ULG25" s="46"/>
      <c r="ULH25" s="46"/>
      <c r="ULI25" s="46"/>
      <c r="ULJ25" s="46"/>
      <c r="ULK25" s="46"/>
      <c r="ULL25" s="46"/>
      <c r="ULM25" s="46"/>
      <c r="ULN25" s="46"/>
      <c r="ULO25" s="46"/>
      <c r="ULP25" s="46"/>
      <c r="ULQ25" s="46"/>
      <c r="ULR25" s="46"/>
      <c r="ULS25" s="46"/>
      <c r="ULT25" s="46"/>
      <c r="ULU25" s="46"/>
      <c r="ULV25" s="46"/>
      <c r="ULW25" s="46"/>
      <c r="ULX25" s="46"/>
      <c r="ULY25" s="46"/>
      <c r="ULZ25" s="46"/>
      <c r="UMA25" s="46"/>
      <c r="UMB25" s="46"/>
      <c r="UMC25" s="46"/>
      <c r="UMD25" s="46"/>
      <c r="UME25" s="46"/>
      <c r="UMF25" s="46"/>
      <c r="UMG25" s="46"/>
      <c r="UMH25" s="46"/>
      <c r="UMI25" s="46"/>
      <c r="UMJ25" s="46"/>
      <c r="UMK25" s="46"/>
      <c r="UML25" s="46"/>
      <c r="UMM25" s="46"/>
      <c r="UMN25" s="46"/>
      <c r="UMO25" s="46"/>
      <c r="UMP25" s="46"/>
      <c r="UMQ25" s="46"/>
      <c r="UMR25" s="46"/>
      <c r="UMS25" s="46"/>
      <c r="UMT25" s="46"/>
      <c r="UMU25" s="46"/>
      <c r="UMV25" s="46"/>
      <c r="UMW25" s="46"/>
      <c r="UMX25" s="46"/>
      <c r="UMY25" s="46"/>
      <c r="UMZ25" s="46"/>
      <c r="UNA25" s="46"/>
      <c r="UNB25" s="46"/>
      <c r="UNC25" s="46"/>
      <c r="UND25" s="46"/>
      <c r="UNE25" s="46"/>
      <c r="UNF25" s="46"/>
      <c r="UNG25" s="46"/>
      <c r="UNH25" s="46"/>
      <c r="UNI25" s="46"/>
      <c r="UNJ25" s="46"/>
      <c r="UNK25" s="46"/>
      <c r="UNL25" s="46"/>
      <c r="UNM25" s="46"/>
      <c r="UNN25" s="46"/>
      <c r="UNO25" s="46"/>
      <c r="UNP25" s="46"/>
      <c r="UNQ25" s="46"/>
      <c r="UNR25" s="46"/>
      <c r="UNS25" s="46"/>
      <c r="UNT25" s="46"/>
      <c r="UNU25" s="46"/>
      <c r="UNV25" s="46"/>
      <c r="UNW25" s="46"/>
      <c r="UNX25" s="46"/>
      <c r="UNY25" s="46"/>
      <c r="UNZ25" s="46"/>
      <c r="UOA25" s="46"/>
      <c r="UOB25" s="46"/>
      <c r="UOC25" s="46"/>
      <c r="UOD25" s="46"/>
      <c r="UOE25" s="46"/>
      <c r="UOF25" s="46"/>
      <c r="UOG25" s="46"/>
      <c r="UOH25" s="46"/>
      <c r="UOI25" s="46"/>
      <c r="UOJ25" s="46"/>
      <c r="UOK25" s="46"/>
      <c r="UOL25" s="46"/>
      <c r="UOM25" s="46"/>
      <c r="UON25" s="46"/>
      <c r="UOO25" s="46"/>
      <c r="UOP25" s="46"/>
      <c r="UOQ25" s="46"/>
      <c r="UOR25" s="46"/>
      <c r="UOS25" s="46"/>
      <c r="UOT25" s="46"/>
      <c r="UOU25" s="46"/>
      <c r="UOV25" s="46"/>
      <c r="UOW25" s="46"/>
      <c r="UOX25" s="46"/>
      <c r="UOY25" s="46"/>
      <c r="UOZ25" s="46"/>
      <c r="UPA25" s="46"/>
      <c r="UPB25" s="46"/>
      <c r="UPC25" s="46"/>
      <c r="UPD25" s="46"/>
      <c r="UPE25" s="46"/>
      <c r="UPF25" s="46"/>
      <c r="UPG25" s="46"/>
      <c r="UPH25" s="46"/>
      <c r="UPI25" s="46"/>
      <c r="UPJ25" s="46"/>
      <c r="UPK25" s="46"/>
      <c r="UPL25" s="46"/>
      <c r="UPM25" s="46"/>
      <c r="UPN25" s="46"/>
      <c r="UPO25" s="46"/>
      <c r="UPP25" s="46"/>
      <c r="UPQ25" s="46"/>
      <c r="UPR25" s="46"/>
      <c r="UPS25" s="46"/>
      <c r="UPT25" s="46"/>
      <c r="UPU25" s="46"/>
      <c r="UPV25" s="46"/>
      <c r="UPW25" s="46"/>
      <c r="UPX25" s="46"/>
      <c r="UPY25" s="46"/>
      <c r="UPZ25" s="46"/>
      <c r="UQA25" s="46"/>
      <c r="UQB25" s="46"/>
      <c r="UQC25" s="46"/>
      <c r="UQD25" s="46"/>
      <c r="UQE25" s="46"/>
      <c r="UQF25" s="46"/>
      <c r="UQG25" s="46"/>
      <c r="UQH25" s="46"/>
      <c r="UQI25" s="46"/>
      <c r="UQJ25" s="46"/>
      <c r="UQK25" s="46"/>
      <c r="UQL25" s="46"/>
      <c r="UQM25" s="46"/>
      <c r="UQN25" s="46"/>
      <c r="UQO25" s="46"/>
      <c r="UQP25" s="46"/>
      <c r="UQQ25" s="46"/>
      <c r="UQR25" s="46"/>
      <c r="UQS25" s="46"/>
      <c r="UQT25" s="46"/>
      <c r="UQU25" s="46"/>
      <c r="UQV25" s="46"/>
      <c r="UQW25" s="46"/>
      <c r="UQX25" s="46"/>
      <c r="UQY25" s="46"/>
      <c r="UQZ25" s="46"/>
      <c r="URA25" s="46"/>
      <c r="URB25" s="46"/>
      <c r="URC25" s="46"/>
      <c r="URD25" s="46"/>
      <c r="URE25" s="46"/>
      <c r="URF25" s="46"/>
      <c r="URG25" s="46"/>
      <c r="URH25" s="46"/>
      <c r="URI25" s="46"/>
      <c r="URJ25" s="46"/>
      <c r="URK25" s="46"/>
      <c r="URL25" s="46"/>
      <c r="URM25" s="46"/>
      <c r="URN25" s="46"/>
      <c r="URO25" s="46"/>
      <c r="URP25" s="46"/>
      <c r="URQ25" s="46"/>
      <c r="URR25" s="46"/>
      <c r="URS25" s="46"/>
      <c r="URT25" s="46"/>
      <c r="URU25" s="46"/>
      <c r="URV25" s="46"/>
      <c r="URW25" s="46"/>
      <c r="URX25" s="46"/>
      <c r="URY25" s="46"/>
      <c r="URZ25" s="46"/>
      <c r="USA25" s="46"/>
      <c r="USB25" s="46"/>
      <c r="USC25" s="46"/>
      <c r="USD25" s="46"/>
      <c r="USE25" s="46"/>
      <c r="USF25" s="46"/>
      <c r="USG25" s="46"/>
      <c r="USH25" s="46"/>
      <c r="USI25" s="46"/>
      <c r="USJ25" s="46"/>
      <c r="USK25" s="46"/>
      <c r="USL25" s="46"/>
      <c r="USM25" s="46"/>
      <c r="USN25" s="46"/>
      <c r="USO25" s="46"/>
      <c r="USP25" s="46"/>
      <c r="USQ25" s="46"/>
      <c r="USR25" s="46"/>
      <c r="USS25" s="46"/>
      <c r="UST25" s="46"/>
      <c r="USU25" s="46"/>
      <c r="USV25" s="46"/>
      <c r="USW25" s="46"/>
      <c r="USX25" s="46"/>
      <c r="USY25" s="46"/>
      <c r="USZ25" s="46"/>
      <c r="UTA25" s="46"/>
      <c r="UTB25" s="46"/>
      <c r="UTC25" s="46"/>
      <c r="UTD25" s="46"/>
      <c r="UTE25" s="46"/>
      <c r="UTF25" s="46"/>
      <c r="UTG25" s="46"/>
      <c r="UTH25" s="46"/>
      <c r="UTI25" s="46"/>
      <c r="UTJ25" s="46"/>
      <c r="UTK25" s="46"/>
      <c r="UTL25" s="46"/>
      <c r="UTM25" s="46"/>
      <c r="UTN25" s="46"/>
      <c r="UTO25" s="46"/>
      <c r="UTP25" s="46"/>
      <c r="UTQ25" s="46"/>
      <c r="UTR25" s="46"/>
      <c r="UTS25" s="46"/>
      <c r="UTT25" s="46"/>
      <c r="UTU25" s="46"/>
      <c r="UTV25" s="46"/>
      <c r="UTW25" s="46"/>
      <c r="UTX25" s="46"/>
      <c r="UTY25" s="46"/>
      <c r="UTZ25" s="46"/>
      <c r="UUA25" s="46"/>
      <c r="UUB25" s="46"/>
      <c r="UUC25" s="46"/>
      <c r="UUD25" s="46"/>
      <c r="UUE25" s="46"/>
      <c r="UUF25" s="46"/>
      <c r="UUG25" s="46"/>
      <c r="UUH25" s="46"/>
      <c r="UUI25" s="46"/>
      <c r="UUJ25" s="46"/>
      <c r="UUK25" s="46"/>
      <c r="UUL25" s="46"/>
      <c r="UUM25" s="46"/>
      <c r="UUN25" s="46"/>
      <c r="UUO25" s="46"/>
      <c r="UUP25" s="46"/>
      <c r="UUQ25" s="46"/>
      <c r="UUR25" s="46"/>
      <c r="UUS25" s="46"/>
      <c r="UUT25" s="46"/>
      <c r="UUU25" s="46"/>
      <c r="UUV25" s="46"/>
      <c r="UUW25" s="46"/>
      <c r="UUX25" s="46"/>
      <c r="UUY25" s="46"/>
      <c r="UUZ25" s="46"/>
      <c r="UVA25" s="46"/>
      <c r="UVB25" s="46"/>
      <c r="UVC25" s="46"/>
      <c r="UVD25" s="46"/>
      <c r="UVE25" s="46"/>
      <c r="UVF25" s="46"/>
      <c r="UVG25" s="46"/>
      <c r="UVH25" s="46"/>
      <c r="UVI25" s="46"/>
      <c r="UVJ25" s="46"/>
      <c r="UVK25" s="46"/>
      <c r="UVL25" s="46"/>
      <c r="UVM25" s="46"/>
      <c r="UVN25" s="46"/>
      <c r="UVO25" s="46"/>
      <c r="UVP25" s="46"/>
      <c r="UVQ25" s="46"/>
      <c r="UVR25" s="46"/>
      <c r="UVS25" s="46"/>
      <c r="UVT25" s="46"/>
      <c r="UVU25" s="46"/>
      <c r="UVV25" s="46"/>
      <c r="UVW25" s="46"/>
      <c r="UVX25" s="46"/>
      <c r="UVY25" s="46"/>
      <c r="UVZ25" s="46"/>
      <c r="UWA25" s="46"/>
      <c r="UWB25" s="46"/>
      <c r="UWC25" s="46"/>
      <c r="UWD25" s="46"/>
      <c r="UWE25" s="46"/>
      <c r="UWF25" s="46"/>
      <c r="UWG25" s="46"/>
      <c r="UWH25" s="46"/>
      <c r="UWI25" s="46"/>
      <c r="UWJ25" s="46"/>
      <c r="UWK25" s="46"/>
      <c r="UWL25" s="46"/>
      <c r="UWM25" s="46"/>
      <c r="UWN25" s="46"/>
      <c r="UWO25" s="46"/>
      <c r="UWP25" s="46"/>
      <c r="UWQ25" s="46"/>
      <c r="UWR25" s="46"/>
      <c r="UWS25" s="46"/>
      <c r="UWT25" s="46"/>
      <c r="UWU25" s="46"/>
      <c r="UWV25" s="46"/>
      <c r="UWW25" s="46"/>
      <c r="UWX25" s="46"/>
      <c r="UWY25" s="46"/>
      <c r="UWZ25" s="46"/>
      <c r="UXA25" s="46"/>
      <c r="UXB25" s="46"/>
      <c r="UXC25" s="46"/>
      <c r="UXD25" s="46"/>
      <c r="UXE25" s="46"/>
      <c r="UXF25" s="46"/>
      <c r="UXG25" s="46"/>
      <c r="UXH25" s="46"/>
      <c r="UXI25" s="46"/>
      <c r="UXJ25" s="46"/>
      <c r="UXK25" s="46"/>
      <c r="UXL25" s="46"/>
      <c r="UXM25" s="46"/>
      <c r="UXN25" s="46"/>
      <c r="UXO25" s="46"/>
      <c r="UXP25" s="46"/>
      <c r="UXQ25" s="46"/>
      <c r="UXR25" s="46"/>
      <c r="UXS25" s="46"/>
      <c r="UXT25" s="46"/>
      <c r="UXU25" s="46"/>
      <c r="UXV25" s="46"/>
      <c r="UXW25" s="46"/>
      <c r="UXX25" s="46"/>
      <c r="UXY25" s="46"/>
      <c r="UXZ25" s="46"/>
      <c r="UYA25" s="46"/>
      <c r="UYB25" s="46"/>
      <c r="UYC25" s="46"/>
      <c r="UYD25" s="46"/>
      <c r="UYE25" s="46"/>
      <c r="UYF25" s="46"/>
      <c r="UYG25" s="46"/>
      <c r="UYH25" s="46"/>
      <c r="UYI25" s="46"/>
      <c r="UYJ25" s="46"/>
      <c r="UYK25" s="46"/>
      <c r="UYL25" s="46"/>
      <c r="UYM25" s="46"/>
      <c r="UYN25" s="46"/>
      <c r="UYO25" s="46"/>
      <c r="UYP25" s="46"/>
      <c r="UYQ25" s="46"/>
      <c r="UYR25" s="46"/>
      <c r="UYS25" s="46"/>
      <c r="UYT25" s="46"/>
      <c r="UYU25" s="46"/>
      <c r="UYV25" s="46"/>
      <c r="UYW25" s="46"/>
      <c r="UYX25" s="46"/>
      <c r="UYY25" s="46"/>
      <c r="UYZ25" s="46"/>
      <c r="UZA25" s="46"/>
      <c r="UZB25" s="46"/>
      <c r="UZC25" s="46"/>
      <c r="UZD25" s="46"/>
      <c r="UZE25" s="46"/>
      <c r="UZF25" s="46"/>
      <c r="UZG25" s="46"/>
      <c r="UZH25" s="46"/>
      <c r="UZI25" s="46"/>
      <c r="UZJ25" s="46"/>
      <c r="UZK25" s="46"/>
      <c r="UZL25" s="46"/>
      <c r="UZM25" s="46"/>
      <c r="UZN25" s="46"/>
      <c r="UZO25" s="46"/>
      <c r="UZP25" s="46"/>
      <c r="UZQ25" s="46"/>
      <c r="UZR25" s="46"/>
      <c r="UZS25" s="46"/>
      <c r="UZT25" s="46"/>
      <c r="UZU25" s="46"/>
      <c r="UZV25" s="46"/>
      <c r="UZW25" s="46"/>
      <c r="UZX25" s="46"/>
      <c r="UZY25" s="46"/>
      <c r="UZZ25" s="46"/>
      <c r="VAA25" s="46"/>
      <c r="VAB25" s="46"/>
      <c r="VAC25" s="46"/>
      <c r="VAD25" s="46"/>
      <c r="VAE25" s="46"/>
      <c r="VAF25" s="46"/>
      <c r="VAG25" s="46"/>
      <c r="VAH25" s="46"/>
      <c r="VAI25" s="46"/>
      <c r="VAJ25" s="46"/>
      <c r="VAK25" s="46"/>
      <c r="VAL25" s="46"/>
      <c r="VAM25" s="46"/>
      <c r="VAN25" s="46"/>
      <c r="VAO25" s="46"/>
      <c r="VAP25" s="46"/>
      <c r="VAQ25" s="46"/>
      <c r="VAR25" s="46"/>
      <c r="VAS25" s="46"/>
      <c r="VAT25" s="46"/>
      <c r="VAU25" s="46"/>
      <c r="VAV25" s="46"/>
      <c r="VAW25" s="46"/>
      <c r="VAX25" s="46"/>
      <c r="VAY25" s="46"/>
      <c r="VAZ25" s="46"/>
      <c r="VBA25" s="46"/>
      <c r="VBB25" s="46"/>
      <c r="VBC25" s="46"/>
      <c r="VBD25" s="46"/>
      <c r="VBE25" s="46"/>
      <c r="VBF25" s="46"/>
      <c r="VBG25" s="46"/>
      <c r="VBH25" s="46"/>
      <c r="VBI25" s="46"/>
      <c r="VBJ25" s="46"/>
      <c r="VBK25" s="46"/>
      <c r="VBL25" s="46"/>
      <c r="VBM25" s="46"/>
      <c r="VBN25" s="46"/>
      <c r="VBO25" s="46"/>
      <c r="VBP25" s="46"/>
      <c r="VBQ25" s="46"/>
      <c r="VBR25" s="46"/>
      <c r="VBS25" s="46"/>
      <c r="VBT25" s="46"/>
      <c r="VBU25" s="46"/>
      <c r="VBV25" s="46"/>
      <c r="VBW25" s="46"/>
      <c r="VBX25" s="46"/>
      <c r="VBY25" s="46"/>
      <c r="VBZ25" s="46"/>
      <c r="VCA25" s="46"/>
      <c r="VCB25" s="46"/>
      <c r="VCC25" s="46"/>
      <c r="VCD25" s="46"/>
      <c r="VCE25" s="46"/>
      <c r="VCF25" s="46"/>
      <c r="VCG25" s="46"/>
      <c r="VCH25" s="46"/>
      <c r="VCI25" s="46"/>
      <c r="VCJ25" s="46"/>
      <c r="VCK25" s="46"/>
      <c r="VCL25" s="46"/>
      <c r="VCM25" s="46"/>
      <c r="VCN25" s="46"/>
      <c r="VCO25" s="46"/>
      <c r="VCP25" s="46"/>
      <c r="VCQ25" s="46"/>
      <c r="VCR25" s="46"/>
      <c r="VCS25" s="46"/>
      <c r="VCT25" s="46"/>
      <c r="VCU25" s="46"/>
      <c r="VCV25" s="46"/>
      <c r="VCW25" s="46"/>
      <c r="VCX25" s="46"/>
      <c r="VCY25" s="46"/>
      <c r="VCZ25" s="46"/>
      <c r="VDA25" s="46"/>
      <c r="VDB25" s="46"/>
      <c r="VDC25" s="46"/>
      <c r="VDD25" s="46"/>
      <c r="VDE25" s="46"/>
      <c r="VDF25" s="46"/>
      <c r="VDG25" s="46"/>
      <c r="VDH25" s="46"/>
      <c r="VDI25" s="46"/>
      <c r="VDJ25" s="46"/>
      <c r="VDK25" s="46"/>
      <c r="VDL25" s="46"/>
      <c r="VDM25" s="46"/>
      <c r="VDN25" s="46"/>
      <c r="VDO25" s="46"/>
      <c r="VDP25" s="46"/>
      <c r="VDQ25" s="46"/>
      <c r="VDR25" s="46"/>
      <c r="VDS25" s="46"/>
      <c r="VDT25" s="46"/>
      <c r="VDU25" s="46"/>
      <c r="VDV25" s="46"/>
      <c r="VDW25" s="46"/>
      <c r="VDX25" s="46"/>
      <c r="VDY25" s="46"/>
      <c r="VDZ25" s="46"/>
      <c r="VEA25" s="46"/>
      <c r="VEB25" s="46"/>
      <c r="VEC25" s="46"/>
      <c r="VED25" s="46"/>
      <c r="VEE25" s="46"/>
      <c r="VEF25" s="46"/>
      <c r="VEG25" s="46"/>
      <c r="VEH25" s="46"/>
      <c r="VEI25" s="46"/>
      <c r="VEJ25" s="46"/>
      <c r="VEK25" s="46"/>
      <c r="VEL25" s="46"/>
      <c r="VEM25" s="46"/>
      <c r="VEN25" s="46"/>
      <c r="VEO25" s="46"/>
      <c r="VEP25" s="46"/>
      <c r="VEQ25" s="46"/>
      <c r="VER25" s="46"/>
      <c r="VES25" s="46"/>
      <c r="VET25" s="46"/>
      <c r="VEU25" s="46"/>
      <c r="VEV25" s="46"/>
      <c r="VEW25" s="46"/>
      <c r="VEX25" s="46"/>
      <c r="VEY25" s="46"/>
      <c r="VEZ25" s="46"/>
      <c r="VFA25" s="46"/>
      <c r="VFB25" s="46"/>
      <c r="VFC25" s="46"/>
      <c r="VFD25" s="46"/>
      <c r="VFE25" s="46"/>
      <c r="VFF25" s="46"/>
      <c r="VFG25" s="46"/>
      <c r="VFH25" s="46"/>
      <c r="VFI25" s="46"/>
      <c r="VFJ25" s="46"/>
      <c r="VFK25" s="46"/>
      <c r="VFL25" s="46"/>
      <c r="VFM25" s="46"/>
      <c r="VFN25" s="46"/>
      <c r="VFO25" s="46"/>
      <c r="VFP25" s="46"/>
      <c r="VFQ25" s="46"/>
      <c r="VFR25" s="46"/>
      <c r="VFS25" s="46"/>
      <c r="VFT25" s="46"/>
      <c r="VFU25" s="46"/>
      <c r="VFV25" s="46"/>
      <c r="VFW25" s="46"/>
      <c r="VFX25" s="46"/>
      <c r="VFY25" s="46"/>
      <c r="VFZ25" s="46"/>
      <c r="VGA25" s="46"/>
      <c r="VGB25" s="46"/>
      <c r="VGC25" s="46"/>
      <c r="VGD25" s="46"/>
      <c r="VGE25" s="46"/>
      <c r="VGF25" s="46"/>
      <c r="VGG25" s="46"/>
      <c r="VGH25" s="46"/>
      <c r="VGI25" s="46"/>
      <c r="VGJ25" s="46"/>
      <c r="VGK25" s="46"/>
      <c r="VGL25" s="46"/>
      <c r="VGM25" s="46"/>
      <c r="VGN25" s="46"/>
      <c r="VGO25" s="46"/>
      <c r="VGP25" s="46"/>
      <c r="VGQ25" s="46"/>
      <c r="VGR25" s="46"/>
      <c r="VGS25" s="46"/>
      <c r="VGT25" s="46"/>
      <c r="VGU25" s="46"/>
      <c r="VGV25" s="46"/>
      <c r="VGW25" s="46"/>
      <c r="VGX25" s="46"/>
      <c r="VGY25" s="46"/>
      <c r="VGZ25" s="46"/>
      <c r="VHA25" s="46"/>
      <c r="VHB25" s="46"/>
      <c r="VHC25" s="46"/>
      <c r="VHD25" s="46"/>
      <c r="VHE25" s="46"/>
      <c r="VHF25" s="46"/>
      <c r="VHG25" s="46"/>
      <c r="VHH25" s="46"/>
      <c r="VHI25" s="46"/>
      <c r="VHJ25" s="46"/>
      <c r="VHK25" s="46"/>
      <c r="VHL25" s="46"/>
      <c r="VHM25" s="46"/>
      <c r="VHN25" s="46"/>
      <c r="VHO25" s="46"/>
      <c r="VHP25" s="46"/>
      <c r="VHQ25" s="46"/>
      <c r="VHR25" s="46"/>
      <c r="VHS25" s="46"/>
      <c r="VHT25" s="46"/>
      <c r="VHU25" s="46"/>
      <c r="VHV25" s="46"/>
      <c r="VHW25" s="46"/>
      <c r="VHX25" s="46"/>
      <c r="VHY25" s="46"/>
      <c r="VHZ25" s="46"/>
      <c r="VIA25" s="46"/>
      <c r="VIB25" s="46"/>
      <c r="VIC25" s="46"/>
      <c r="VID25" s="46"/>
      <c r="VIE25" s="46"/>
      <c r="VIF25" s="46"/>
      <c r="VIG25" s="46"/>
      <c r="VIH25" s="46"/>
      <c r="VII25" s="46"/>
      <c r="VIJ25" s="46"/>
      <c r="VIK25" s="46"/>
      <c r="VIL25" s="46"/>
      <c r="VIM25" s="46"/>
      <c r="VIN25" s="46"/>
      <c r="VIO25" s="46"/>
      <c r="VIP25" s="46"/>
      <c r="VIQ25" s="46"/>
      <c r="VIR25" s="46"/>
      <c r="VIS25" s="46"/>
      <c r="VIT25" s="46"/>
      <c r="VIU25" s="46"/>
      <c r="VIV25" s="46"/>
      <c r="VIW25" s="46"/>
      <c r="VIX25" s="46"/>
      <c r="VIY25" s="46"/>
      <c r="VIZ25" s="46"/>
      <c r="VJA25" s="46"/>
      <c r="VJB25" s="46"/>
      <c r="VJC25" s="46"/>
      <c r="VJD25" s="46"/>
      <c r="VJE25" s="46"/>
      <c r="VJF25" s="46"/>
      <c r="VJG25" s="46"/>
      <c r="VJH25" s="46"/>
      <c r="VJI25" s="46"/>
      <c r="VJJ25" s="46"/>
      <c r="VJK25" s="46"/>
      <c r="VJL25" s="46"/>
      <c r="VJM25" s="46"/>
      <c r="VJN25" s="46"/>
      <c r="VJO25" s="46"/>
      <c r="VJP25" s="46"/>
      <c r="VJQ25" s="46"/>
      <c r="VJR25" s="46"/>
      <c r="VJS25" s="46"/>
      <c r="VJT25" s="46"/>
      <c r="VJU25" s="46"/>
      <c r="VJV25" s="46"/>
      <c r="VJW25" s="46"/>
      <c r="VJX25" s="46"/>
      <c r="VJY25" s="46"/>
      <c r="VJZ25" s="46"/>
      <c r="VKA25" s="46"/>
      <c r="VKB25" s="46"/>
      <c r="VKC25" s="46"/>
      <c r="VKD25" s="46"/>
      <c r="VKE25" s="46"/>
      <c r="VKF25" s="46"/>
      <c r="VKG25" s="46"/>
      <c r="VKH25" s="46"/>
      <c r="VKI25" s="46"/>
      <c r="VKJ25" s="46"/>
      <c r="VKK25" s="46"/>
      <c r="VKL25" s="46"/>
      <c r="VKM25" s="46"/>
      <c r="VKN25" s="46"/>
      <c r="VKO25" s="46"/>
      <c r="VKP25" s="46"/>
      <c r="VKQ25" s="46"/>
      <c r="VKR25" s="46"/>
      <c r="VKS25" s="46"/>
      <c r="VKT25" s="46"/>
      <c r="VKU25" s="46"/>
      <c r="VKV25" s="46"/>
      <c r="VKW25" s="46"/>
      <c r="VKX25" s="46"/>
      <c r="VKY25" s="46"/>
      <c r="VKZ25" s="46"/>
      <c r="VLA25" s="46"/>
      <c r="VLB25" s="46"/>
      <c r="VLC25" s="46"/>
      <c r="VLD25" s="46"/>
      <c r="VLE25" s="46"/>
      <c r="VLF25" s="46"/>
      <c r="VLG25" s="46"/>
      <c r="VLH25" s="46"/>
      <c r="VLI25" s="46"/>
      <c r="VLJ25" s="46"/>
      <c r="VLK25" s="46"/>
      <c r="VLL25" s="46"/>
      <c r="VLM25" s="46"/>
      <c r="VLN25" s="46"/>
      <c r="VLO25" s="46"/>
      <c r="VLP25" s="46"/>
      <c r="VLQ25" s="46"/>
      <c r="VLR25" s="46"/>
      <c r="VLS25" s="46"/>
      <c r="VLT25" s="46"/>
      <c r="VLU25" s="46"/>
      <c r="VLV25" s="46"/>
      <c r="VLW25" s="46"/>
      <c r="VLX25" s="46"/>
      <c r="VLY25" s="46"/>
      <c r="VLZ25" s="46"/>
      <c r="VMA25" s="46"/>
      <c r="VMB25" s="46"/>
      <c r="VMC25" s="46"/>
      <c r="VMD25" s="46"/>
      <c r="VME25" s="46"/>
      <c r="VMF25" s="46"/>
      <c r="VMG25" s="46"/>
      <c r="VMH25" s="46"/>
      <c r="VMI25" s="46"/>
      <c r="VMJ25" s="46"/>
      <c r="VMK25" s="46"/>
      <c r="VML25" s="46"/>
      <c r="VMM25" s="46"/>
      <c r="VMN25" s="46"/>
      <c r="VMO25" s="46"/>
      <c r="VMP25" s="46"/>
      <c r="VMQ25" s="46"/>
      <c r="VMR25" s="46"/>
      <c r="VMS25" s="46"/>
      <c r="VMT25" s="46"/>
      <c r="VMU25" s="46"/>
      <c r="VMV25" s="46"/>
      <c r="VMW25" s="46"/>
      <c r="VMX25" s="46"/>
      <c r="VMY25" s="46"/>
      <c r="VMZ25" s="46"/>
      <c r="VNA25" s="46"/>
      <c r="VNB25" s="46"/>
      <c r="VNC25" s="46"/>
      <c r="VND25" s="46"/>
      <c r="VNE25" s="46"/>
      <c r="VNF25" s="46"/>
      <c r="VNG25" s="46"/>
      <c r="VNH25" s="46"/>
      <c r="VNI25" s="46"/>
      <c r="VNJ25" s="46"/>
      <c r="VNK25" s="46"/>
      <c r="VNL25" s="46"/>
      <c r="VNM25" s="46"/>
      <c r="VNN25" s="46"/>
      <c r="VNO25" s="46"/>
      <c r="VNP25" s="46"/>
      <c r="VNQ25" s="46"/>
      <c r="VNR25" s="46"/>
      <c r="VNS25" s="46"/>
      <c r="VNT25" s="46"/>
      <c r="VNU25" s="46"/>
      <c r="VNV25" s="46"/>
      <c r="VNW25" s="46"/>
      <c r="VNX25" s="46"/>
      <c r="VNY25" s="46"/>
      <c r="VNZ25" s="46"/>
      <c r="VOA25" s="46"/>
      <c r="VOB25" s="46"/>
      <c r="VOC25" s="46"/>
      <c r="VOD25" s="46"/>
      <c r="VOE25" s="46"/>
      <c r="VOF25" s="46"/>
      <c r="VOG25" s="46"/>
      <c r="VOH25" s="46"/>
      <c r="VOI25" s="46"/>
      <c r="VOJ25" s="46"/>
      <c r="VOK25" s="46"/>
      <c r="VOL25" s="46"/>
      <c r="VOM25" s="46"/>
      <c r="VON25" s="46"/>
      <c r="VOO25" s="46"/>
      <c r="VOP25" s="46"/>
      <c r="VOQ25" s="46"/>
      <c r="VOR25" s="46"/>
      <c r="VOS25" s="46"/>
      <c r="VOT25" s="46"/>
      <c r="VOU25" s="46"/>
      <c r="VOV25" s="46"/>
      <c r="VOW25" s="46"/>
      <c r="VOX25" s="46"/>
      <c r="VOY25" s="46"/>
      <c r="VOZ25" s="46"/>
      <c r="VPA25" s="46"/>
      <c r="VPB25" s="46"/>
      <c r="VPC25" s="46"/>
      <c r="VPD25" s="46"/>
      <c r="VPE25" s="46"/>
      <c r="VPF25" s="46"/>
      <c r="VPG25" s="46"/>
      <c r="VPH25" s="46"/>
      <c r="VPI25" s="46"/>
      <c r="VPJ25" s="46"/>
      <c r="VPK25" s="46"/>
      <c r="VPL25" s="46"/>
      <c r="VPM25" s="46"/>
      <c r="VPN25" s="46"/>
      <c r="VPO25" s="46"/>
      <c r="VPP25" s="46"/>
      <c r="VPQ25" s="46"/>
      <c r="VPR25" s="46"/>
      <c r="VPS25" s="46"/>
      <c r="VPT25" s="46"/>
      <c r="VPU25" s="46"/>
      <c r="VPV25" s="46"/>
      <c r="VPW25" s="46"/>
      <c r="VPX25" s="46"/>
      <c r="VPY25" s="46"/>
      <c r="VPZ25" s="46"/>
      <c r="VQA25" s="46"/>
      <c r="VQB25" s="46"/>
      <c r="VQC25" s="46"/>
      <c r="VQD25" s="46"/>
      <c r="VQE25" s="46"/>
      <c r="VQF25" s="46"/>
      <c r="VQG25" s="46"/>
      <c r="VQH25" s="46"/>
      <c r="VQI25" s="46"/>
      <c r="VQJ25" s="46"/>
      <c r="VQK25" s="46"/>
      <c r="VQL25" s="46"/>
      <c r="VQM25" s="46"/>
      <c r="VQN25" s="46"/>
      <c r="VQO25" s="46"/>
      <c r="VQP25" s="46"/>
      <c r="VQQ25" s="46"/>
      <c r="VQR25" s="46"/>
      <c r="VQS25" s="46"/>
      <c r="VQT25" s="46"/>
      <c r="VQU25" s="46"/>
      <c r="VQV25" s="46"/>
      <c r="VQW25" s="46"/>
      <c r="VQX25" s="46"/>
      <c r="VQY25" s="46"/>
      <c r="VQZ25" s="46"/>
      <c r="VRA25" s="46"/>
      <c r="VRB25" s="46"/>
      <c r="VRC25" s="46"/>
      <c r="VRD25" s="46"/>
      <c r="VRE25" s="46"/>
      <c r="VRF25" s="46"/>
      <c r="VRG25" s="46"/>
      <c r="VRH25" s="46"/>
      <c r="VRI25" s="46"/>
      <c r="VRJ25" s="46"/>
      <c r="VRK25" s="46"/>
      <c r="VRL25" s="46"/>
      <c r="VRM25" s="46"/>
      <c r="VRN25" s="46"/>
      <c r="VRO25" s="46"/>
      <c r="VRP25" s="46"/>
      <c r="VRQ25" s="46"/>
      <c r="VRR25" s="46"/>
      <c r="VRS25" s="46"/>
      <c r="VRT25" s="46"/>
      <c r="VRU25" s="46"/>
      <c r="VRV25" s="46"/>
      <c r="VRW25" s="46"/>
      <c r="VRX25" s="46"/>
      <c r="VRY25" s="46"/>
      <c r="VRZ25" s="46"/>
      <c r="VSA25" s="46"/>
      <c r="VSB25" s="46"/>
      <c r="VSC25" s="46"/>
      <c r="VSD25" s="46"/>
      <c r="VSE25" s="46"/>
      <c r="VSF25" s="46"/>
      <c r="VSG25" s="46"/>
      <c r="VSH25" s="46"/>
      <c r="VSI25" s="46"/>
      <c r="VSJ25" s="46"/>
      <c r="VSK25" s="46"/>
      <c r="VSL25" s="46"/>
      <c r="VSM25" s="46"/>
      <c r="VSN25" s="46"/>
      <c r="VSO25" s="46"/>
      <c r="VSP25" s="46"/>
      <c r="VSQ25" s="46"/>
      <c r="VSR25" s="46"/>
      <c r="VSS25" s="46"/>
      <c r="VST25" s="46"/>
      <c r="VSU25" s="46"/>
      <c r="VSV25" s="46"/>
      <c r="VSW25" s="46"/>
      <c r="VSX25" s="46"/>
      <c r="VSY25" s="46"/>
      <c r="VSZ25" s="46"/>
      <c r="VTA25" s="46"/>
      <c r="VTB25" s="46"/>
      <c r="VTC25" s="46"/>
      <c r="VTD25" s="46"/>
      <c r="VTE25" s="46"/>
      <c r="VTF25" s="46"/>
      <c r="VTG25" s="46"/>
      <c r="VTH25" s="46"/>
      <c r="VTI25" s="46"/>
      <c r="VTJ25" s="46"/>
      <c r="VTK25" s="46"/>
      <c r="VTL25" s="46"/>
      <c r="VTM25" s="46"/>
      <c r="VTN25" s="46"/>
      <c r="VTO25" s="46"/>
      <c r="VTP25" s="46"/>
      <c r="VTQ25" s="46"/>
      <c r="VTR25" s="46"/>
      <c r="VTS25" s="46"/>
      <c r="VTT25" s="46"/>
      <c r="VTU25" s="46"/>
      <c r="VTV25" s="46"/>
      <c r="VTW25" s="46"/>
      <c r="VTX25" s="46"/>
      <c r="VTY25" s="46"/>
      <c r="VTZ25" s="46"/>
      <c r="VUA25" s="46"/>
      <c r="VUB25" s="46"/>
      <c r="VUC25" s="46"/>
      <c r="VUD25" s="46"/>
      <c r="VUE25" s="46"/>
      <c r="VUF25" s="46"/>
      <c r="VUG25" s="46"/>
      <c r="VUH25" s="46"/>
      <c r="VUI25" s="46"/>
      <c r="VUJ25" s="46"/>
      <c r="VUK25" s="46"/>
      <c r="VUL25" s="46"/>
      <c r="VUM25" s="46"/>
      <c r="VUN25" s="46"/>
      <c r="VUO25" s="46"/>
      <c r="VUP25" s="46"/>
      <c r="VUQ25" s="46"/>
      <c r="VUR25" s="46"/>
      <c r="VUS25" s="46"/>
      <c r="VUT25" s="46"/>
      <c r="VUU25" s="46"/>
      <c r="VUV25" s="46"/>
      <c r="VUW25" s="46"/>
      <c r="VUX25" s="46"/>
      <c r="VUY25" s="46"/>
      <c r="VUZ25" s="46"/>
      <c r="VVA25" s="46"/>
      <c r="VVB25" s="46"/>
      <c r="VVC25" s="46"/>
      <c r="VVD25" s="46"/>
      <c r="VVE25" s="46"/>
      <c r="VVF25" s="46"/>
      <c r="VVG25" s="46"/>
      <c r="VVH25" s="46"/>
      <c r="VVI25" s="46"/>
      <c r="VVJ25" s="46"/>
      <c r="VVK25" s="46"/>
      <c r="VVL25" s="46"/>
      <c r="VVM25" s="46"/>
      <c r="VVN25" s="46"/>
      <c r="VVO25" s="46"/>
      <c r="VVP25" s="46"/>
      <c r="VVQ25" s="46"/>
      <c r="VVR25" s="46"/>
      <c r="VVS25" s="46"/>
      <c r="VVT25" s="46"/>
      <c r="VVU25" s="46"/>
      <c r="VVV25" s="46"/>
      <c r="VVW25" s="46"/>
      <c r="VVX25" s="46"/>
      <c r="VVY25" s="46"/>
      <c r="VVZ25" s="46"/>
      <c r="VWA25" s="46"/>
      <c r="VWB25" s="46"/>
      <c r="VWC25" s="46"/>
      <c r="VWD25" s="46"/>
      <c r="VWE25" s="46"/>
      <c r="VWF25" s="46"/>
      <c r="VWG25" s="46"/>
      <c r="VWH25" s="46"/>
      <c r="VWI25" s="46"/>
      <c r="VWJ25" s="46"/>
      <c r="VWK25" s="46"/>
      <c r="VWL25" s="46"/>
      <c r="VWM25" s="46"/>
      <c r="VWN25" s="46"/>
      <c r="VWO25" s="46"/>
      <c r="VWP25" s="46"/>
      <c r="VWQ25" s="46"/>
      <c r="VWR25" s="46"/>
      <c r="VWS25" s="46"/>
      <c r="VWT25" s="46"/>
      <c r="VWU25" s="46"/>
      <c r="VWV25" s="46"/>
      <c r="VWW25" s="46"/>
      <c r="VWX25" s="46"/>
      <c r="VWY25" s="46"/>
      <c r="VWZ25" s="46"/>
      <c r="VXA25" s="46"/>
      <c r="VXB25" s="46"/>
      <c r="VXC25" s="46"/>
      <c r="VXD25" s="46"/>
      <c r="VXE25" s="46"/>
      <c r="VXF25" s="46"/>
      <c r="VXG25" s="46"/>
      <c r="VXH25" s="46"/>
      <c r="VXI25" s="46"/>
      <c r="VXJ25" s="46"/>
      <c r="VXK25" s="46"/>
      <c r="VXL25" s="46"/>
      <c r="VXM25" s="46"/>
      <c r="VXN25" s="46"/>
      <c r="VXO25" s="46"/>
      <c r="VXP25" s="46"/>
      <c r="VXQ25" s="46"/>
      <c r="VXR25" s="46"/>
      <c r="VXS25" s="46"/>
      <c r="VXT25" s="46"/>
      <c r="VXU25" s="46"/>
      <c r="VXV25" s="46"/>
      <c r="VXW25" s="46"/>
      <c r="VXX25" s="46"/>
      <c r="VXY25" s="46"/>
      <c r="VXZ25" s="46"/>
      <c r="VYA25" s="46"/>
      <c r="VYB25" s="46"/>
      <c r="VYC25" s="46"/>
      <c r="VYD25" s="46"/>
      <c r="VYE25" s="46"/>
      <c r="VYF25" s="46"/>
      <c r="VYG25" s="46"/>
      <c r="VYH25" s="46"/>
      <c r="VYI25" s="46"/>
      <c r="VYJ25" s="46"/>
      <c r="VYK25" s="46"/>
      <c r="VYL25" s="46"/>
      <c r="VYM25" s="46"/>
      <c r="VYN25" s="46"/>
      <c r="VYO25" s="46"/>
      <c r="VYP25" s="46"/>
      <c r="VYQ25" s="46"/>
      <c r="VYR25" s="46"/>
      <c r="VYS25" s="46"/>
      <c r="VYT25" s="46"/>
      <c r="VYU25" s="46"/>
      <c r="VYV25" s="46"/>
      <c r="VYW25" s="46"/>
      <c r="VYX25" s="46"/>
      <c r="VYY25" s="46"/>
      <c r="VYZ25" s="46"/>
      <c r="VZA25" s="46"/>
      <c r="VZB25" s="46"/>
      <c r="VZC25" s="46"/>
      <c r="VZD25" s="46"/>
      <c r="VZE25" s="46"/>
      <c r="VZF25" s="46"/>
      <c r="VZG25" s="46"/>
      <c r="VZH25" s="46"/>
      <c r="VZI25" s="46"/>
      <c r="VZJ25" s="46"/>
      <c r="VZK25" s="46"/>
      <c r="VZL25" s="46"/>
      <c r="VZM25" s="46"/>
      <c r="VZN25" s="46"/>
      <c r="VZO25" s="46"/>
      <c r="VZP25" s="46"/>
      <c r="VZQ25" s="46"/>
      <c r="VZR25" s="46"/>
      <c r="VZS25" s="46"/>
      <c r="VZT25" s="46"/>
      <c r="VZU25" s="46"/>
      <c r="VZV25" s="46"/>
      <c r="VZW25" s="46"/>
      <c r="VZX25" s="46"/>
      <c r="VZY25" s="46"/>
      <c r="VZZ25" s="46"/>
      <c r="WAA25" s="46"/>
      <c r="WAB25" s="46"/>
      <c r="WAC25" s="46"/>
      <c r="WAD25" s="46"/>
      <c r="WAE25" s="46"/>
      <c r="WAF25" s="46"/>
      <c r="WAG25" s="46"/>
      <c r="WAH25" s="46"/>
      <c r="WAI25" s="46"/>
      <c r="WAJ25" s="46"/>
      <c r="WAK25" s="46"/>
      <c r="WAL25" s="46"/>
      <c r="WAM25" s="46"/>
      <c r="WAN25" s="46"/>
      <c r="WAO25" s="46"/>
      <c r="WAP25" s="46"/>
      <c r="WAQ25" s="46"/>
      <c r="WAR25" s="46"/>
      <c r="WAS25" s="46"/>
      <c r="WAT25" s="46"/>
      <c r="WAU25" s="46"/>
      <c r="WAV25" s="46"/>
      <c r="WAW25" s="46"/>
      <c r="WAX25" s="46"/>
      <c r="WAY25" s="46"/>
      <c r="WAZ25" s="46"/>
      <c r="WBA25" s="46"/>
      <c r="WBB25" s="46"/>
      <c r="WBC25" s="46"/>
      <c r="WBD25" s="46"/>
      <c r="WBE25" s="46"/>
      <c r="WBF25" s="46"/>
      <c r="WBG25" s="46"/>
      <c r="WBH25" s="46"/>
      <c r="WBI25" s="46"/>
      <c r="WBJ25" s="46"/>
      <c r="WBK25" s="46"/>
      <c r="WBL25" s="46"/>
      <c r="WBM25" s="46"/>
      <c r="WBN25" s="46"/>
      <c r="WBO25" s="46"/>
      <c r="WBP25" s="46"/>
      <c r="WBQ25" s="46"/>
      <c r="WBR25" s="46"/>
      <c r="WBS25" s="46"/>
      <c r="WBT25" s="46"/>
      <c r="WBU25" s="46"/>
      <c r="WBV25" s="46"/>
      <c r="WBW25" s="46"/>
      <c r="WBX25" s="46"/>
      <c r="WBY25" s="46"/>
      <c r="WBZ25" s="46"/>
      <c r="WCA25" s="46"/>
      <c r="WCB25" s="46"/>
      <c r="WCC25" s="46"/>
      <c r="WCD25" s="46"/>
      <c r="WCE25" s="46"/>
      <c r="WCF25" s="46"/>
      <c r="WCG25" s="46"/>
      <c r="WCH25" s="46"/>
      <c r="WCI25" s="46"/>
      <c r="WCJ25" s="46"/>
      <c r="WCK25" s="46"/>
      <c r="WCL25" s="46"/>
      <c r="WCM25" s="46"/>
      <c r="WCN25" s="46"/>
      <c r="WCO25" s="46"/>
      <c r="WCP25" s="46"/>
      <c r="WCQ25" s="46"/>
      <c r="WCR25" s="46"/>
      <c r="WCS25" s="46"/>
      <c r="WCT25" s="46"/>
      <c r="WCU25" s="46"/>
      <c r="WCV25" s="46"/>
      <c r="WCW25" s="46"/>
      <c r="WCX25" s="46"/>
      <c r="WCY25" s="46"/>
      <c r="WCZ25" s="46"/>
      <c r="WDA25" s="46"/>
      <c r="WDB25" s="46"/>
      <c r="WDC25" s="46"/>
      <c r="WDD25" s="46"/>
      <c r="WDE25" s="46"/>
      <c r="WDF25" s="46"/>
      <c r="WDG25" s="46"/>
      <c r="WDH25" s="46"/>
      <c r="WDI25" s="46"/>
      <c r="WDJ25" s="46"/>
      <c r="WDK25" s="46"/>
      <c r="WDL25" s="46"/>
      <c r="WDM25" s="46"/>
      <c r="WDN25" s="46"/>
      <c r="WDO25" s="46"/>
      <c r="WDP25" s="46"/>
      <c r="WDQ25" s="46"/>
      <c r="WDR25" s="46"/>
      <c r="WDS25" s="46"/>
      <c r="WDT25" s="46"/>
      <c r="WDU25" s="46"/>
      <c r="WDV25" s="46"/>
      <c r="WDW25" s="46"/>
      <c r="WDX25" s="46"/>
      <c r="WDY25" s="46"/>
      <c r="WDZ25" s="46"/>
      <c r="WEA25" s="46"/>
      <c r="WEB25" s="46"/>
      <c r="WEC25" s="46"/>
      <c r="WED25" s="46"/>
      <c r="WEE25" s="46"/>
      <c r="WEF25" s="46"/>
      <c r="WEG25" s="46"/>
      <c r="WEH25" s="46"/>
      <c r="WEI25" s="46"/>
      <c r="WEJ25" s="46"/>
      <c r="WEK25" s="46"/>
      <c r="WEL25" s="46"/>
      <c r="WEM25" s="46"/>
      <c r="WEN25" s="46"/>
      <c r="WEO25" s="46"/>
      <c r="WEP25" s="46"/>
      <c r="WEQ25" s="46"/>
      <c r="WER25" s="46"/>
      <c r="WES25" s="46"/>
      <c r="WET25" s="46"/>
      <c r="WEU25" s="46"/>
      <c r="WEV25" s="46"/>
      <c r="WEW25" s="46"/>
      <c r="WEX25" s="46"/>
      <c r="WEY25" s="46"/>
      <c r="WEZ25" s="46"/>
      <c r="WFA25" s="46"/>
      <c r="WFB25" s="46"/>
      <c r="WFC25" s="46"/>
      <c r="WFD25" s="46"/>
      <c r="WFE25" s="46"/>
      <c r="WFF25" s="46"/>
      <c r="WFG25" s="46"/>
      <c r="WFH25" s="46"/>
      <c r="WFI25" s="46"/>
      <c r="WFJ25" s="46"/>
      <c r="WFK25" s="46"/>
      <c r="WFL25" s="46"/>
      <c r="WFM25" s="46"/>
      <c r="WFN25" s="46"/>
      <c r="WFO25" s="46"/>
      <c r="WFP25" s="46"/>
      <c r="WFQ25" s="46"/>
      <c r="WFR25" s="46"/>
      <c r="WFS25" s="46"/>
      <c r="WFT25" s="46"/>
      <c r="WFU25" s="46"/>
      <c r="WFV25" s="46"/>
      <c r="WFW25" s="46"/>
      <c r="WFX25" s="46"/>
      <c r="WFY25" s="46"/>
      <c r="WFZ25" s="46"/>
      <c r="WGA25" s="46"/>
      <c r="WGB25" s="46"/>
      <c r="WGC25" s="46"/>
      <c r="WGD25" s="46"/>
      <c r="WGE25" s="46"/>
      <c r="WGF25" s="46"/>
      <c r="WGG25" s="46"/>
      <c r="WGH25" s="46"/>
      <c r="WGI25" s="46"/>
      <c r="WGJ25" s="46"/>
      <c r="WGK25" s="46"/>
      <c r="WGL25" s="46"/>
      <c r="WGM25" s="46"/>
      <c r="WGN25" s="46"/>
      <c r="WGO25" s="46"/>
      <c r="WGP25" s="46"/>
      <c r="WGQ25" s="46"/>
      <c r="WGR25" s="46"/>
      <c r="WGS25" s="46"/>
      <c r="WGT25" s="46"/>
      <c r="WGU25" s="46"/>
      <c r="WGV25" s="46"/>
      <c r="WGW25" s="46"/>
      <c r="WGX25" s="46"/>
      <c r="WGY25" s="46"/>
      <c r="WGZ25" s="46"/>
      <c r="WHA25" s="46"/>
      <c r="WHB25" s="46"/>
      <c r="WHC25" s="46"/>
      <c r="WHD25" s="46"/>
      <c r="WHE25" s="46"/>
      <c r="WHF25" s="46"/>
      <c r="WHG25" s="46"/>
      <c r="WHH25" s="46"/>
      <c r="WHI25" s="46"/>
      <c r="WHJ25" s="46"/>
      <c r="WHK25" s="46"/>
      <c r="WHL25" s="46"/>
      <c r="WHM25" s="46"/>
      <c r="WHN25" s="46"/>
      <c r="WHO25" s="46"/>
      <c r="WHP25" s="46"/>
      <c r="WHQ25" s="46"/>
      <c r="WHR25" s="46"/>
      <c r="WHS25" s="46"/>
      <c r="WHT25" s="46"/>
      <c r="WHU25" s="46"/>
      <c r="WHV25" s="46"/>
      <c r="WHW25" s="46"/>
      <c r="WHX25" s="46"/>
      <c r="WHY25" s="46"/>
      <c r="WHZ25" s="46"/>
      <c r="WIA25" s="46"/>
      <c r="WIB25" s="46"/>
      <c r="WIC25" s="46"/>
      <c r="WID25" s="46"/>
      <c r="WIE25" s="46"/>
      <c r="WIF25" s="46"/>
      <c r="WIG25" s="46"/>
      <c r="WIH25" s="46"/>
      <c r="WII25" s="46"/>
      <c r="WIJ25" s="46"/>
      <c r="WIK25" s="46"/>
      <c r="WIL25" s="46"/>
      <c r="WIM25" s="46"/>
      <c r="WIN25" s="46"/>
      <c r="WIO25" s="46"/>
      <c r="WIP25" s="46"/>
      <c r="WIQ25" s="46"/>
      <c r="WIR25" s="46"/>
      <c r="WIS25" s="46"/>
      <c r="WIT25" s="46"/>
      <c r="WIU25" s="46"/>
      <c r="WIV25" s="46"/>
      <c r="WIW25" s="46"/>
      <c r="WIX25" s="46"/>
      <c r="WIY25" s="46"/>
      <c r="WIZ25" s="46"/>
      <c r="WJA25" s="46"/>
      <c r="WJB25" s="46"/>
      <c r="WJC25" s="46"/>
      <c r="WJD25" s="46"/>
      <c r="WJE25" s="46"/>
      <c r="WJF25" s="46"/>
      <c r="WJG25" s="46"/>
      <c r="WJH25" s="46"/>
      <c r="WJI25" s="46"/>
      <c r="WJJ25" s="46"/>
      <c r="WJK25" s="46"/>
      <c r="WJL25" s="46"/>
      <c r="WJM25" s="46"/>
      <c r="WJN25" s="46"/>
      <c r="WJO25" s="46"/>
      <c r="WJP25" s="46"/>
      <c r="WJQ25" s="46"/>
      <c r="WJR25" s="46"/>
      <c r="WJS25" s="46"/>
      <c r="WJT25" s="46"/>
      <c r="WJU25" s="46"/>
      <c r="WJV25" s="46"/>
      <c r="WJW25" s="46"/>
      <c r="WJX25" s="46"/>
      <c r="WJY25" s="46"/>
      <c r="WJZ25" s="46"/>
      <c r="WKA25" s="46"/>
      <c r="WKB25" s="46"/>
      <c r="WKC25" s="46"/>
      <c r="WKD25" s="46"/>
      <c r="WKE25" s="46"/>
      <c r="WKF25" s="46"/>
      <c r="WKG25" s="46"/>
      <c r="WKH25" s="46"/>
      <c r="WKI25" s="46"/>
      <c r="WKJ25" s="46"/>
      <c r="WKK25" s="46"/>
      <c r="WKL25" s="46"/>
      <c r="WKM25" s="46"/>
      <c r="WKN25" s="46"/>
      <c r="WKO25" s="46"/>
      <c r="WKP25" s="46"/>
      <c r="WKQ25" s="46"/>
      <c r="WKR25" s="46"/>
      <c r="WKS25" s="46"/>
      <c r="WKT25" s="46"/>
      <c r="WKU25" s="46"/>
      <c r="WKV25" s="46"/>
      <c r="WKW25" s="46"/>
      <c r="WKX25" s="46"/>
      <c r="WKY25" s="46"/>
      <c r="WKZ25" s="46"/>
      <c r="WLA25" s="46"/>
      <c r="WLB25" s="46"/>
      <c r="WLC25" s="46"/>
      <c r="WLD25" s="46"/>
      <c r="WLE25" s="46"/>
      <c r="WLF25" s="46"/>
      <c r="WLG25" s="46"/>
      <c r="WLH25" s="46"/>
      <c r="WLI25" s="46"/>
      <c r="WLJ25" s="46"/>
      <c r="WLK25" s="46"/>
      <c r="WLL25" s="46"/>
      <c r="WLM25" s="46"/>
      <c r="WLN25" s="46"/>
      <c r="WLO25" s="46"/>
      <c r="WLP25" s="46"/>
      <c r="WLQ25" s="46"/>
      <c r="WLR25" s="46"/>
      <c r="WLS25" s="46"/>
      <c r="WLT25" s="46"/>
      <c r="WLU25" s="46"/>
      <c r="WLV25" s="46"/>
      <c r="WLW25" s="46"/>
      <c r="WLX25" s="46"/>
      <c r="WLY25" s="46"/>
      <c r="WLZ25" s="46"/>
      <c r="WMA25" s="46"/>
      <c r="WMB25" s="46"/>
      <c r="WMC25" s="46"/>
      <c r="WMD25" s="46"/>
      <c r="WME25" s="46"/>
      <c r="WMF25" s="46"/>
      <c r="WMG25" s="46"/>
      <c r="WMH25" s="46"/>
      <c r="WMI25" s="46"/>
      <c r="WMJ25" s="46"/>
      <c r="WMK25" s="46"/>
      <c r="WML25" s="46"/>
      <c r="WMM25" s="46"/>
      <c r="WMN25" s="46"/>
      <c r="WMO25" s="46"/>
      <c r="WMP25" s="46"/>
      <c r="WMQ25" s="46"/>
      <c r="WMR25" s="46"/>
      <c r="WMS25" s="46"/>
      <c r="WMT25" s="46"/>
      <c r="WMU25" s="46"/>
      <c r="WMV25" s="46"/>
      <c r="WMW25" s="46"/>
      <c r="WMX25" s="46"/>
      <c r="WMY25" s="46"/>
      <c r="WMZ25" s="46"/>
      <c r="WNA25" s="46"/>
      <c r="WNB25" s="46"/>
      <c r="WNC25" s="46"/>
      <c r="WND25" s="46"/>
      <c r="WNE25" s="46"/>
      <c r="WNF25" s="46"/>
      <c r="WNG25" s="46"/>
      <c r="WNH25" s="46"/>
      <c r="WNI25" s="46"/>
      <c r="WNJ25" s="46"/>
      <c r="WNK25" s="46"/>
      <c r="WNL25" s="46"/>
      <c r="WNM25" s="46"/>
      <c r="WNN25" s="46"/>
      <c r="WNO25" s="46"/>
      <c r="WNP25" s="46"/>
      <c r="WNQ25" s="46"/>
      <c r="WNR25" s="46"/>
      <c r="WNS25" s="46"/>
      <c r="WNT25" s="46"/>
      <c r="WNU25" s="46"/>
      <c r="WNV25" s="46"/>
      <c r="WNW25" s="46"/>
      <c r="WNX25" s="46"/>
      <c r="WNY25" s="46"/>
      <c r="WNZ25" s="46"/>
      <c r="WOA25" s="46"/>
      <c r="WOB25" s="46"/>
      <c r="WOC25" s="46"/>
      <c r="WOD25" s="46"/>
      <c r="WOE25" s="46"/>
      <c r="WOF25" s="46"/>
      <c r="WOG25" s="46"/>
      <c r="WOH25" s="46"/>
      <c r="WOI25" s="46"/>
      <c r="WOJ25" s="46"/>
      <c r="WOK25" s="46"/>
      <c r="WOL25" s="46"/>
      <c r="WOM25" s="46"/>
      <c r="WON25" s="46"/>
      <c r="WOO25" s="46"/>
      <c r="WOP25" s="46"/>
      <c r="WOQ25" s="46"/>
      <c r="WOR25" s="46"/>
      <c r="WOS25" s="46"/>
      <c r="WOT25" s="46"/>
      <c r="WOU25" s="46"/>
      <c r="WOV25" s="46"/>
      <c r="WOW25" s="46"/>
      <c r="WOX25" s="46"/>
      <c r="WOY25" s="46"/>
      <c r="WOZ25" s="46"/>
      <c r="WPA25" s="46"/>
      <c r="WPB25" s="46"/>
      <c r="WPC25" s="46"/>
      <c r="WPD25" s="46"/>
      <c r="WPE25" s="46"/>
      <c r="WPF25" s="46"/>
      <c r="WPG25" s="46"/>
      <c r="WPH25" s="46"/>
      <c r="WPI25" s="46"/>
      <c r="WPJ25" s="46"/>
      <c r="WPK25" s="46"/>
      <c r="WPL25" s="46"/>
      <c r="WPM25" s="46"/>
      <c r="WPN25" s="46"/>
      <c r="WPO25" s="46"/>
      <c r="WPP25" s="46"/>
      <c r="WPQ25" s="46"/>
      <c r="WPR25" s="46"/>
      <c r="WPS25" s="46"/>
      <c r="WPT25" s="46"/>
      <c r="WPU25" s="46"/>
      <c r="WPV25" s="46"/>
      <c r="WPW25" s="46"/>
      <c r="WPX25" s="46"/>
      <c r="WPY25" s="46"/>
      <c r="WPZ25" s="46"/>
      <c r="WQA25" s="46"/>
      <c r="WQB25" s="46"/>
      <c r="WQC25" s="46"/>
      <c r="WQD25" s="46"/>
      <c r="WQE25" s="46"/>
      <c r="WQF25" s="46"/>
      <c r="WQG25" s="46"/>
      <c r="WQH25" s="46"/>
      <c r="WQI25" s="46"/>
      <c r="WQJ25" s="46"/>
      <c r="WQK25" s="46"/>
      <c r="WQL25" s="46"/>
      <c r="WQM25" s="46"/>
      <c r="WQN25" s="46"/>
      <c r="WQO25" s="46"/>
      <c r="WQP25" s="46"/>
      <c r="WQQ25" s="46"/>
      <c r="WQR25" s="46"/>
      <c r="WQS25" s="46"/>
      <c r="WQT25" s="46"/>
      <c r="WQU25" s="46"/>
      <c r="WQV25" s="46"/>
      <c r="WQW25" s="46"/>
      <c r="WQX25" s="46"/>
      <c r="WQY25" s="46"/>
      <c r="WQZ25" s="46"/>
      <c r="WRA25" s="46"/>
      <c r="WRB25" s="46"/>
      <c r="WRC25" s="46"/>
      <c r="WRD25" s="46"/>
      <c r="WRE25" s="46"/>
      <c r="WRF25" s="46"/>
      <c r="WRG25" s="46"/>
      <c r="WRH25" s="46"/>
      <c r="WRI25" s="46"/>
      <c r="WRJ25" s="46"/>
      <c r="WRK25" s="46"/>
      <c r="WRL25" s="46"/>
      <c r="WRM25" s="46"/>
      <c r="WRN25" s="46"/>
      <c r="WRO25" s="46"/>
      <c r="WRP25" s="46"/>
      <c r="WRQ25" s="46"/>
      <c r="WRR25" s="46"/>
      <c r="WRS25" s="46"/>
      <c r="WRT25" s="46"/>
      <c r="WRU25" s="46"/>
      <c r="WRV25" s="46"/>
      <c r="WRW25" s="46"/>
      <c r="WRX25" s="46"/>
      <c r="WRY25" s="46"/>
      <c r="WRZ25" s="46"/>
      <c r="WSA25" s="46"/>
      <c r="WSB25" s="46"/>
      <c r="WSC25" s="46"/>
      <c r="WSD25" s="46"/>
      <c r="WSE25" s="46"/>
      <c r="WSF25" s="46"/>
      <c r="WSG25" s="46"/>
      <c r="WSH25" s="46"/>
      <c r="WSI25" s="46"/>
      <c r="WSJ25" s="46"/>
      <c r="WSK25" s="46"/>
      <c r="WSL25" s="46"/>
      <c r="WSM25" s="46"/>
      <c r="WSN25" s="46"/>
      <c r="WSO25" s="46"/>
      <c r="WSP25" s="46"/>
      <c r="WSQ25" s="46"/>
      <c r="WSR25" s="46"/>
      <c r="WSS25" s="46"/>
      <c r="WST25" s="46"/>
      <c r="WSU25" s="46"/>
      <c r="WSV25" s="46"/>
      <c r="WSW25" s="46"/>
      <c r="WSX25" s="46"/>
      <c r="WSY25" s="46"/>
      <c r="WSZ25" s="46"/>
      <c r="WTA25" s="46"/>
      <c r="WTB25" s="46"/>
      <c r="WTC25" s="46"/>
      <c r="WTD25" s="46"/>
      <c r="WTE25" s="46"/>
      <c r="WTF25" s="46"/>
      <c r="WTG25" s="46"/>
      <c r="WTH25" s="46"/>
      <c r="WTI25" s="46"/>
      <c r="WTJ25" s="46"/>
      <c r="WTK25" s="46"/>
      <c r="WTL25" s="46"/>
      <c r="WTM25" s="46"/>
      <c r="WTN25" s="46"/>
      <c r="WTO25" s="46"/>
      <c r="WTP25" s="46"/>
      <c r="WTQ25" s="46"/>
      <c r="WTR25" s="46"/>
      <c r="WTS25" s="46"/>
      <c r="WTT25" s="46"/>
      <c r="WTU25" s="46"/>
      <c r="WTV25" s="46"/>
      <c r="WTW25" s="46"/>
      <c r="WTX25" s="46"/>
      <c r="WTY25" s="46"/>
      <c r="WTZ25" s="46"/>
      <c r="WUA25" s="46"/>
      <c r="WUB25" s="46"/>
      <c r="WUC25" s="46"/>
      <c r="WUD25" s="46"/>
      <c r="WUE25" s="46"/>
      <c r="WUF25" s="46"/>
      <c r="WUG25" s="46"/>
      <c r="WUH25" s="46"/>
      <c r="WUI25" s="46"/>
      <c r="WUJ25" s="46"/>
      <c r="WUK25" s="46"/>
      <c r="WUL25" s="46"/>
      <c r="WUM25" s="46"/>
      <c r="WUN25" s="46"/>
      <c r="WUO25" s="46"/>
      <c r="WUP25" s="46"/>
      <c r="WUQ25" s="46"/>
      <c r="WUR25" s="46"/>
      <c r="WUS25" s="46"/>
      <c r="WUT25" s="46"/>
      <c r="WUU25" s="46"/>
      <c r="WUV25" s="46"/>
      <c r="WUW25" s="46"/>
      <c r="WUX25" s="46"/>
      <c r="WUY25" s="46"/>
      <c r="WUZ25" s="46"/>
      <c r="WVA25" s="46"/>
      <c r="WVB25" s="46"/>
      <c r="WVC25" s="46"/>
      <c r="WVD25" s="46"/>
      <c r="WVE25" s="46"/>
      <c r="WVF25" s="46"/>
      <c r="WVG25" s="46"/>
      <c r="WVH25" s="46"/>
      <c r="WVI25" s="46"/>
      <c r="WVJ25" s="46"/>
      <c r="WVK25" s="46"/>
      <c r="WVL25" s="46"/>
      <c r="WVM25" s="46"/>
      <c r="WVN25" s="46"/>
      <c r="WVO25" s="46"/>
      <c r="WVP25" s="46"/>
      <c r="WVQ25" s="46"/>
      <c r="WVR25" s="46"/>
      <c r="WVS25" s="46"/>
      <c r="WVT25" s="46"/>
      <c r="WVU25" s="46"/>
      <c r="WVV25" s="46"/>
      <c r="WVW25" s="46"/>
      <c r="WVX25" s="46"/>
      <c r="WVY25" s="46"/>
      <c r="WVZ25" s="46"/>
      <c r="WWA25" s="46"/>
      <c r="WWB25" s="46"/>
      <c r="WWC25" s="46"/>
      <c r="WWD25" s="46"/>
      <c r="WWE25" s="46"/>
      <c r="WWF25" s="46"/>
      <c r="WWG25" s="46"/>
      <c r="WWH25" s="46"/>
      <c r="WWI25" s="46"/>
      <c r="WWJ25" s="46"/>
      <c r="WWK25" s="46"/>
      <c r="WWL25" s="46"/>
      <c r="WWM25" s="46"/>
      <c r="WWN25" s="46"/>
      <c r="WWO25" s="46"/>
      <c r="WWP25" s="46"/>
      <c r="WWQ25" s="46"/>
      <c r="WWR25" s="46"/>
      <c r="WWS25" s="46"/>
      <c r="WWT25" s="46"/>
      <c r="WWU25" s="46"/>
      <c r="WWV25" s="46"/>
      <c r="WWW25" s="46"/>
      <c r="WWX25" s="46"/>
      <c r="WWY25" s="46"/>
      <c r="WWZ25" s="46"/>
      <c r="WXA25" s="46"/>
      <c r="WXB25" s="46"/>
      <c r="WXC25" s="46"/>
      <c r="WXD25" s="46"/>
      <c r="WXE25" s="46"/>
      <c r="WXF25" s="46"/>
      <c r="WXG25" s="46"/>
      <c r="WXH25" s="46"/>
      <c r="WXI25" s="46"/>
      <c r="WXJ25" s="46"/>
      <c r="WXK25" s="46"/>
      <c r="WXL25" s="46"/>
      <c r="WXM25" s="46"/>
      <c r="WXN25" s="46"/>
      <c r="WXO25" s="46"/>
      <c r="WXP25" s="46"/>
      <c r="WXQ25" s="46"/>
      <c r="WXR25" s="46"/>
      <c r="WXS25" s="46"/>
      <c r="WXT25" s="46"/>
      <c r="WXU25" s="46"/>
      <c r="WXV25" s="46"/>
      <c r="WXW25" s="46"/>
      <c r="WXX25" s="46"/>
      <c r="WXY25" s="46"/>
      <c r="WXZ25" s="46"/>
      <c r="WYA25" s="46"/>
      <c r="WYB25" s="46"/>
      <c r="WYC25" s="46"/>
      <c r="WYD25" s="46"/>
      <c r="WYE25" s="46"/>
      <c r="WYF25" s="46"/>
      <c r="WYG25" s="46"/>
      <c r="WYH25" s="46"/>
      <c r="WYI25" s="46"/>
      <c r="WYJ25" s="46"/>
      <c r="WYK25" s="46"/>
      <c r="WYL25" s="46"/>
      <c r="WYM25" s="46"/>
      <c r="WYN25" s="46"/>
      <c r="WYO25" s="46"/>
      <c r="WYP25" s="46"/>
      <c r="WYQ25" s="46"/>
      <c r="WYR25" s="46"/>
      <c r="WYS25" s="46"/>
      <c r="WYT25" s="46"/>
      <c r="WYU25" s="46"/>
      <c r="WYV25" s="46"/>
      <c r="WYW25" s="46"/>
      <c r="WYX25" s="46"/>
      <c r="WYY25" s="46"/>
      <c r="WYZ25" s="46"/>
      <c r="WZA25" s="46"/>
      <c r="WZB25" s="46"/>
      <c r="WZC25" s="46"/>
      <c r="WZD25" s="46"/>
      <c r="WZE25" s="46"/>
      <c r="WZF25" s="46"/>
      <c r="WZG25" s="46"/>
      <c r="WZH25" s="46"/>
      <c r="WZI25" s="46"/>
      <c r="WZJ25" s="46"/>
      <c r="WZK25" s="46"/>
      <c r="WZL25" s="46"/>
      <c r="WZM25" s="46"/>
      <c r="WZN25" s="46"/>
      <c r="WZO25" s="46"/>
      <c r="WZP25" s="46"/>
      <c r="WZQ25" s="46"/>
      <c r="WZR25" s="46"/>
      <c r="WZS25" s="46"/>
      <c r="WZT25" s="46"/>
      <c r="WZU25" s="46"/>
      <c r="WZV25" s="46"/>
      <c r="WZW25" s="46"/>
      <c r="WZX25" s="46"/>
      <c r="WZY25" s="46"/>
      <c r="WZZ25" s="46"/>
      <c r="XAA25" s="46"/>
      <c r="XAB25" s="46"/>
      <c r="XAC25" s="46"/>
      <c r="XAD25" s="46"/>
      <c r="XAE25" s="46"/>
      <c r="XAF25" s="46"/>
      <c r="XAG25" s="46"/>
      <c r="XAH25" s="46"/>
      <c r="XAI25" s="46"/>
      <c r="XAJ25" s="46"/>
      <c r="XAK25" s="46"/>
      <c r="XAL25" s="46"/>
      <c r="XAM25" s="46"/>
      <c r="XAN25" s="46"/>
      <c r="XAO25" s="46"/>
      <c r="XAP25" s="46"/>
      <c r="XAQ25" s="46"/>
      <c r="XAR25" s="46"/>
      <c r="XAS25" s="46"/>
      <c r="XAT25" s="46"/>
      <c r="XAU25" s="46"/>
      <c r="XAV25" s="46"/>
      <c r="XAW25" s="46"/>
      <c r="XAX25" s="46"/>
      <c r="XAY25" s="46"/>
      <c r="XAZ25" s="46"/>
      <c r="XBA25" s="46"/>
      <c r="XBB25" s="46"/>
      <c r="XBC25" s="46"/>
      <c r="XBD25" s="46"/>
      <c r="XBE25" s="46"/>
      <c r="XBF25" s="46"/>
      <c r="XBG25" s="46"/>
      <c r="XBH25" s="46"/>
      <c r="XBI25" s="46"/>
      <c r="XBJ25" s="46"/>
      <c r="XBK25" s="46"/>
      <c r="XBL25" s="46"/>
      <c r="XBM25" s="46"/>
      <c r="XBN25" s="46"/>
      <c r="XBO25" s="46"/>
      <c r="XBP25" s="46"/>
      <c r="XBQ25" s="46"/>
      <c r="XBR25" s="46"/>
      <c r="XBS25" s="46"/>
      <c r="XBT25" s="46"/>
      <c r="XBU25" s="46"/>
      <c r="XBV25" s="46"/>
      <c r="XBW25" s="46"/>
      <c r="XBX25" s="46"/>
      <c r="XBY25" s="46"/>
      <c r="XBZ25" s="46"/>
      <c r="XCA25" s="46"/>
      <c r="XCB25" s="46"/>
      <c r="XCC25" s="46"/>
      <c r="XCD25" s="46"/>
      <c r="XCE25" s="46"/>
      <c r="XCF25" s="46"/>
      <c r="XCG25" s="46"/>
      <c r="XCH25" s="46"/>
      <c r="XCI25" s="46"/>
      <c r="XCJ25" s="46"/>
      <c r="XCK25" s="46"/>
      <c r="XCL25" s="46"/>
      <c r="XCM25" s="46"/>
      <c r="XCN25" s="46"/>
      <c r="XCO25" s="46"/>
      <c r="XCP25" s="46"/>
      <c r="XCQ25" s="46"/>
      <c r="XCR25" s="46"/>
      <c r="XCS25" s="46"/>
      <c r="XCT25" s="46"/>
      <c r="XCU25" s="46"/>
      <c r="XCV25" s="46"/>
      <c r="XCW25" s="46"/>
      <c r="XCX25" s="46"/>
      <c r="XCY25" s="46"/>
      <c r="XCZ25" s="46"/>
      <c r="XDA25" s="46"/>
      <c r="XDB25" s="46"/>
      <c r="XDC25" s="46"/>
      <c r="XDD25" s="46"/>
      <c r="XDE25" s="46"/>
      <c r="XDF25" s="46"/>
      <c r="XDG25" s="46"/>
      <c r="XDH25" s="46"/>
      <c r="XDI25" s="46"/>
      <c r="XDJ25" s="46"/>
      <c r="XDK25" s="46"/>
      <c r="XDL25" s="46"/>
      <c r="XDM25" s="46"/>
      <c r="XDN25" s="46"/>
      <c r="XDO25" s="46"/>
      <c r="XDP25" s="46"/>
      <c r="XDQ25" s="46"/>
      <c r="XDR25" s="46"/>
      <c r="XDS25" s="46"/>
      <c r="XDT25" s="46"/>
      <c r="XDU25" s="46"/>
      <c r="XDV25" s="46"/>
      <c r="XDW25" s="46"/>
      <c r="XDX25" s="46"/>
      <c r="XDY25" s="46"/>
      <c r="XDZ25" s="46"/>
      <c r="XEA25" s="46"/>
      <c r="XEB25" s="46"/>
      <c r="XEC25" s="46"/>
      <c r="XED25" s="46"/>
      <c r="XEE25" s="46"/>
      <c r="XEF25" s="46"/>
      <c r="XEG25" s="46"/>
      <c r="XEH25" s="46"/>
      <c r="XEI25" s="46"/>
      <c r="XEJ25" s="46"/>
    </row>
    <row r="26" spans="1:16364" s="51" customFormat="1">
      <c r="A26" s="5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  <c r="WVQ26" s="46"/>
      <c r="WVR26" s="46"/>
      <c r="WVS26" s="46"/>
      <c r="WVT26" s="46"/>
      <c r="WVU26" s="46"/>
      <c r="WVV26" s="46"/>
      <c r="WVW26" s="46"/>
      <c r="WVX26" s="46"/>
      <c r="WVY26" s="46"/>
      <c r="WVZ26" s="46"/>
      <c r="WWA26" s="46"/>
      <c r="WWB26" s="46"/>
      <c r="WWC26" s="46"/>
      <c r="WWD26" s="46"/>
      <c r="WWE26" s="46"/>
      <c r="WWF26" s="46"/>
      <c r="WWG26" s="46"/>
      <c r="WWH26" s="46"/>
      <c r="WWI26" s="46"/>
      <c r="WWJ26" s="46"/>
      <c r="WWK26" s="46"/>
      <c r="WWL26" s="46"/>
      <c r="WWM26" s="46"/>
      <c r="WWN26" s="46"/>
      <c r="WWO26" s="46"/>
      <c r="WWP26" s="46"/>
      <c r="WWQ26" s="46"/>
      <c r="WWR26" s="46"/>
      <c r="WWS26" s="46"/>
      <c r="WWT26" s="46"/>
      <c r="WWU26" s="46"/>
      <c r="WWV26" s="46"/>
      <c r="WWW26" s="46"/>
      <c r="WWX26" s="46"/>
      <c r="WWY26" s="46"/>
      <c r="WWZ26" s="46"/>
      <c r="WXA26" s="46"/>
      <c r="WXB26" s="46"/>
      <c r="WXC26" s="46"/>
      <c r="WXD26" s="46"/>
      <c r="WXE26" s="46"/>
      <c r="WXF26" s="46"/>
      <c r="WXG26" s="46"/>
      <c r="WXH26" s="46"/>
      <c r="WXI26" s="46"/>
      <c r="WXJ26" s="46"/>
      <c r="WXK26" s="46"/>
      <c r="WXL26" s="46"/>
      <c r="WXM26" s="46"/>
      <c r="WXN26" s="46"/>
      <c r="WXO26" s="46"/>
      <c r="WXP26" s="46"/>
      <c r="WXQ26" s="46"/>
      <c r="WXR26" s="46"/>
      <c r="WXS26" s="46"/>
      <c r="WXT26" s="46"/>
      <c r="WXU26" s="46"/>
      <c r="WXV26" s="46"/>
      <c r="WXW26" s="46"/>
      <c r="WXX26" s="46"/>
      <c r="WXY26" s="46"/>
      <c r="WXZ26" s="46"/>
      <c r="WYA26" s="46"/>
      <c r="WYB26" s="46"/>
      <c r="WYC26" s="46"/>
      <c r="WYD26" s="46"/>
      <c r="WYE26" s="46"/>
      <c r="WYF26" s="46"/>
      <c r="WYG26" s="46"/>
      <c r="WYH26" s="46"/>
      <c r="WYI26" s="46"/>
      <c r="WYJ26" s="46"/>
      <c r="WYK26" s="46"/>
      <c r="WYL26" s="46"/>
      <c r="WYM26" s="46"/>
      <c r="WYN26" s="46"/>
      <c r="WYO26" s="46"/>
      <c r="WYP26" s="46"/>
      <c r="WYQ26" s="46"/>
      <c r="WYR26" s="46"/>
      <c r="WYS26" s="46"/>
      <c r="WYT26" s="46"/>
      <c r="WYU26" s="46"/>
      <c r="WYV26" s="46"/>
      <c r="WYW26" s="46"/>
      <c r="WYX26" s="46"/>
      <c r="WYY26" s="46"/>
      <c r="WYZ26" s="46"/>
      <c r="WZA26" s="46"/>
      <c r="WZB26" s="46"/>
      <c r="WZC26" s="46"/>
      <c r="WZD26" s="46"/>
      <c r="WZE26" s="46"/>
      <c r="WZF26" s="46"/>
      <c r="WZG26" s="46"/>
      <c r="WZH26" s="46"/>
      <c r="WZI26" s="46"/>
      <c r="WZJ26" s="46"/>
      <c r="WZK26" s="46"/>
      <c r="WZL26" s="46"/>
      <c r="WZM26" s="46"/>
      <c r="WZN26" s="46"/>
      <c r="WZO26" s="46"/>
      <c r="WZP26" s="46"/>
      <c r="WZQ26" s="46"/>
      <c r="WZR26" s="46"/>
      <c r="WZS26" s="46"/>
      <c r="WZT26" s="46"/>
      <c r="WZU26" s="46"/>
      <c r="WZV26" s="46"/>
      <c r="WZW26" s="46"/>
      <c r="WZX26" s="46"/>
      <c r="WZY26" s="46"/>
      <c r="WZZ26" s="46"/>
      <c r="XAA26" s="46"/>
      <c r="XAB26" s="46"/>
      <c r="XAC26" s="46"/>
      <c r="XAD26" s="46"/>
      <c r="XAE26" s="46"/>
      <c r="XAF26" s="46"/>
      <c r="XAG26" s="46"/>
      <c r="XAH26" s="46"/>
      <c r="XAI26" s="46"/>
      <c r="XAJ26" s="46"/>
      <c r="XAK26" s="46"/>
      <c r="XAL26" s="46"/>
      <c r="XAM26" s="46"/>
      <c r="XAN26" s="46"/>
      <c r="XAO26" s="46"/>
      <c r="XAP26" s="46"/>
      <c r="XAQ26" s="46"/>
      <c r="XAR26" s="46"/>
      <c r="XAS26" s="46"/>
      <c r="XAT26" s="46"/>
      <c r="XAU26" s="46"/>
      <c r="XAV26" s="46"/>
      <c r="XAW26" s="46"/>
      <c r="XAX26" s="46"/>
      <c r="XAY26" s="46"/>
      <c r="XAZ26" s="46"/>
      <c r="XBA26" s="46"/>
      <c r="XBB26" s="46"/>
      <c r="XBC26" s="46"/>
      <c r="XBD26" s="46"/>
      <c r="XBE26" s="46"/>
      <c r="XBF26" s="46"/>
      <c r="XBG26" s="46"/>
      <c r="XBH26" s="46"/>
      <c r="XBI26" s="46"/>
      <c r="XBJ26" s="46"/>
      <c r="XBK26" s="46"/>
      <c r="XBL26" s="46"/>
      <c r="XBM26" s="46"/>
      <c r="XBN26" s="46"/>
      <c r="XBO26" s="46"/>
      <c r="XBP26" s="46"/>
      <c r="XBQ26" s="46"/>
      <c r="XBR26" s="46"/>
      <c r="XBS26" s="46"/>
      <c r="XBT26" s="46"/>
      <c r="XBU26" s="46"/>
      <c r="XBV26" s="46"/>
      <c r="XBW26" s="46"/>
      <c r="XBX26" s="46"/>
      <c r="XBY26" s="46"/>
      <c r="XBZ26" s="46"/>
      <c r="XCA26" s="46"/>
      <c r="XCB26" s="46"/>
      <c r="XCC26" s="46"/>
      <c r="XCD26" s="46"/>
      <c r="XCE26" s="46"/>
      <c r="XCF26" s="46"/>
      <c r="XCG26" s="46"/>
      <c r="XCH26" s="46"/>
      <c r="XCI26" s="46"/>
      <c r="XCJ26" s="46"/>
      <c r="XCK26" s="46"/>
      <c r="XCL26" s="46"/>
      <c r="XCM26" s="46"/>
      <c r="XCN26" s="46"/>
      <c r="XCO26" s="46"/>
      <c r="XCP26" s="46"/>
      <c r="XCQ26" s="46"/>
      <c r="XCR26" s="46"/>
      <c r="XCS26" s="46"/>
      <c r="XCT26" s="46"/>
      <c r="XCU26" s="46"/>
      <c r="XCV26" s="46"/>
      <c r="XCW26" s="46"/>
      <c r="XCX26" s="46"/>
      <c r="XCY26" s="46"/>
      <c r="XCZ26" s="46"/>
      <c r="XDA26" s="46"/>
      <c r="XDB26" s="46"/>
      <c r="XDC26" s="46"/>
      <c r="XDD26" s="46"/>
      <c r="XDE26" s="46"/>
      <c r="XDF26" s="46"/>
      <c r="XDG26" s="46"/>
      <c r="XDH26" s="46"/>
      <c r="XDI26" s="46"/>
      <c r="XDJ26" s="46"/>
      <c r="XDK26" s="46"/>
      <c r="XDL26" s="46"/>
      <c r="XDM26" s="46"/>
      <c r="XDN26" s="46"/>
      <c r="XDO26" s="46"/>
      <c r="XDP26" s="46"/>
      <c r="XDQ26" s="46"/>
      <c r="XDR26" s="46"/>
      <c r="XDS26" s="46"/>
      <c r="XDT26" s="46"/>
      <c r="XDU26" s="46"/>
      <c r="XDV26" s="46"/>
      <c r="XDW26" s="46"/>
      <c r="XDX26" s="46"/>
      <c r="XDY26" s="46"/>
      <c r="XDZ26" s="46"/>
      <c r="XEA26" s="46"/>
      <c r="XEB26" s="46"/>
      <c r="XEC26" s="46"/>
      <c r="XED26" s="46"/>
      <c r="XEE26" s="46"/>
      <c r="XEF26" s="46"/>
      <c r="XEG26" s="46"/>
      <c r="XEH26" s="46"/>
      <c r="XEI26" s="46"/>
      <c r="XEJ26" s="46"/>
    </row>
  </sheetData>
  <mergeCells count="6">
    <mergeCell ref="A9:A11"/>
    <mergeCell ref="A12:A14"/>
    <mergeCell ref="A1:B1"/>
    <mergeCell ref="A2:B2"/>
    <mergeCell ref="A3:A5"/>
    <mergeCell ref="A6:A8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E10" sqref="E10"/>
    </sheetView>
  </sheetViews>
  <sheetFormatPr defaultColWidth="10.28515625" defaultRowHeight="15"/>
  <cols>
    <col min="1" max="1" width="40.7109375" style="46" customWidth="1"/>
    <col min="2" max="2" width="18.85546875" style="51" customWidth="1"/>
    <col min="3" max="3" width="21.140625" style="51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>
      <c r="A1" s="321" t="s">
        <v>170</v>
      </c>
      <c r="B1" s="321"/>
      <c r="C1" s="321"/>
    </row>
    <row r="2" spans="1:3" ht="24" customHeight="1" thickBot="1">
      <c r="A2" s="322" t="s">
        <v>14</v>
      </c>
      <c r="B2" s="322"/>
      <c r="C2" s="322"/>
    </row>
    <row r="3" spans="1:3" s="48" customFormat="1" ht="39" customHeight="1" thickTop="1">
      <c r="A3" s="47"/>
      <c r="B3" s="323" t="s">
        <v>15</v>
      </c>
      <c r="C3" s="324"/>
    </row>
    <row r="4" spans="1:3" s="48" customFormat="1" ht="40.5" customHeight="1" thickBot="1">
      <c r="A4" s="49"/>
      <c r="B4" s="226" t="s">
        <v>171</v>
      </c>
      <c r="C4" s="227" t="s">
        <v>172</v>
      </c>
    </row>
    <row r="5" spans="1:3" s="48" customFormat="1" ht="63" customHeight="1" thickTop="1">
      <c r="A5" s="223" t="s">
        <v>113</v>
      </c>
      <c r="B5" s="237">
        <v>430.4</v>
      </c>
      <c r="C5" s="231">
        <v>431.8</v>
      </c>
    </row>
    <row r="6" spans="1:3" s="48" customFormat="1" ht="48.75" customHeight="1">
      <c r="A6" s="228" t="s">
        <v>110</v>
      </c>
      <c r="B6" s="238">
        <v>61.6</v>
      </c>
      <c r="C6" s="232">
        <v>62.5</v>
      </c>
    </row>
    <row r="7" spans="1:3" s="48" customFormat="1" ht="57" customHeight="1">
      <c r="A7" s="224" t="s">
        <v>114</v>
      </c>
      <c r="B7" s="239">
        <v>380.5</v>
      </c>
      <c r="C7" s="233">
        <v>384.5</v>
      </c>
    </row>
    <row r="8" spans="1:3" s="48" customFormat="1" ht="54.75" customHeight="1">
      <c r="A8" s="229" t="s">
        <v>16</v>
      </c>
      <c r="B8" s="240">
        <v>54.5</v>
      </c>
      <c r="C8" s="234">
        <v>55.6</v>
      </c>
    </row>
    <row r="9" spans="1:3" s="48" customFormat="1" ht="70.5" customHeight="1">
      <c r="A9" s="225" t="s">
        <v>115</v>
      </c>
      <c r="B9" s="241">
        <v>49.9</v>
      </c>
      <c r="C9" s="235">
        <v>47.3</v>
      </c>
    </row>
    <row r="10" spans="1:3" s="48" customFormat="1" ht="60.75" customHeight="1">
      <c r="A10" s="230" t="s">
        <v>17</v>
      </c>
      <c r="B10" s="238">
        <v>11.6</v>
      </c>
      <c r="C10" s="236">
        <v>11</v>
      </c>
    </row>
    <row r="11" spans="1:3" s="52" customFormat="1">
      <c r="A11" s="50"/>
      <c r="B11" s="50"/>
      <c r="C11" s="51"/>
    </row>
    <row r="12" spans="1:3" s="54" customFormat="1" ht="12" customHeight="1">
      <c r="A12" s="53"/>
      <c r="B12" s="53"/>
      <c r="C12" s="51"/>
    </row>
    <row r="13" spans="1:3">
      <c r="A13" s="55"/>
    </row>
    <row r="14" spans="1:3">
      <c r="A14" s="55"/>
    </row>
    <row r="15" spans="1:3">
      <c r="A15" s="55"/>
    </row>
    <row r="16" spans="1:3">
      <c r="A16" s="55"/>
    </row>
    <row r="17" spans="1:1">
      <c r="A17" s="55"/>
    </row>
    <row r="18" spans="1:1">
      <c r="A18" s="55"/>
    </row>
    <row r="19" spans="1:1">
      <c r="A19" s="55"/>
    </row>
    <row r="20" spans="1:1">
      <c r="A20" s="55"/>
    </row>
    <row r="21" spans="1:1">
      <c r="A21" s="55"/>
    </row>
    <row r="22" spans="1:1">
      <c r="A22" s="55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9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N14" sqref="N14"/>
    </sheetView>
  </sheetViews>
  <sheetFormatPr defaultRowHeight="12.75"/>
  <cols>
    <col min="1" max="1" width="1.28515625" style="77" hidden="1" customWidth="1"/>
    <col min="2" max="2" width="26.28515625" style="77" customWidth="1"/>
    <col min="3" max="4" width="17.85546875" style="77" customWidth="1"/>
    <col min="5" max="5" width="17.5703125" style="77" customWidth="1"/>
    <col min="6" max="6" width="16.7109375" style="77" customWidth="1"/>
    <col min="7" max="7" width="9.140625" style="77"/>
    <col min="8" max="10" width="0" style="77" hidden="1" customWidth="1"/>
    <col min="11" max="256" width="9.140625" style="77"/>
    <col min="257" max="257" width="0" style="77" hidden="1" customWidth="1"/>
    <col min="258" max="258" width="24.140625" style="77" customWidth="1"/>
    <col min="259" max="260" width="17.85546875" style="77" customWidth="1"/>
    <col min="261" max="261" width="17.5703125" style="77" customWidth="1"/>
    <col min="262" max="262" width="16.7109375" style="77" customWidth="1"/>
    <col min="263" max="263" width="9.140625" style="77"/>
    <col min="264" max="266" width="0" style="77" hidden="1" customWidth="1"/>
    <col min="267" max="512" width="9.140625" style="77"/>
    <col min="513" max="513" width="0" style="77" hidden="1" customWidth="1"/>
    <col min="514" max="514" width="24.140625" style="77" customWidth="1"/>
    <col min="515" max="516" width="17.85546875" style="77" customWidth="1"/>
    <col min="517" max="517" width="17.5703125" style="77" customWidth="1"/>
    <col min="518" max="518" width="16.7109375" style="77" customWidth="1"/>
    <col min="519" max="519" width="9.140625" style="77"/>
    <col min="520" max="522" width="0" style="77" hidden="1" customWidth="1"/>
    <col min="523" max="768" width="9.140625" style="77"/>
    <col min="769" max="769" width="0" style="77" hidden="1" customWidth="1"/>
    <col min="770" max="770" width="24.140625" style="77" customWidth="1"/>
    <col min="771" max="772" width="17.85546875" style="77" customWidth="1"/>
    <col min="773" max="773" width="17.5703125" style="77" customWidth="1"/>
    <col min="774" max="774" width="16.7109375" style="77" customWidth="1"/>
    <col min="775" max="775" width="9.140625" style="77"/>
    <col min="776" max="778" width="0" style="77" hidden="1" customWidth="1"/>
    <col min="779" max="1024" width="9.140625" style="77"/>
    <col min="1025" max="1025" width="0" style="77" hidden="1" customWidth="1"/>
    <col min="1026" max="1026" width="24.140625" style="77" customWidth="1"/>
    <col min="1027" max="1028" width="17.85546875" style="77" customWidth="1"/>
    <col min="1029" max="1029" width="17.5703125" style="77" customWidth="1"/>
    <col min="1030" max="1030" width="16.7109375" style="77" customWidth="1"/>
    <col min="1031" max="1031" width="9.140625" style="77"/>
    <col min="1032" max="1034" width="0" style="77" hidden="1" customWidth="1"/>
    <col min="1035" max="1280" width="9.140625" style="77"/>
    <col min="1281" max="1281" width="0" style="77" hidden="1" customWidth="1"/>
    <col min="1282" max="1282" width="24.140625" style="77" customWidth="1"/>
    <col min="1283" max="1284" width="17.85546875" style="77" customWidth="1"/>
    <col min="1285" max="1285" width="17.5703125" style="77" customWidth="1"/>
    <col min="1286" max="1286" width="16.7109375" style="77" customWidth="1"/>
    <col min="1287" max="1287" width="9.140625" style="77"/>
    <col min="1288" max="1290" width="0" style="77" hidden="1" customWidth="1"/>
    <col min="1291" max="1536" width="9.140625" style="77"/>
    <col min="1537" max="1537" width="0" style="77" hidden="1" customWidth="1"/>
    <col min="1538" max="1538" width="24.140625" style="77" customWidth="1"/>
    <col min="1539" max="1540" width="17.85546875" style="77" customWidth="1"/>
    <col min="1541" max="1541" width="17.5703125" style="77" customWidth="1"/>
    <col min="1542" max="1542" width="16.7109375" style="77" customWidth="1"/>
    <col min="1543" max="1543" width="9.140625" style="77"/>
    <col min="1544" max="1546" width="0" style="77" hidden="1" customWidth="1"/>
    <col min="1547" max="1792" width="9.140625" style="77"/>
    <col min="1793" max="1793" width="0" style="77" hidden="1" customWidth="1"/>
    <col min="1794" max="1794" width="24.140625" style="77" customWidth="1"/>
    <col min="1795" max="1796" width="17.85546875" style="77" customWidth="1"/>
    <col min="1797" max="1797" width="17.5703125" style="77" customWidth="1"/>
    <col min="1798" max="1798" width="16.7109375" style="77" customWidth="1"/>
    <col min="1799" max="1799" width="9.140625" style="77"/>
    <col min="1800" max="1802" width="0" style="77" hidden="1" customWidth="1"/>
    <col min="1803" max="2048" width="9.140625" style="77"/>
    <col min="2049" max="2049" width="0" style="77" hidden="1" customWidth="1"/>
    <col min="2050" max="2050" width="24.140625" style="77" customWidth="1"/>
    <col min="2051" max="2052" width="17.85546875" style="77" customWidth="1"/>
    <col min="2053" max="2053" width="17.5703125" style="77" customWidth="1"/>
    <col min="2054" max="2054" width="16.7109375" style="77" customWidth="1"/>
    <col min="2055" max="2055" width="9.140625" style="77"/>
    <col min="2056" max="2058" width="0" style="77" hidden="1" customWidth="1"/>
    <col min="2059" max="2304" width="9.140625" style="77"/>
    <col min="2305" max="2305" width="0" style="77" hidden="1" customWidth="1"/>
    <col min="2306" max="2306" width="24.140625" style="77" customWidth="1"/>
    <col min="2307" max="2308" width="17.85546875" style="77" customWidth="1"/>
    <col min="2309" max="2309" width="17.5703125" style="77" customWidth="1"/>
    <col min="2310" max="2310" width="16.7109375" style="77" customWidth="1"/>
    <col min="2311" max="2311" width="9.140625" style="77"/>
    <col min="2312" max="2314" width="0" style="77" hidden="1" customWidth="1"/>
    <col min="2315" max="2560" width="9.140625" style="77"/>
    <col min="2561" max="2561" width="0" style="77" hidden="1" customWidth="1"/>
    <col min="2562" max="2562" width="24.140625" style="77" customWidth="1"/>
    <col min="2563" max="2564" width="17.85546875" style="77" customWidth="1"/>
    <col min="2565" max="2565" width="17.5703125" style="77" customWidth="1"/>
    <col min="2566" max="2566" width="16.7109375" style="77" customWidth="1"/>
    <col min="2567" max="2567" width="9.140625" style="77"/>
    <col min="2568" max="2570" width="0" style="77" hidden="1" customWidth="1"/>
    <col min="2571" max="2816" width="9.140625" style="77"/>
    <col min="2817" max="2817" width="0" style="77" hidden="1" customWidth="1"/>
    <col min="2818" max="2818" width="24.140625" style="77" customWidth="1"/>
    <col min="2819" max="2820" width="17.85546875" style="77" customWidth="1"/>
    <col min="2821" max="2821" width="17.5703125" style="77" customWidth="1"/>
    <col min="2822" max="2822" width="16.7109375" style="77" customWidth="1"/>
    <col min="2823" max="2823" width="9.140625" style="77"/>
    <col min="2824" max="2826" width="0" style="77" hidden="1" customWidth="1"/>
    <col min="2827" max="3072" width="9.140625" style="77"/>
    <col min="3073" max="3073" width="0" style="77" hidden="1" customWidth="1"/>
    <col min="3074" max="3074" width="24.140625" style="77" customWidth="1"/>
    <col min="3075" max="3076" width="17.85546875" style="77" customWidth="1"/>
    <col min="3077" max="3077" width="17.5703125" style="77" customWidth="1"/>
    <col min="3078" max="3078" width="16.7109375" style="77" customWidth="1"/>
    <col min="3079" max="3079" width="9.140625" style="77"/>
    <col min="3080" max="3082" width="0" style="77" hidden="1" customWidth="1"/>
    <col min="3083" max="3328" width="9.140625" style="77"/>
    <col min="3329" max="3329" width="0" style="77" hidden="1" customWidth="1"/>
    <col min="3330" max="3330" width="24.140625" style="77" customWidth="1"/>
    <col min="3331" max="3332" width="17.85546875" style="77" customWidth="1"/>
    <col min="3333" max="3333" width="17.5703125" style="77" customWidth="1"/>
    <col min="3334" max="3334" width="16.7109375" style="77" customWidth="1"/>
    <col min="3335" max="3335" width="9.140625" style="77"/>
    <col min="3336" max="3338" width="0" style="77" hidden="1" customWidth="1"/>
    <col min="3339" max="3584" width="9.140625" style="77"/>
    <col min="3585" max="3585" width="0" style="77" hidden="1" customWidth="1"/>
    <col min="3586" max="3586" width="24.140625" style="77" customWidth="1"/>
    <col min="3587" max="3588" width="17.85546875" style="77" customWidth="1"/>
    <col min="3589" max="3589" width="17.5703125" style="77" customWidth="1"/>
    <col min="3590" max="3590" width="16.7109375" style="77" customWidth="1"/>
    <col min="3591" max="3591" width="9.140625" style="77"/>
    <col min="3592" max="3594" width="0" style="77" hidden="1" customWidth="1"/>
    <col min="3595" max="3840" width="9.140625" style="77"/>
    <col min="3841" max="3841" width="0" style="77" hidden="1" customWidth="1"/>
    <col min="3842" max="3842" width="24.140625" style="77" customWidth="1"/>
    <col min="3843" max="3844" width="17.85546875" style="77" customWidth="1"/>
    <col min="3845" max="3845" width="17.5703125" style="77" customWidth="1"/>
    <col min="3846" max="3846" width="16.7109375" style="77" customWidth="1"/>
    <col min="3847" max="3847" width="9.140625" style="77"/>
    <col min="3848" max="3850" width="0" style="77" hidden="1" customWidth="1"/>
    <col min="3851" max="4096" width="9.140625" style="77"/>
    <col min="4097" max="4097" width="0" style="77" hidden="1" customWidth="1"/>
    <col min="4098" max="4098" width="24.140625" style="77" customWidth="1"/>
    <col min="4099" max="4100" width="17.85546875" style="77" customWidth="1"/>
    <col min="4101" max="4101" width="17.5703125" style="77" customWidth="1"/>
    <col min="4102" max="4102" width="16.7109375" style="77" customWidth="1"/>
    <col min="4103" max="4103" width="9.140625" style="77"/>
    <col min="4104" max="4106" width="0" style="77" hidden="1" customWidth="1"/>
    <col min="4107" max="4352" width="9.140625" style="77"/>
    <col min="4353" max="4353" width="0" style="77" hidden="1" customWidth="1"/>
    <col min="4354" max="4354" width="24.140625" style="77" customWidth="1"/>
    <col min="4355" max="4356" width="17.85546875" style="77" customWidth="1"/>
    <col min="4357" max="4357" width="17.5703125" style="77" customWidth="1"/>
    <col min="4358" max="4358" width="16.7109375" style="77" customWidth="1"/>
    <col min="4359" max="4359" width="9.140625" style="77"/>
    <col min="4360" max="4362" width="0" style="77" hidden="1" customWidth="1"/>
    <col min="4363" max="4608" width="9.140625" style="77"/>
    <col min="4609" max="4609" width="0" style="77" hidden="1" customWidth="1"/>
    <col min="4610" max="4610" width="24.140625" style="77" customWidth="1"/>
    <col min="4611" max="4612" width="17.85546875" style="77" customWidth="1"/>
    <col min="4613" max="4613" width="17.5703125" style="77" customWidth="1"/>
    <col min="4614" max="4614" width="16.7109375" style="77" customWidth="1"/>
    <col min="4615" max="4615" width="9.140625" style="77"/>
    <col min="4616" max="4618" width="0" style="77" hidden="1" customWidth="1"/>
    <col min="4619" max="4864" width="9.140625" style="77"/>
    <col min="4865" max="4865" width="0" style="77" hidden="1" customWidth="1"/>
    <col min="4866" max="4866" width="24.140625" style="77" customWidth="1"/>
    <col min="4867" max="4868" width="17.85546875" style="77" customWidth="1"/>
    <col min="4869" max="4869" width="17.5703125" style="77" customWidth="1"/>
    <col min="4870" max="4870" width="16.7109375" style="77" customWidth="1"/>
    <col min="4871" max="4871" width="9.140625" style="77"/>
    <col min="4872" max="4874" width="0" style="77" hidden="1" customWidth="1"/>
    <col min="4875" max="5120" width="9.140625" style="77"/>
    <col min="5121" max="5121" width="0" style="77" hidden="1" customWidth="1"/>
    <col min="5122" max="5122" width="24.140625" style="77" customWidth="1"/>
    <col min="5123" max="5124" width="17.85546875" style="77" customWidth="1"/>
    <col min="5125" max="5125" width="17.5703125" style="77" customWidth="1"/>
    <col min="5126" max="5126" width="16.7109375" style="77" customWidth="1"/>
    <col min="5127" max="5127" width="9.140625" style="77"/>
    <col min="5128" max="5130" width="0" style="77" hidden="1" customWidth="1"/>
    <col min="5131" max="5376" width="9.140625" style="77"/>
    <col min="5377" max="5377" width="0" style="77" hidden="1" customWidth="1"/>
    <col min="5378" max="5378" width="24.140625" style="77" customWidth="1"/>
    <col min="5379" max="5380" width="17.85546875" style="77" customWidth="1"/>
    <col min="5381" max="5381" width="17.5703125" style="77" customWidth="1"/>
    <col min="5382" max="5382" width="16.7109375" style="77" customWidth="1"/>
    <col min="5383" max="5383" width="9.140625" style="77"/>
    <col min="5384" max="5386" width="0" style="77" hidden="1" customWidth="1"/>
    <col min="5387" max="5632" width="9.140625" style="77"/>
    <col min="5633" max="5633" width="0" style="77" hidden="1" customWidth="1"/>
    <col min="5634" max="5634" width="24.140625" style="77" customWidth="1"/>
    <col min="5635" max="5636" width="17.85546875" style="77" customWidth="1"/>
    <col min="5637" max="5637" width="17.5703125" style="77" customWidth="1"/>
    <col min="5638" max="5638" width="16.7109375" style="77" customWidth="1"/>
    <col min="5639" max="5639" width="9.140625" style="77"/>
    <col min="5640" max="5642" width="0" style="77" hidden="1" customWidth="1"/>
    <col min="5643" max="5888" width="9.140625" style="77"/>
    <col min="5889" max="5889" width="0" style="77" hidden="1" customWidth="1"/>
    <col min="5890" max="5890" width="24.140625" style="77" customWidth="1"/>
    <col min="5891" max="5892" width="17.85546875" style="77" customWidth="1"/>
    <col min="5893" max="5893" width="17.5703125" style="77" customWidth="1"/>
    <col min="5894" max="5894" width="16.7109375" style="77" customWidth="1"/>
    <col min="5895" max="5895" width="9.140625" style="77"/>
    <col min="5896" max="5898" width="0" style="77" hidden="1" customWidth="1"/>
    <col min="5899" max="6144" width="9.140625" style="77"/>
    <col min="6145" max="6145" width="0" style="77" hidden="1" customWidth="1"/>
    <col min="6146" max="6146" width="24.140625" style="77" customWidth="1"/>
    <col min="6147" max="6148" width="17.85546875" style="77" customWidth="1"/>
    <col min="6149" max="6149" width="17.5703125" style="77" customWidth="1"/>
    <col min="6150" max="6150" width="16.7109375" style="77" customWidth="1"/>
    <col min="6151" max="6151" width="9.140625" style="77"/>
    <col min="6152" max="6154" width="0" style="77" hidden="1" customWidth="1"/>
    <col min="6155" max="6400" width="9.140625" style="77"/>
    <col min="6401" max="6401" width="0" style="77" hidden="1" customWidth="1"/>
    <col min="6402" max="6402" width="24.140625" style="77" customWidth="1"/>
    <col min="6403" max="6404" width="17.85546875" style="77" customWidth="1"/>
    <col min="6405" max="6405" width="17.5703125" style="77" customWidth="1"/>
    <col min="6406" max="6406" width="16.7109375" style="77" customWidth="1"/>
    <col min="6407" max="6407" width="9.140625" style="77"/>
    <col min="6408" max="6410" width="0" style="77" hidden="1" customWidth="1"/>
    <col min="6411" max="6656" width="9.140625" style="77"/>
    <col min="6657" max="6657" width="0" style="77" hidden="1" customWidth="1"/>
    <col min="6658" max="6658" width="24.140625" style="77" customWidth="1"/>
    <col min="6659" max="6660" width="17.85546875" style="77" customWidth="1"/>
    <col min="6661" max="6661" width="17.5703125" style="77" customWidth="1"/>
    <col min="6662" max="6662" width="16.7109375" style="77" customWidth="1"/>
    <col min="6663" max="6663" width="9.140625" style="77"/>
    <col min="6664" max="6666" width="0" style="77" hidden="1" customWidth="1"/>
    <col min="6667" max="6912" width="9.140625" style="77"/>
    <col min="6913" max="6913" width="0" style="77" hidden="1" customWidth="1"/>
    <col min="6914" max="6914" width="24.140625" style="77" customWidth="1"/>
    <col min="6915" max="6916" width="17.85546875" style="77" customWidth="1"/>
    <col min="6917" max="6917" width="17.5703125" style="77" customWidth="1"/>
    <col min="6918" max="6918" width="16.7109375" style="77" customWidth="1"/>
    <col min="6919" max="6919" width="9.140625" style="77"/>
    <col min="6920" max="6922" width="0" style="77" hidden="1" customWidth="1"/>
    <col min="6923" max="7168" width="9.140625" style="77"/>
    <col min="7169" max="7169" width="0" style="77" hidden="1" customWidth="1"/>
    <col min="7170" max="7170" width="24.140625" style="77" customWidth="1"/>
    <col min="7171" max="7172" width="17.85546875" style="77" customWidth="1"/>
    <col min="7173" max="7173" width="17.5703125" style="77" customWidth="1"/>
    <col min="7174" max="7174" width="16.7109375" style="77" customWidth="1"/>
    <col min="7175" max="7175" width="9.140625" style="77"/>
    <col min="7176" max="7178" width="0" style="77" hidden="1" customWidth="1"/>
    <col min="7179" max="7424" width="9.140625" style="77"/>
    <col min="7425" max="7425" width="0" style="77" hidden="1" customWidth="1"/>
    <col min="7426" max="7426" width="24.140625" style="77" customWidth="1"/>
    <col min="7427" max="7428" width="17.85546875" style="77" customWidth="1"/>
    <col min="7429" max="7429" width="17.5703125" style="77" customWidth="1"/>
    <col min="7430" max="7430" width="16.7109375" style="77" customWidth="1"/>
    <col min="7431" max="7431" width="9.140625" style="77"/>
    <col min="7432" max="7434" width="0" style="77" hidden="1" customWidth="1"/>
    <col min="7435" max="7680" width="9.140625" style="77"/>
    <col min="7681" max="7681" width="0" style="77" hidden="1" customWidth="1"/>
    <col min="7682" max="7682" width="24.140625" style="77" customWidth="1"/>
    <col min="7683" max="7684" width="17.85546875" style="77" customWidth="1"/>
    <col min="7685" max="7685" width="17.5703125" style="77" customWidth="1"/>
    <col min="7686" max="7686" width="16.7109375" style="77" customWidth="1"/>
    <col min="7687" max="7687" width="9.140625" style="77"/>
    <col min="7688" max="7690" width="0" style="77" hidden="1" customWidth="1"/>
    <col min="7691" max="7936" width="9.140625" style="77"/>
    <col min="7937" max="7937" width="0" style="77" hidden="1" customWidth="1"/>
    <col min="7938" max="7938" width="24.140625" style="77" customWidth="1"/>
    <col min="7939" max="7940" width="17.85546875" style="77" customWidth="1"/>
    <col min="7941" max="7941" width="17.5703125" style="77" customWidth="1"/>
    <col min="7942" max="7942" width="16.7109375" style="77" customWidth="1"/>
    <col min="7943" max="7943" width="9.140625" style="77"/>
    <col min="7944" max="7946" width="0" style="77" hidden="1" customWidth="1"/>
    <col min="7947" max="8192" width="9.140625" style="77"/>
    <col min="8193" max="8193" width="0" style="77" hidden="1" customWidth="1"/>
    <col min="8194" max="8194" width="24.140625" style="77" customWidth="1"/>
    <col min="8195" max="8196" width="17.85546875" style="77" customWidth="1"/>
    <col min="8197" max="8197" width="17.5703125" style="77" customWidth="1"/>
    <col min="8198" max="8198" width="16.7109375" style="77" customWidth="1"/>
    <col min="8199" max="8199" width="9.140625" style="77"/>
    <col min="8200" max="8202" width="0" style="77" hidden="1" customWidth="1"/>
    <col min="8203" max="8448" width="9.140625" style="77"/>
    <col min="8449" max="8449" width="0" style="77" hidden="1" customWidth="1"/>
    <col min="8450" max="8450" width="24.140625" style="77" customWidth="1"/>
    <col min="8451" max="8452" width="17.85546875" style="77" customWidth="1"/>
    <col min="8453" max="8453" width="17.5703125" style="77" customWidth="1"/>
    <col min="8454" max="8454" width="16.7109375" style="77" customWidth="1"/>
    <col min="8455" max="8455" width="9.140625" style="77"/>
    <col min="8456" max="8458" width="0" style="77" hidden="1" customWidth="1"/>
    <col min="8459" max="8704" width="9.140625" style="77"/>
    <col min="8705" max="8705" width="0" style="77" hidden="1" customWidth="1"/>
    <col min="8706" max="8706" width="24.140625" style="77" customWidth="1"/>
    <col min="8707" max="8708" width="17.85546875" style="77" customWidth="1"/>
    <col min="8709" max="8709" width="17.5703125" style="77" customWidth="1"/>
    <col min="8710" max="8710" width="16.7109375" style="77" customWidth="1"/>
    <col min="8711" max="8711" width="9.140625" style="77"/>
    <col min="8712" max="8714" width="0" style="77" hidden="1" customWidth="1"/>
    <col min="8715" max="8960" width="9.140625" style="77"/>
    <col min="8961" max="8961" width="0" style="77" hidden="1" customWidth="1"/>
    <col min="8962" max="8962" width="24.140625" style="77" customWidth="1"/>
    <col min="8963" max="8964" width="17.85546875" style="77" customWidth="1"/>
    <col min="8965" max="8965" width="17.5703125" style="77" customWidth="1"/>
    <col min="8966" max="8966" width="16.7109375" style="77" customWidth="1"/>
    <col min="8967" max="8967" width="9.140625" style="77"/>
    <col min="8968" max="8970" width="0" style="77" hidden="1" customWidth="1"/>
    <col min="8971" max="9216" width="9.140625" style="77"/>
    <col min="9217" max="9217" width="0" style="77" hidden="1" customWidth="1"/>
    <col min="9218" max="9218" width="24.140625" style="77" customWidth="1"/>
    <col min="9219" max="9220" width="17.85546875" style="77" customWidth="1"/>
    <col min="9221" max="9221" width="17.5703125" style="77" customWidth="1"/>
    <col min="9222" max="9222" width="16.7109375" style="77" customWidth="1"/>
    <col min="9223" max="9223" width="9.140625" style="77"/>
    <col min="9224" max="9226" width="0" style="77" hidden="1" customWidth="1"/>
    <col min="9227" max="9472" width="9.140625" style="77"/>
    <col min="9473" max="9473" width="0" style="77" hidden="1" customWidth="1"/>
    <col min="9474" max="9474" width="24.140625" style="77" customWidth="1"/>
    <col min="9475" max="9476" width="17.85546875" style="77" customWidth="1"/>
    <col min="9477" max="9477" width="17.5703125" style="77" customWidth="1"/>
    <col min="9478" max="9478" width="16.7109375" style="77" customWidth="1"/>
    <col min="9479" max="9479" width="9.140625" style="77"/>
    <col min="9480" max="9482" width="0" style="77" hidden="1" customWidth="1"/>
    <col min="9483" max="9728" width="9.140625" style="77"/>
    <col min="9729" max="9729" width="0" style="77" hidden="1" customWidth="1"/>
    <col min="9730" max="9730" width="24.140625" style="77" customWidth="1"/>
    <col min="9731" max="9732" width="17.85546875" style="77" customWidth="1"/>
    <col min="9733" max="9733" width="17.5703125" style="77" customWidth="1"/>
    <col min="9734" max="9734" width="16.7109375" style="77" customWidth="1"/>
    <col min="9735" max="9735" width="9.140625" style="77"/>
    <col min="9736" max="9738" width="0" style="77" hidden="1" customWidth="1"/>
    <col min="9739" max="9984" width="9.140625" style="77"/>
    <col min="9985" max="9985" width="0" style="77" hidden="1" customWidth="1"/>
    <col min="9986" max="9986" width="24.140625" style="77" customWidth="1"/>
    <col min="9987" max="9988" width="17.85546875" style="77" customWidth="1"/>
    <col min="9989" max="9989" width="17.5703125" style="77" customWidth="1"/>
    <col min="9990" max="9990" width="16.7109375" style="77" customWidth="1"/>
    <col min="9991" max="9991" width="9.140625" style="77"/>
    <col min="9992" max="9994" width="0" style="77" hidden="1" customWidth="1"/>
    <col min="9995" max="10240" width="9.140625" style="77"/>
    <col min="10241" max="10241" width="0" style="77" hidden="1" customWidth="1"/>
    <col min="10242" max="10242" width="24.140625" style="77" customWidth="1"/>
    <col min="10243" max="10244" width="17.85546875" style="77" customWidth="1"/>
    <col min="10245" max="10245" width="17.5703125" style="77" customWidth="1"/>
    <col min="10246" max="10246" width="16.7109375" style="77" customWidth="1"/>
    <col min="10247" max="10247" width="9.140625" style="77"/>
    <col min="10248" max="10250" width="0" style="77" hidden="1" customWidth="1"/>
    <col min="10251" max="10496" width="9.140625" style="77"/>
    <col min="10497" max="10497" width="0" style="77" hidden="1" customWidth="1"/>
    <col min="10498" max="10498" width="24.140625" style="77" customWidth="1"/>
    <col min="10499" max="10500" width="17.85546875" style="77" customWidth="1"/>
    <col min="10501" max="10501" width="17.5703125" style="77" customWidth="1"/>
    <col min="10502" max="10502" width="16.7109375" style="77" customWidth="1"/>
    <col min="10503" max="10503" width="9.140625" style="77"/>
    <col min="10504" max="10506" width="0" style="77" hidden="1" customWidth="1"/>
    <col min="10507" max="10752" width="9.140625" style="77"/>
    <col min="10753" max="10753" width="0" style="77" hidden="1" customWidth="1"/>
    <col min="10754" max="10754" width="24.140625" style="77" customWidth="1"/>
    <col min="10755" max="10756" width="17.85546875" style="77" customWidth="1"/>
    <col min="10757" max="10757" width="17.5703125" style="77" customWidth="1"/>
    <col min="10758" max="10758" width="16.7109375" style="77" customWidth="1"/>
    <col min="10759" max="10759" width="9.140625" style="77"/>
    <col min="10760" max="10762" width="0" style="77" hidden="1" customWidth="1"/>
    <col min="10763" max="11008" width="9.140625" style="77"/>
    <col min="11009" max="11009" width="0" style="77" hidden="1" customWidth="1"/>
    <col min="11010" max="11010" width="24.140625" style="77" customWidth="1"/>
    <col min="11011" max="11012" width="17.85546875" style="77" customWidth="1"/>
    <col min="11013" max="11013" width="17.5703125" style="77" customWidth="1"/>
    <col min="11014" max="11014" width="16.7109375" style="77" customWidth="1"/>
    <col min="11015" max="11015" width="9.140625" style="77"/>
    <col min="11016" max="11018" width="0" style="77" hidden="1" customWidth="1"/>
    <col min="11019" max="11264" width="9.140625" style="77"/>
    <col min="11265" max="11265" width="0" style="77" hidden="1" customWidth="1"/>
    <col min="11266" max="11266" width="24.140625" style="77" customWidth="1"/>
    <col min="11267" max="11268" width="17.85546875" style="77" customWidth="1"/>
    <col min="11269" max="11269" width="17.5703125" style="77" customWidth="1"/>
    <col min="11270" max="11270" width="16.7109375" style="77" customWidth="1"/>
    <col min="11271" max="11271" width="9.140625" style="77"/>
    <col min="11272" max="11274" width="0" style="77" hidden="1" customWidth="1"/>
    <col min="11275" max="11520" width="9.140625" style="77"/>
    <col min="11521" max="11521" width="0" style="77" hidden="1" customWidth="1"/>
    <col min="11522" max="11522" width="24.140625" style="77" customWidth="1"/>
    <col min="11523" max="11524" width="17.85546875" style="77" customWidth="1"/>
    <col min="11525" max="11525" width="17.5703125" style="77" customWidth="1"/>
    <col min="11526" max="11526" width="16.7109375" style="77" customWidth="1"/>
    <col min="11527" max="11527" width="9.140625" style="77"/>
    <col min="11528" max="11530" width="0" style="77" hidden="1" customWidth="1"/>
    <col min="11531" max="11776" width="9.140625" style="77"/>
    <col min="11777" max="11777" width="0" style="77" hidden="1" customWidth="1"/>
    <col min="11778" max="11778" width="24.140625" style="77" customWidth="1"/>
    <col min="11779" max="11780" width="17.85546875" style="77" customWidth="1"/>
    <col min="11781" max="11781" width="17.5703125" style="77" customWidth="1"/>
    <col min="11782" max="11782" width="16.7109375" style="77" customWidth="1"/>
    <col min="11783" max="11783" width="9.140625" style="77"/>
    <col min="11784" max="11786" width="0" style="77" hidden="1" customWidth="1"/>
    <col min="11787" max="12032" width="9.140625" style="77"/>
    <col min="12033" max="12033" width="0" style="77" hidden="1" customWidth="1"/>
    <col min="12034" max="12034" width="24.140625" style="77" customWidth="1"/>
    <col min="12035" max="12036" width="17.85546875" style="77" customWidth="1"/>
    <col min="12037" max="12037" width="17.5703125" style="77" customWidth="1"/>
    <col min="12038" max="12038" width="16.7109375" style="77" customWidth="1"/>
    <col min="12039" max="12039" width="9.140625" style="77"/>
    <col min="12040" max="12042" width="0" style="77" hidden="1" customWidth="1"/>
    <col min="12043" max="12288" width="9.140625" style="77"/>
    <col min="12289" max="12289" width="0" style="77" hidden="1" customWidth="1"/>
    <col min="12290" max="12290" width="24.140625" style="77" customWidth="1"/>
    <col min="12291" max="12292" width="17.85546875" style="77" customWidth="1"/>
    <col min="12293" max="12293" width="17.5703125" style="77" customWidth="1"/>
    <col min="12294" max="12294" width="16.7109375" style="77" customWidth="1"/>
    <col min="12295" max="12295" width="9.140625" style="77"/>
    <col min="12296" max="12298" width="0" style="77" hidden="1" customWidth="1"/>
    <col min="12299" max="12544" width="9.140625" style="77"/>
    <col min="12545" max="12545" width="0" style="77" hidden="1" customWidth="1"/>
    <col min="12546" max="12546" width="24.140625" style="77" customWidth="1"/>
    <col min="12547" max="12548" width="17.85546875" style="77" customWidth="1"/>
    <col min="12549" max="12549" width="17.5703125" style="77" customWidth="1"/>
    <col min="12550" max="12550" width="16.7109375" style="77" customWidth="1"/>
    <col min="12551" max="12551" width="9.140625" style="77"/>
    <col min="12552" max="12554" width="0" style="77" hidden="1" customWidth="1"/>
    <col min="12555" max="12800" width="9.140625" style="77"/>
    <col min="12801" max="12801" width="0" style="77" hidden="1" customWidth="1"/>
    <col min="12802" max="12802" width="24.140625" style="77" customWidth="1"/>
    <col min="12803" max="12804" width="17.85546875" style="77" customWidth="1"/>
    <col min="12805" max="12805" width="17.5703125" style="77" customWidth="1"/>
    <col min="12806" max="12806" width="16.7109375" style="77" customWidth="1"/>
    <col min="12807" max="12807" width="9.140625" style="77"/>
    <col min="12808" max="12810" width="0" style="77" hidden="1" customWidth="1"/>
    <col min="12811" max="13056" width="9.140625" style="77"/>
    <col min="13057" max="13057" width="0" style="77" hidden="1" customWidth="1"/>
    <col min="13058" max="13058" width="24.140625" style="77" customWidth="1"/>
    <col min="13059" max="13060" width="17.85546875" style="77" customWidth="1"/>
    <col min="13061" max="13061" width="17.5703125" style="77" customWidth="1"/>
    <col min="13062" max="13062" width="16.7109375" style="77" customWidth="1"/>
    <col min="13063" max="13063" width="9.140625" style="77"/>
    <col min="13064" max="13066" width="0" style="77" hidden="1" customWidth="1"/>
    <col min="13067" max="13312" width="9.140625" style="77"/>
    <col min="13313" max="13313" width="0" style="77" hidden="1" customWidth="1"/>
    <col min="13314" max="13314" width="24.140625" style="77" customWidth="1"/>
    <col min="13315" max="13316" width="17.85546875" style="77" customWidth="1"/>
    <col min="13317" max="13317" width="17.5703125" style="77" customWidth="1"/>
    <col min="13318" max="13318" width="16.7109375" style="77" customWidth="1"/>
    <col min="13319" max="13319" width="9.140625" style="77"/>
    <col min="13320" max="13322" width="0" style="77" hidden="1" customWidth="1"/>
    <col min="13323" max="13568" width="9.140625" style="77"/>
    <col min="13569" max="13569" width="0" style="77" hidden="1" customWidth="1"/>
    <col min="13570" max="13570" width="24.140625" style="77" customWidth="1"/>
    <col min="13571" max="13572" width="17.85546875" style="77" customWidth="1"/>
    <col min="13573" max="13573" width="17.5703125" style="77" customWidth="1"/>
    <col min="13574" max="13574" width="16.7109375" style="77" customWidth="1"/>
    <col min="13575" max="13575" width="9.140625" style="77"/>
    <col min="13576" max="13578" width="0" style="77" hidden="1" customWidth="1"/>
    <col min="13579" max="13824" width="9.140625" style="77"/>
    <col min="13825" max="13825" width="0" style="77" hidden="1" customWidth="1"/>
    <col min="13826" max="13826" width="24.140625" style="77" customWidth="1"/>
    <col min="13827" max="13828" width="17.85546875" style="77" customWidth="1"/>
    <col min="13829" max="13829" width="17.5703125" style="77" customWidth="1"/>
    <col min="13830" max="13830" width="16.7109375" style="77" customWidth="1"/>
    <col min="13831" max="13831" width="9.140625" style="77"/>
    <col min="13832" max="13834" width="0" style="77" hidden="1" customWidth="1"/>
    <col min="13835" max="14080" width="9.140625" style="77"/>
    <col min="14081" max="14081" width="0" style="77" hidden="1" customWidth="1"/>
    <col min="14082" max="14082" width="24.140625" style="77" customWidth="1"/>
    <col min="14083" max="14084" width="17.85546875" style="77" customWidth="1"/>
    <col min="14085" max="14085" width="17.5703125" style="77" customWidth="1"/>
    <col min="14086" max="14086" width="16.7109375" style="77" customWidth="1"/>
    <col min="14087" max="14087" width="9.140625" style="77"/>
    <col min="14088" max="14090" width="0" style="77" hidden="1" customWidth="1"/>
    <col min="14091" max="14336" width="9.140625" style="77"/>
    <col min="14337" max="14337" width="0" style="77" hidden="1" customWidth="1"/>
    <col min="14338" max="14338" width="24.140625" style="77" customWidth="1"/>
    <col min="14339" max="14340" width="17.85546875" style="77" customWidth="1"/>
    <col min="14341" max="14341" width="17.5703125" style="77" customWidth="1"/>
    <col min="14342" max="14342" width="16.7109375" style="77" customWidth="1"/>
    <col min="14343" max="14343" width="9.140625" style="77"/>
    <col min="14344" max="14346" width="0" style="77" hidden="1" customWidth="1"/>
    <col min="14347" max="14592" width="9.140625" style="77"/>
    <col min="14593" max="14593" width="0" style="77" hidden="1" customWidth="1"/>
    <col min="14594" max="14594" width="24.140625" style="77" customWidth="1"/>
    <col min="14595" max="14596" width="17.85546875" style="77" customWidth="1"/>
    <col min="14597" max="14597" width="17.5703125" style="77" customWidth="1"/>
    <col min="14598" max="14598" width="16.7109375" style="77" customWidth="1"/>
    <col min="14599" max="14599" width="9.140625" style="77"/>
    <col min="14600" max="14602" width="0" style="77" hidden="1" customWidth="1"/>
    <col min="14603" max="14848" width="9.140625" style="77"/>
    <col min="14849" max="14849" width="0" style="77" hidden="1" customWidth="1"/>
    <col min="14850" max="14850" width="24.140625" style="77" customWidth="1"/>
    <col min="14851" max="14852" width="17.85546875" style="77" customWidth="1"/>
    <col min="14853" max="14853" width="17.5703125" style="77" customWidth="1"/>
    <col min="14854" max="14854" width="16.7109375" style="77" customWidth="1"/>
    <col min="14855" max="14855" width="9.140625" style="77"/>
    <col min="14856" max="14858" width="0" style="77" hidden="1" customWidth="1"/>
    <col min="14859" max="15104" width="9.140625" style="77"/>
    <col min="15105" max="15105" width="0" style="77" hidden="1" customWidth="1"/>
    <col min="15106" max="15106" width="24.140625" style="77" customWidth="1"/>
    <col min="15107" max="15108" width="17.85546875" style="77" customWidth="1"/>
    <col min="15109" max="15109" width="17.5703125" style="77" customWidth="1"/>
    <col min="15110" max="15110" width="16.7109375" style="77" customWidth="1"/>
    <col min="15111" max="15111" width="9.140625" style="77"/>
    <col min="15112" max="15114" width="0" style="77" hidden="1" customWidth="1"/>
    <col min="15115" max="15360" width="9.140625" style="77"/>
    <col min="15361" max="15361" width="0" style="77" hidden="1" customWidth="1"/>
    <col min="15362" max="15362" width="24.140625" style="77" customWidth="1"/>
    <col min="15363" max="15364" width="17.85546875" style="77" customWidth="1"/>
    <col min="15365" max="15365" width="17.5703125" style="77" customWidth="1"/>
    <col min="15366" max="15366" width="16.7109375" style="77" customWidth="1"/>
    <col min="15367" max="15367" width="9.140625" style="77"/>
    <col min="15368" max="15370" width="0" style="77" hidden="1" customWidth="1"/>
    <col min="15371" max="15616" width="9.140625" style="77"/>
    <col min="15617" max="15617" width="0" style="77" hidden="1" customWidth="1"/>
    <col min="15618" max="15618" width="24.140625" style="77" customWidth="1"/>
    <col min="15619" max="15620" width="17.85546875" style="77" customWidth="1"/>
    <col min="15621" max="15621" width="17.5703125" style="77" customWidth="1"/>
    <col min="15622" max="15622" width="16.7109375" style="77" customWidth="1"/>
    <col min="15623" max="15623" width="9.140625" style="77"/>
    <col min="15624" max="15626" width="0" style="77" hidden="1" customWidth="1"/>
    <col min="15627" max="15872" width="9.140625" style="77"/>
    <col min="15873" max="15873" width="0" style="77" hidden="1" customWidth="1"/>
    <col min="15874" max="15874" width="24.140625" style="77" customWidth="1"/>
    <col min="15875" max="15876" width="17.85546875" style="77" customWidth="1"/>
    <col min="15877" max="15877" width="17.5703125" style="77" customWidth="1"/>
    <col min="15878" max="15878" width="16.7109375" style="77" customWidth="1"/>
    <col min="15879" max="15879" width="9.140625" style="77"/>
    <col min="15880" max="15882" width="0" style="77" hidden="1" customWidth="1"/>
    <col min="15883" max="16128" width="9.140625" style="77"/>
    <col min="16129" max="16129" width="0" style="77" hidden="1" customWidth="1"/>
    <col min="16130" max="16130" width="24.140625" style="77" customWidth="1"/>
    <col min="16131" max="16132" width="17.85546875" style="77" customWidth="1"/>
    <col min="16133" max="16133" width="17.5703125" style="77" customWidth="1"/>
    <col min="16134" max="16134" width="16.7109375" style="77" customWidth="1"/>
    <col min="16135" max="16135" width="9.140625" style="77"/>
    <col min="16136" max="16138" width="0" style="77" hidden="1" customWidth="1"/>
    <col min="16139" max="16384" width="9.140625" style="77"/>
  </cols>
  <sheetData>
    <row r="1" spans="1:17" s="56" customFormat="1" ht="10.5" customHeight="1">
      <c r="F1" s="57"/>
    </row>
    <row r="2" spans="1:17" s="58" customFormat="1" ht="53.25" customHeight="1">
      <c r="A2" s="325" t="s">
        <v>151</v>
      </c>
      <c r="B2" s="325"/>
      <c r="C2" s="325"/>
      <c r="D2" s="325"/>
      <c r="E2" s="325"/>
      <c r="F2" s="325"/>
    </row>
    <row r="3" spans="1:17" s="58" customFormat="1" ht="21.75" customHeight="1">
      <c r="A3" s="309"/>
      <c r="B3" s="309"/>
      <c r="C3" s="325" t="s">
        <v>80</v>
      </c>
      <c r="D3" s="325"/>
      <c r="E3" s="325"/>
      <c r="F3" s="309"/>
    </row>
    <row r="4" spans="1:17" s="58" customFormat="1" ht="16.5" customHeight="1">
      <c r="A4" s="59"/>
      <c r="B4" s="59"/>
      <c r="C4" s="59"/>
      <c r="D4" s="59"/>
      <c r="E4" s="59"/>
      <c r="F4" s="60" t="s">
        <v>18</v>
      </c>
    </row>
    <row r="5" spans="1:17" s="58" customFormat="1" ht="24.75" customHeight="1">
      <c r="A5" s="59"/>
      <c r="B5" s="326" t="s">
        <v>19</v>
      </c>
      <c r="C5" s="328" t="s">
        <v>149</v>
      </c>
      <c r="D5" s="328" t="s">
        <v>150</v>
      </c>
      <c r="E5" s="328" t="s">
        <v>20</v>
      </c>
      <c r="F5" s="328"/>
    </row>
    <row r="6" spans="1:17" s="58" customFormat="1" ht="45.75" customHeight="1">
      <c r="A6" s="61"/>
      <c r="B6" s="327"/>
      <c r="C6" s="328"/>
      <c r="D6" s="328"/>
      <c r="E6" s="62" t="s">
        <v>10</v>
      </c>
      <c r="F6" s="63" t="s">
        <v>21</v>
      </c>
    </row>
    <row r="7" spans="1:17" s="64" customFormat="1" ht="19.5" customHeight="1">
      <c r="B7" s="65" t="s">
        <v>11</v>
      </c>
      <c r="C7" s="66">
        <v>1</v>
      </c>
      <c r="D7" s="67">
        <v>2</v>
      </c>
      <c r="E7" s="66">
        <v>3</v>
      </c>
      <c r="F7" s="67">
        <v>4</v>
      </c>
    </row>
    <row r="8" spans="1:17" s="68" customFormat="1" ht="55.5" customHeight="1">
      <c r="B8" s="244" t="s">
        <v>117</v>
      </c>
      <c r="C8" s="69">
        <f>SUM(C9:C29)</f>
        <v>2032</v>
      </c>
      <c r="D8" s="69">
        <f>SUM(D9:D29)</f>
        <v>1781</v>
      </c>
      <c r="E8" s="213">
        <f>D8/C8*100</f>
        <v>87.647637795275585</v>
      </c>
      <c r="F8" s="69">
        <f t="shared" ref="F8:F29" si="0">D8-C8</f>
        <v>-251</v>
      </c>
      <c r="I8" s="70"/>
      <c r="J8" s="70"/>
    </row>
    <row r="9" spans="1:17" s="71" customFormat="1" ht="23.25" customHeight="1">
      <c r="B9" s="72" t="s">
        <v>22</v>
      </c>
      <c r="C9" s="308">
        <v>567</v>
      </c>
      <c r="D9" s="142">
        <v>824</v>
      </c>
      <c r="E9" s="213">
        <f t="shared" ref="E9:E29" si="1">D9/C9*100</f>
        <v>145.32627865961197</v>
      </c>
      <c r="F9" s="69">
        <f t="shared" si="0"/>
        <v>257</v>
      </c>
      <c r="H9" s="73">
        <f>ROUND(D9/$D$8*100,1)</f>
        <v>46.3</v>
      </c>
      <c r="I9" s="74">
        <f>ROUND(C9/1000,1)</f>
        <v>0.6</v>
      </c>
      <c r="J9" s="74">
        <f>ROUND(D9/1000,1)</f>
        <v>0.8</v>
      </c>
    </row>
    <row r="10" spans="1:17" s="71" customFormat="1" ht="23.25" customHeight="1">
      <c r="B10" s="75" t="s">
        <v>23</v>
      </c>
      <c r="C10" s="308">
        <v>35</v>
      </c>
      <c r="D10" s="142">
        <v>113</v>
      </c>
      <c r="E10" s="213" t="s">
        <v>173</v>
      </c>
      <c r="F10" s="69">
        <f t="shared" si="0"/>
        <v>78</v>
      </c>
      <c r="H10" s="73">
        <f t="shared" ref="H10:H13" si="2">ROUND(D10/$D$8*100,1)</f>
        <v>6.3</v>
      </c>
      <c r="I10" s="74">
        <f t="shared" ref="I10:J29" si="3">ROUND(C10/1000,1)</f>
        <v>0</v>
      </c>
      <c r="J10" s="74">
        <f t="shared" si="3"/>
        <v>0.1</v>
      </c>
      <c r="N10" s="144"/>
    </row>
    <row r="11" spans="1:17" s="71" customFormat="1" ht="23.25" customHeight="1">
      <c r="B11" s="75" t="s">
        <v>24</v>
      </c>
      <c r="C11" s="308">
        <v>9</v>
      </c>
      <c r="D11" s="142">
        <v>4</v>
      </c>
      <c r="E11" s="213">
        <f t="shared" si="1"/>
        <v>44.444444444444443</v>
      </c>
      <c r="F11" s="69">
        <f t="shared" si="0"/>
        <v>-5</v>
      </c>
      <c r="H11" s="76">
        <f t="shared" si="2"/>
        <v>0.2</v>
      </c>
      <c r="I11" s="74">
        <f t="shared" si="3"/>
        <v>0</v>
      </c>
      <c r="J11" s="74">
        <f t="shared" si="3"/>
        <v>0</v>
      </c>
    </row>
    <row r="12" spans="1:17" s="71" customFormat="1" ht="23.25" customHeight="1">
      <c r="B12" s="75" t="s">
        <v>25</v>
      </c>
      <c r="C12" s="308">
        <v>31</v>
      </c>
      <c r="D12" s="142">
        <v>121</v>
      </c>
      <c r="E12" s="213" t="s">
        <v>174</v>
      </c>
      <c r="F12" s="69">
        <f t="shared" si="0"/>
        <v>90</v>
      </c>
      <c r="H12" s="73">
        <f t="shared" si="2"/>
        <v>6.8</v>
      </c>
      <c r="I12" s="74">
        <f t="shared" si="3"/>
        <v>0</v>
      </c>
      <c r="J12" s="74">
        <f t="shared" si="3"/>
        <v>0.1</v>
      </c>
    </row>
    <row r="13" spans="1:17" s="71" customFormat="1" ht="23.25" customHeight="1">
      <c r="B13" s="75" t="s">
        <v>26</v>
      </c>
      <c r="C13" s="308">
        <v>11</v>
      </c>
      <c r="D13" s="142"/>
      <c r="E13" s="213">
        <f t="shared" si="1"/>
        <v>0</v>
      </c>
      <c r="F13" s="69">
        <f t="shared" si="0"/>
        <v>-11</v>
      </c>
      <c r="H13" s="76">
        <f t="shared" si="2"/>
        <v>0</v>
      </c>
      <c r="I13" s="74">
        <f t="shared" si="3"/>
        <v>0</v>
      </c>
      <c r="J13" s="74">
        <f t="shared" si="3"/>
        <v>0</v>
      </c>
      <c r="N13" s="143"/>
    </row>
    <row r="14" spans="1:17" s="71" customFormat="1" ht="23.25" customHeight="1">
      <c r="B14" s="75" t="s">
        <v>27</v>
      </c>
      <c r="C14" s="308">
        <v>148</v>
      </c>
      <c r="D14" s="157">
        <v>3</v>
      </c>
      <c r="E14" s="213">
        <f t="shared" si="1"/>
        <v>2.0270270270270272</v>
      </c>
      <c r="F14" s="69">
        <f t="shared" si="0"/>
        <v>-145</v>
      </c>
      <c r="H14" s="73">
        <f t="shared" ref="H14:H29" si="4">ROUND(K14/$D$8*100,1)</f>
        <v>0</v>
      </c>
      <c r="I14" s="74">
        <f t="shared" si="3"/>
        <v>0.1</v>
      </c>
      <c r="J14" s="74">
        <f t="shared" ref="J14:J29" si="5">ROUND(K14/1000,1)</f>
        <v>0</v>
      </c>
      <c r="K14" s="155"/>
    </row>
    <row r="15" spans="1:17" s="71" customFormat="1" ht="23.25" customHeight="1">
      <c r="B15" s="75" t="s">
        <v>28</v>
      </c>
      <c r="C15" s="308">
        <v>10</v>
      </c>
      <c r="D15" s="157">
        <v>12</v>
      </c>
      <c r="E15" s="213">
        <f t="shared" si="1"/>
        <v>120</v>
      </c>
      <c r="F15" s="69">
        <f t="shared" si="0"/>
        <v>2</v>
      </c>
      <c r="H15" s="73">
        <f t="shared" si="4"/>
        <v>0</v>
      </c>
      <c r="I15" s="74">
        <f t="shared" si="3"/>
        <v>0</v>
      </c>
      <c r="J15" s="74">
        <f t="shared" si="5"/>
        <v>0</v>
      </c>
      <c r="K15" s="155"/>
      <c r="Q15" s="144" t="s">
        <v>12</v>
      </c>
    </row>
    <row r="16" spans="1:17" s="71" customFormat="1" ht="23.25" customHeight="1">
      <c r="B16" s="75" t="s">
        <v>29</v>
      </c>
      <c r="C16" s="308">
        <v>9</v>
      </c>
      <c r="D16" s="157"/>
      <c r="E16" s="213">
        <f t="shared" si="1"/>
        <v>0</v>
      </c>
      <c r="F16" s="69">
        <f t="shared" si="0"/>
        <v>-9</v>
      </c>
      <c r="H16" s="73">
        <f t="shared" si="4"/>
        <v>0</v>
      </c>
      <c r="I16" s="74">
        <f t="shared" si="3"/>
        <v>0</v>
      </c>
      <c r="J16" s="74">
        <f t="shared" si="5"/>
        <v>0</v>
      </c>
      <c r="K16" s="155"/>
      <c r="N16" s="212"/>
    </row>
    <row r="17" spans="2:11" s="71" customFormat="1" ht="23.25" customHeight="1">
      <c r="B17" s="75" t="s">
        <v>30</v>
      </c>
      <c r="C17" s="308">
        <v>601</v>
      </c>
      <c r="D17" s="157">
        <v>17</v>
      </c>
      <c r="E17" s="213">
        <f t="shared" si="1"/>
        <v>2.828618968386023</v>
      </c>
      <c r="F17" s="69">
        <f t="shared" si="0"/>
        <v>-584</v>
      </c>
      <c r="H17" s="73">
        <f t="shared" si="4"/>
        <v>0</v>
      </c>
      <c r="I17" s="74">
        <f t="shared" si="3"/>
        <v>0.6</v>
      </c>
      <c r="J17" s="74">
        <f t="shared" si="5"/>
        <v>0</v>
      </c>
      <c r="K17" s="155"/>
    </row>
    <row r="18" spans="2:11" s="71" customFormat="1" ht="23.25" customHeight="1">
      <c r="B18" s="75" t="s">
        <v>31</v>
      </c>
      <c r="C18" s="308">
        <v>18</v>
      </c>
      <c r="D18" s="157">
        <v>22</v>
      </c>
      <c r="E18" s="213">
        <f t="shared" si="1"/>
        <v>122.22222222222223</v>
      </c>
      <c r="F18" s="69">
        <f t="shared" si="0"/>
        <v>4</v>
      </c>
      <c r="H18" s="73">
        <f t="shared" si="4"/>
        <v>0</v>
      </c>
      <c r="I18" s="74">
        <f t="shared" si="3"/>
        <v>0</v>
      </c>
      <c r="J18" s="74">
        <f t="shared" si="5"/>
        <v>0</v>
      </c>
      <c r="K18" s="155"/>
    </row>
    <row r="19" spans="2:11" s="71" customFormat="1" ht="23.25" customHeight="1">
      <c r="B19" s="75" t="s">
        <v>32</v>
      </c>
      <c r="C19" s="308">
        <v>5</v>
      </c>
      <c r="D19" s="157"/>
      <c r="E19" s="213">
        <f t="shared" si="1"/>
        <v>0</v>
      </c>
      <c r="F19" s="69">
        <f t="shared" si="0"/>
        <v>-5</v>
      </c>
      <c r="H19" s="73">
        <f t="shared" si="4"/>
        <v>0</v>
      </c>
      <c r="I19" s="74">
        <f t="shared" si="3"/>
        <v>0</v>
      </c>
      <c r="J19" s="74">
        <f t="shared" si="5"/>
        <v>0</v>
      </c>
      <c r="K19" s="155"/>
    </row>
    <row r="20" spans="2:11" s="71" customFormat="1" ht="23.25" customHeight="1">
      <c r="B20" s="75" t="s">
        <v>33</v>
      </c>
      <c r="C20" s="308">
        <v>76</v>
      </c>
      <c r="D20" s="157"/>
      <c r="E20" s="213">
        <f t="shared" si="1"/>
        <v>0</v>
      </c>
      <c r="F20" s="69">
        <f t="shared" si="0"/>
        <v>-76</v>
      </c>
      <c r="H20" s="76">
        <f t="shared" si="4"/>
        <v>0</v>
      </c>
      <c r="I20" s="74">
        <f t="shared" si="3"/>
        <v>0.1</v>
      </c>
      <c r="J20" s="74">
        <f t="shared" si="5"/>
        <v>0</v>
      </c>
      <c r="K20" s="155"/>
    </row>
    <row r="21" spans="2:11" s="71" customFormat="1" ht="23.25" customHeight="1">
      <c r="B21" s="75" t="s">
        <v>34</v>
      </c>
      <c r="C21" s="308"/>
      <c r="D21" s="142"/>
      <c r="E21" s="213"/>
      <c r="F21" s="69"/>
      <c r="H21" s="76">
        <f t="shared" si="4"/>
        <v>0</v>
      </c>
      <c r="I21" s="74">
        <f t="shared" si="3"/>
        <v>0</v>
      </c>
      <c r="J21" s="74">
        <f t="shared" si="5"/>
        <v>0</v>
      </c>
      <c r="K21" s="155"/>
    </row>
    <row r="22" spans="2:11" s="71" customFormat="1" ht="23.25" customHeight="1">
      <c r="B22" s="75" t="s">
        <v>35</v>
      </c>
      <c r="C22" s="308">
        <v>218</v>
      </c>
      <c r="D22" s="157">
        <v>299</v>
      </c>
      <c r="E22" s="213">
        <f t="shared" si="1"/>
        <v>137.1559633027523</v>
      </c>
      <c r="F22" s="69">
        <f t="shared" si="0"/>
        <v>81</v>
      </c>
      <c r="H22" s="76">
        <f t="shared" si="4"/>
        <v>0</v>
      </c>
      <c r="I22" s="74">
        <f t="shared" si="3"/>
        <v>0.2</v>
      </c>
      <c r="J22" s="74">
        <f t="shared" si="5"/>
        <v>0</v>
      </c>
      <c r="K22" s="155"/>
    </row>
    <row r="23" spans="2:11" s="71" customFormat="1" ht="23.25" customHeight="1">
      <c r="B23" s="75" t="s">
        <v>36</v>
      </c>
      <c r="C23" s="308"/>
      <c r="D23" s="157"/>
      <c r="E23" s="213"/>
      <c r="F23" s="69"/>
      <c r="H23" s="73">
        <f t="shared" si="4"/>
        <v>0</v>
      </c>
      <c r="I23" s="74">
        <f t="shared" si="3"/>
        <v>0</v>
      </c>
      <c r="J23" s="74">
        <f t="shared" si="5"/>
        <v>0</v>
      </c>
      <c r="K23" s="155"/>
    </row>
    <row r="24" spans="2:11" s="71" customFormat="1" ht="23.25" customHeight="1">
      <c r="B24" s="75" t="s">
        <v>37</v>
      </c>
      <c r="C24" s="308"/>
      <c r="D24" s="157">
        <v>42</v>
      </c>
      <c r="E24" s="213">
        <v>0</v>
      </c>
      <c r="F24" s="69">
        <f t="shared" si="0"/>
        <v>42</v>
      </c>
      <c r="H24" s="73">
        <f t="shared" si="4"/>
        <v>0</v>
      </c>
      <c r="I24" s="74">
        <f t="shared" si="3"/>
        <v>0</v>
      </c>
      <c r="J24" s="74">
        <f t="shared" si="5"/>
        <v>0</v>
      </c>
      <c r="K24" s="156"/>
    </row>
    <row r="25" spans="2:11" s="71" customFormat="1" ht="23.25" customHeight="1">
      <c r="B25" s="75" t="s">
        <v>38</v>
      </c>
      <c r="C25" s="308">
        <v>4</v>
      </c>
      <c r="D25" s="157">
        <v>299</v>
      </c>
      <c r="E25" s="213" t="s">
        <v>175</v>
      </c>
      <c r="F25" s="69">
        <f t="shared" si="0"/>
        <v>295</v>
      </c>
      <c r="H25" s="73">
        <f t="shared" si="4"/>
        <v>0</v>
      </c>
      <c r="I25" s="74">
        <f t="shared" si="3"/>
        <v>0</v>
      </c>
      <c r="J25" s="74">
        <f t="shared" si="5"/>
        <v>0</v>
      </c>
      <c r="K25" s="155"/>
    </row>
    <row r="26" spans="2:11" s="71" customFormat="1" ht="23.25" customHeight="1">
      <c r="B26" s="75" t="s">
        <v>39</v>
      </c>
      <c r="C26" s="308"/>
      <c r="D26" s="214">
        <v>25</v>
      </c>
      <c r="E26" s="213">
        <v>0</v>
      </c>
      <c r="F26" s="69">
        <f t="shared" si="0"/>
        <v>25</v>
      </c>
      <c r="H26" s="73">
        <f t="shared" si="4"/>
        <v>0</v>
      </c>
      <c r="I26" s="74">
        <f t="shared" si="3"/>
        <v>0</v>
      </c>
      <c r="J26" s="74">
        <f t="shared" si="5"/>
        <v>0</v>
      </c>
      <c r="K26" s="155"/>
    </row>
    <row r="27" spans="2:11" s="71" customFormat="1" ht="23.25" customHeight="1">
      <c r="B27" s="75" t="s">
        <v>40</v>
      </c>
      <c r="C27" s="308"/>
      <c r="D27" s="157"/>
      <c r="E27" s="213"/>
      <c r="F27" s="69"/>
      <c r="H27" s="73">
        <f t="shared" si="4"/>
        <v>0</v>
      </c>
      <c r="I27" s="74">
        <f t="shared" si="3"/>
        <v>0</v>
      </c>
      <c r="J27" s="74">
        <f t="shared" si="5"/>
        <v>0</v>
      </c>
      <c r="K27" s="155"/>
    </row>
    <row r="28" spans="2:11" s="71" customFormat="1" ht="23.25" customHeight="1">
      <c r="B28" s="75" t="s">
        <v>41</v>
      </c>
      <c r="C28" s="308">
        <v>288</v>
      </c>
      <c r="D28" s="157"/>
      <c r="E28" s="213">
        <f t="shared" si="1"/>
        <v>0</v>
      </c>
      <c r="F28" s="69">
        <f t="shared" si="0"/>
        <v>-288</v>
      </c>
      <c r="H28" s="73">
        <f t="shared" si="4"/>
        <v>0</v>
      </c>
      <c r="I28" s="74">
        <f t="shared" si="3"/>
        <v>0.3</v>
      </c>
      <c r="J28" s="74">
        <f t="shared" si="5"/>
        <v>0</v>
      </c>
      <c r="K28" s="155"/>
    </row>
    <row r="29" spans="2:11" s="71" customFormat="1" ht="23.25" customHeight="1">
      <c r="B29" s="75" t="s">
        <v>42</v>
      </c>
      <c r="C29" s="308">
        <v>2</v>
      </c>
      <c r="D29" s="157"/>
      <c r="E29" s="213">
        <f t="shared" si="1"/>
        <v>0</v>
      </c>
      <c r="F29" s="69">
        <f t="shared" si="0"/>
        <v>-2</v>
      </c>
      <c r="H29" s="73">
        <f t="shared" si="4"/>
        <v>0</v>
      </c>
      <c r="I29" s="74">
        <f t="shared" si="3"/>
        <v>0</v>
      </c>
      <c r="J29" s="74">
        <f t="shared" si="5"/>
        <v>0</v>
      </c>
      <c r="K29" s="155"/>
    </row>
  </sheetData>
  <mergeCells count="6">
    <mergeCell ref="A2:F2"/>
    <mergeCell ref="B5:B6"/>
    <mergeCell ref="C5:C6"/>
    <mergeCell ref="D5:D6"/>
    <mergeCell ref="E5:F5"/>
    <mergeCell ref="C3:E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8"/>
  <sheetViews>
    <sheetView view="pageBreakPreview" zoomScale="86" zoomScaleNormal="75" zoomScaleSheetLayoutView="86" workbookViewId="0">
      <selection activeCell="D25" sqref="D25"/>
    </sheetView>
  </sheetViews>
  <sheetFormatPr defaultColWidth="8.85546875" defaultRowHeight="12.75"/>
  <cols>
    <col min="1" max="1" width="45.5703125" style="87" customWidth="1"/>
    <col min="2" max="3" width="11.5703125" style="87" customWidth="1"/>
    <col min="4" max="4" width="13.7109375" style="87" customWidth="1"/>
    <col min="5" max="5" width="14.28515625" style="87" customWidth="1"/>
    <col min="6" max="8" width="8.85546875" style="87"/>
    <col min="9" max="9" width="10.42578125" style="87" customWidth="1"/>
    <col min="10" max="256" width="8.85546875" style="87"/>
    <col min="257" max="257" width="45.5703125" style="87" customWidth="1"/>
    <col min="258" max="259" width="11.5703125" style="87" customWidth="1"/>
    <col min="260" max="260" width="14.28515625" style="87" customWidth="1"/>
    <col min="261" max="261" width="15.28515625" style="87" customWidth="1"/>
    <col min="262" max="264" width="8.85546875" style="87"/>
    <col min="265" max="265" width="43" style="87" customWidth="1"/>
    <col min="266" max="512" width="8.85546875" style="87"/>
    <col min="513" max="513" width="45.5703125" style="87" customWidth="1"/>
    <col min="514" max="515" width="11.5703125" style="87" customWidth="1"/>
    <col min="516" max="516" width="14.28515625" style="87" customWidth="1"/>
    <col min="517" max="517" width="15.28515625" style="87" customWidth="1"/>
    <col min="518" max="520" width="8.85546875" style="87"/>
    <col min="521" max="521" width="43" style="87" customWidth="1"/>
    <col min="522" max="768" width="8.85546875" style="87"/>
    <col min="769" max="769" width="45.5703125" style="87" customWidth="1"/>
    <col min="770" max="771" width="11.5703125" style="87" customWidth="1"/>
    <col min="772" max="772" width="14.28515625" style="87" customWidth="1"/>
    <col min="773" max="773" width="15.28515625" style="87" customWidth="1"/>
    <col min="774" max="776" width="8.85546875" style="87"/>
    <col min="777" max="777" width="43" style="87" customWidth="1"/>
    <col min="778" max="1024" width="8.85546875" style="87"/>
    <col min="1025" max="1025" width="45.5703125" style="87" customWidth="1"/>
    <col min="1026" max="1027" width="11.5703125" style="87" customWidth="1"/>
    <col min="1028" max="1028" width="14.28515625" style="87" customWidth="1"/>
    <col min="1029" max="1029" width="15.28515625" style="87" customWidth="1"/>
    <col min="1030" max="1032" width="8.85546875" style="87"/>
    <col min="1033" max="1033" width="43" style="87" customWidth="1"/>
    <col min="1034" max="1280" width="8.85546875" style="87"/>
    <col min="1281" max="1281" width="45.5703125" style="87" customWidth="1"/>
    <col min="1282" max="1283" width="11.5703125" style="87" customWidth="1"/>
    <col min="1284" max="1284" width="14.28515625" style="87" customWidth="1"/>
    <col min="1285" max="1285" width="15.28515625" style="87" customWidth="1"/>
    <col min="1286" max="1288" width="8.85546875" style="87"/>
    <col min="1289" max="1289" width="43" style="87" customWidth="1"/>
    <col min="1290" max="1536" width="8.85546875" style="87"/>
    <col min="1537" max="1537" width="45.5703125" style="87" customWidth="1"/>
    <col min="1538" max="1539" width="11.5703125" style="87" customWidth="1"/>
    <col min="1540" max="1540" width="14.28515625" style="87" customWidth="1"/>
    <col min="1541" max="1541" width="15.28515625" style="87" customWidth="1"/>
    <col min="1542" max="1544" width="8.85546875" style="87"/>
    <col min="1545" max="1545" width="43" style="87" customWidth="1"/>
    <col min="1546" max="1792" width="8.85546875" style="87"/>
    <col min="1793" max="1793" width="45.5703125" style="87" customWidth="1"/>
    <col min="1794" max="1795" width="11.5703125" style="87" customWidth="1"/>
    <col min="1796" max="1796" width="14.28515625" style="87" customWidth="1"/>
    <col min="1797" max="1797" width="15.28515625" style="87" customWidth="1"/>
    <col min="1798" max="1800" width="8.85546875" style="87"/>
    <col min="1801" max="1801" width="43" style="87" customWidth="1"/>
    <col min="1802" max="2048" width="8.85546875" style="87"/>
    <col min="2049" max="2049" width="45.5703125" style="87" customWidth="1"/>
    <col min="2050" max="2051" width="11.5703125" style="87" customWidth="1"/>
    <col min="2052" max="2052" width="14.28515625" style="87" customWidth="1"/>
    <col min="2053" max="2053" width="15.28515625" style="87" customWidth="1"/>
    <col min="2054" max="2056" width="8.85546875" style="87"/>
    <col min="2057" max="2057" width="43" style="87" customWidth="1"/>
    <col min="2058" max="2304" width="8.85546875" style="87"/>
    <col min="2305" max="2305" width="45.5703125" style="87" customWidth="1"/>
    <col min="2306" max="2307" width="11.5703125" style="87" customWidth="1"/>
    <col min="2308" max="2308" width="14.28515625" style="87" customWidth="1"/>
    <col min="2309" max="2309" width="15.28515625" style="87" customWidth="1"/>
    <col min="2310" max="2312" width="8.85546875" style="87"/>
    <col min="2313" max="2313" width="43" style="87" customWidth="1"/>
    <col min="2314" max="2560" width="8.85546875" style="87"/>
    <col min="2561" max="2561" width="45.5703125" style="87" customWidth="1"/>
    <col min="2562" max="2563" width="11.5703125" style="87" customWidth="1"/>
    <col min="2564" max="2564" width="14.28515625" style="87" customWidth="1"/>
    <col min="2565" max="2565" width="15.28515625" style="87" customWidth="1"/>
    <col min="2566" max="2568" width="8.85546875" style="87"/>
    <col min="2569" max="2569" width="43" style="87" customWidth="1"/>
    <col min="2570" max="2816" width="8.85546875" style="87"/>
    <col min="2817" max="2817" width="45.5703125" style="87" customWidth="1"/>
    <col min="2818" max="2819" width="11.5703125" style="87" customWidth="1"/>
    <col min="2820" max="2820" width="14.28515625" style="87" customWidth="1"/>
    <col min="2821" max="2821" width="15.28515625" style="87" customWidth="1"/>
    <col min="2822" max="2824" width="8.85546875" style="87"/>
    <col min="2825" max="2825" width="43" style="87" customWidth="1"/>
    <col min="2826" max="3072" width="8.85546875" style="87"/>
    <col min="3073" max="3073" width="45.5703125" style="87" customWidth="1"/>
    <col min="3074" max="3075" width="11.5703125" style="87" customWidth="1"/>
    <col min="3076" max="3076" width="14.28515625" style="87" customWidth="1"/>
    <col min="3077" max="3077" width="15.28515625" style="87" customWidth="1"/>
    <col min="3078" max="3080" width="8.85546875" style="87"/>
    <col min="3081" max="3081" width="43" style="87" customWidth="1"/>
    <col min="3082" max="3328" width="8.85546875" style="87"/>
    <col min="3329" max="3329" width="45.5703125" style="87" customWidth="1"/>
    <col min="3330" max="3331" width="11.5703125" style="87" customWidth="1"/>
    <col min="3332" max="3332" width="14.28515625" style="87" customWidth="1"/>
    <col min="3333" max="3333" width="15.28515625" style="87" customWidth="1"/>
    <col min="3334" max="3336" width="8.85546875" style="87"/>
    <col min="3337" max="3337" width="43" style="87" customWidth="1"/>
    <col min="3338" max="3584" width="8.85546875" style="87"/>
    <col min="3585" max="3585" width="45.5703125" style="87" customWidth="1"/>
    <col min="3586" max="3587" width="11.5703125" style="87" customWidth="1"/>
    <col min="3588" max="3588" width="14.28515625" style="87" customWidth="1"/>
    <col min="3589" max="3589" width="15.28515625" style="87" customWidth="1"/>
    <col min="3590" max="3592" width="8.85546875" style="87"/>
    <col min="3593" max="3593" width="43" style="87" customWidth="1"/>
    <col min="3594" max="3840" width="8.85546875" style="87"/>
    <col min="3841" max="3841" width="45.5703125" style="87" customWidth="1"/>
    <col min="3842" max="3843" width="11.5703125" style="87" customWidth="1"/>
    <col min="3844" max="3844" width="14.28515625" style="87" customWidth="1"/>
    <col min="3845" max="3845" width="15.28515625" style="87" customWidth="1"/>
    <col min="3846" max="3848" width="8.85546875" style="87"/>
    <col min="3849" max="3849" width="43" style="87" customWidth="1"/>
    <col min="3850" max="4096" width="8.85546875" style="87"/>
    <col min="4097" max="4097" width="45.5703125" style="87" customWidth="1"/>
    <col min="4098" max="4099" width="11.5703125" style="87" customWidth="1"/>
    <col min="4100" max="4100" width="14.28515625" style="87" customWidth="1"/>
    <col min="4101" max="4101" width="15.28515625" style="87" customWidth="1"/>
    <col min="4102" max="4104" width="8.85546875" style="87"/>
    <col min="4105" max="4105" width="43" style="87" customWidth="1"/>
    <col min="4106" max="4352" width="8.85546875" style="87"/>
    <col min="4353" max="4353" width="45.5703125" style="87" customWidth="1"/>
    <col min="4354" max="4355" width="11.5703125" style="87" customWidth="1"/>
    <col min="4356" max="4356" width="14.28515625" style="87" customWidth="1"/>
    <col min="4357" max="4357" width="15.28515625" style="87" customWidth="1"/>
    <col min="4358" max="4360" width="8.85546875" style="87"/>
    <col min="4361" max="4361" width="43" style="87" customWidth="1"/>
    <col min="4362" max="4608" width="8.85546875" style="87"/>
    <col min="4609" max="4609" width="45.5703125" style="87" customWidth="1"/>
    <col min="4610" max="4611" width="11.5703125" style="87" customWidth="1"/>
    <col min="4612" max="4612" width="14.28515625" style="87" customWidth="1"/>
    <col min="4613" max="4613" width="15.28515625" style="87" customWidth="1"/>
    <col min="4614" max="4616" width="8.85546875" style="87"/>
    <col min="4617" max="4617" width="43" style="87" customWidth="1"/>
    <col min="4618" max="4864" width="8.85546875" style="87"/>
    <col min="4865" max="4865" width="45.5703125" style="87" customWidth="1"/>
    <col min="4866" max="4867" width="11.5703125" style="87" customWidth="1"/>
    <col min="4868" max="4868" width="14.28515625" style="87" customWidth="1"/>
    <col min="4869" max="4869" width="15.28515625" style="87" customWidth="1"/>
    <col min="4870" max="4872" width="8.85546875" style="87"/>
    <col min="4873" max="4873" width="43" style="87" customWidth="1"/>
    <col min="4874" max="5120" width="8.85546875" style="87"/>
    <col min="5121" max="5121" width="45.5703125" style="87" customWidth="1"/>
    <col min="5122" max="5123" width="11.5703125" style="87" customWidth="1"/>
    <col min="5124" max="5124" width="14.28515625" style="87" customWidth="1"/>
    <col min="5125" max="5125" width="15.28515625" style="87" customWidth="1"/>
    <col min="5126" max="5128" width="8.85546875" style="87"/>
    <col min="5129" max="5129" width="43" style="87" customWidth="1"/>
    <col min="5130" max="5376" width="8.85546875" style="87"/>
    <col min="5377" max="5377" width="45.5703125" style="87" customWidth="1"/>
    <col min="5378" max="5379" width="11.5703125" style="87" customWidth="1"/>
    <col min="5380" max="5380" width="14.28515625" style="87" customWidth="1"/>
    <col min="5381" max="5381" width="15.28515625" style="87" customWidth="1"/>
    <col min="5382" max="5384" width="8.85546875" style="87"/>
    <col min="5385" max="5385" width="43" style="87" customWidth="1"/>
    <col min="5386" max="5632" width="8.85546875" style="87"/>
    <col min="5633" max="5633" width="45.5703125" style="87" customWidth="1"/>
    <col min="5634" max="5635" width="11.5703125" style="87" customWidth="1"/>
    <col min="5636" max="5636" width="14.28515625" style="87" customWidth="1"/>
    <col min="5637" max="5637" width="15.28515625" style="87" customWidth="1"/>
    <col min="5638" max="5640" width="8.85546875" style="87"/>
    <col min="5641" max="5641" width="43" style="87" customWidth="1"/>
    <col min="5642" max="5888" width="8.85546875" style="87"/>
    <col min="5889" max="5889" width="45.5703125" style="87" customWidth="1"/>
    <col min="5890" max="5891" width="11.5703125" style="87" customWidth="1"/>
    <col min="5892" max="5892" width="14.28515625" style="87" customWidth="1"/>
    <col min="5893" max="5893" width="15.28515625" style="87" customWidth="1"/>
    <col min="5894" max="5896" width="8.85546875" style="87"/>
    <col min="5897" max="5897" width="43" style="87" customWidth="1"/>
    <col min="5898" max="6144" width="8.85546875" style="87"/>
    <col min="6145" max="6145" width="45.5703125" style="87" customWidth="1"/>
    <col min="6146" max="6147" width="11.5703125" style="87" customWidth="1"/>
    <col min="6148" max="6148" width="14.28515625" style="87" customWidth="1"/>
    <col min="6149" max="6149" width="15.28515625" style="87" customWidth="1"/>
    <col min="6150" max="6152" width="8.85546875" style="87"/>
    <col min="6153" max="6153" width="43" style="87" customWidth="1"/>
    <col min="6154" max="6400" width="8.85546875" style="87"/>
    <col min="6401" max="6401" width="45.5703125" style="87" customWidth="1"/>
    <col min="6402" max="6403" width="11.5703125" style="87" customWidth="1"/>
    <col min="6404" max="6404" width="14.28515625" style="87" customWidth="1"/>
    <col min="6405" max="6405" width="15.28515625" style="87" customWidth="1"/>
    <col min="6406" max="6408" width="8.85546875" style="87"/>
    <col min="6409" max="6409" width="43" style="87" customWidth="1"/>
    <col min="6410" max="6656" width="8.85546875" style="87"/>
    <col min="6657" max="6657" width="45.5703125" style="87" customWidth="1"/>
    <col min="6658" max="6659" width="11.5703125" style="87" customWidth="1"/>
    <col min="6660" max="6660" width="14.28515625" style="87" customWidth="1"/>
    <col min="6661" max="6661" width="15.28515625" style="87" customWidth="1"/>
    <col min="6662" max="6664" width="8.85546875" style="87"/>
    <col min="6665" max="6665" width="43" style="87" customWidth="1"/>
    <col min="6666" max="6912" width="8.85546875" style="87"/>
    <col min="6913" max="6913" width="45.5703125" style="87" customWidth="1"/>
    <col min="6914" max="6915" width="11.5703125" style="87" customWidth="1"/>
    <col min="6916" max="6916" width="14.28515625" style="87" customWidth="1"/>
    <col min="6917" max="6917" width="15.28515625" style="87" customWidth="1"/>
    <col min="6918" max="6920" width="8.85546875" style="87"/>
    <col min="6921" max="6921" width="43" style="87" customWidth="1"/>
    <col min="6922" max="7168" width="8.85546875" style="87"/>
    <col min="7169" max="7169" width="45.5703125" style="87" customWidth="1"/>
    <col min="7170" max="7171" width="11.5703125" style="87" customWidth="1"/>
    <col min="7172" max="7172" width="14.28515625" style="87" customWidth="1"/>
    <col min="7173" max="7173" width="15.28515625" style="87" customWidth="1"/>
    <col min="7174" max="7176" width="8.85546875" style="87"/>
    <col min="7177" max="7177" width="43" style="87" customWidth="1"/>
    <col min="7178" max="7424" width="8.85546875" style="87"/>
    <col min="7425" max="7425" width="45.5703125" style="87" customWidth="1"/>
    <col min="7426" max="7427" width="11.5703125" style="87" customWidth="1"/>
    <col min="7428" max="7428" width="14.28515625" style="87" customWidth="1"/>
    <col min="7429" max="7429" width="15.28515625" style="87" customWidth="1"/>
    <col min="7430" max="7432" width="8.85546875" style="87"/>
    <col min="7433" max="7433" width="43" style="87" customWidth="1"/>
    <col min="7434" max="7680" width="8.85546875" style="87"/>
    <col min="7681" max="7681" width="45.5703125" style="87" customWidth="1"/>
    <col min="7682" max="7683" width="11.5703125" style="87" customWidth="1"/>
    <col min="7684" max="7684" width="14.28515625" style="87" customWidth="1"/>
    <col min="7685" max="7685" width="15.28515625" style="87" customWidth="1"/>
    <col min="7686" max="7688" width="8.85546875" style="87"/>
    <col min="7689" max="7689" width="43" style="87" customWidth="1"/>
    <col min="7690" max="7936" width="8.85546875" style="87"/>
    <col min="7937" max="7937" width="45.5703125" style="87" customWidth="1"/>
    <col min="7938" max="7939" width="11.5703125" style="87" customWidth="1"/>
    <col min="7940" max="7940" width="14.28515625" style="87" customWidth="1"/>
    <col min="7941" max="7941" width="15.28515625" style="87" customWidth="1"/>
    <col min="7942" max="7944" width="8.85546875" style="87"/>
    <col min="7945" max="7945" width="43" style="87" customWidth="1"/>
    <col min="7946" max="8192" width="8.85546875" style="87"/>
    <col min="8193" max="8193" width="45.5703125" style="87" customWidth="1"/>
    <col min="8194" max="8195" width="11.5703125" style="87" customWidth="1"/>
    <col min="8196" max="8196" width="14.28515625" style="87" customWidth="1"/>
    <col min="8197" max="8197" width="15.28515625" style="87" customWidth="1"/>
    <col min="8198" max="8200" width="8.85546875" style="87"/>
    <col min="8201" max="8201" width="43" style="87" customWidth="1"/>
    <col min="8202" max="8448" width="8.85546875" style="87"/>
    <col min="8449" max="8449" width="45.5703125" style="87" customWidth="1"/>
    <col min="8450" max="8451" width="11.5703125" style="87" customWidth="1"/>
    <col min="8452" max="8452" width="14.28515625" style="87" customWidth="1"/>
    <col min="8453" max="8453" width="15.28515625" style="87" customWidth="1"/>
    <col min="8454" max="8456" width="8.85546875" style="87"/>
    <col min="8457" max="8457" width="43" style="87" customWidth="1"/>
    <col min="8458" max="8704" width="8.85546875" style="87"/>
    <col min="8705" max="8705" width="45.5703125" style="87" customWidth="1"/>
    <col min="8706" max="8707" width="11.5703125" style="87" customWidth="1"/>
    <col min="8708" max="8708" width="14.28515625" style="87" customWidth="1"/>
    <col min="8709" max="8709" width="15.28515625" style="87" customWidth="1"/>
    <col min="8710" max="8712" width="8.85546875" style="87"/>
    <col min="8713" max="8713" width="43" style="87" customWidth="1"/>
    <col min="8714" max="8960" width="8.85546875" style="87"/>
    <col min="8961" max="8961" width="45.5703125" style="87" customWidth="1"/>
    <col min="8962" max="8963" width="11.5703125" style="87" customWidth="1"/>
    <col min="8964" max="8964" width="14.28515625" style="87" customWidth="1"/>
    <col min="8965" max="8965" width="15.28515625" style="87" customWidth="1"/>
    <col min="8966" max="8968" width="8.85546875" style="87"/>
    <col min="8969" max="8969" width="43" style="87" customWidth="1"/>
    <col min="8970" max="9216" width="8.85546875" style="87"/>
    <col min="9217" max="9217" width="45.5703125" style="87" customWidth="1"/>
    <col min="9218" max="9219" width="11.5703125" style="87" customWidth="1"/>
    <col min="9220" max="9220" width="14.28515625" style="87" customWidth="1"/>
    <col min="9221" max="9221" width="15.28515625" style="87" customWidth="1"/>
    <col min="9222" max="9224" width="8.85546875" style="87"/>
    <col min="9225" max="9225" width="43" style="87" customWidth="1"/>
    <col min="9226" max="9472" width="8.85546875" style="87"/>
    <col min="9473" max="9473" width="45.5703125" style="87" customWidth="1"/>
    <col min="9474" max="9475" width="11.5703125" style="87" customWidth="1"/>
    <col min="9476" max="9476" width="14.28515625" style="87" customWidth="1"/>
    <col min="9477" max="9477" width="15.28515625" style="87" customWidth="1"/>
    <col min="9478" max="9480" width="8.85546875" style="87"/>
    <col min="9481" max="9481" width="43" style="87" customWidth="1"/>
    <col min="9482" max="9728" width="8.85546875" style="87"/>
    <col min="9729" max="9729" width="45.5703125" style="87" customWidth="1"/>
    <col min="9730" max="9731" width="11.5703125" style="87" customWidth="1"/>
    <col min="9732" max="9732" width="14.28515625" style="87" customWidth="1"/>
    <col min="9733" max="9733" width="15.28515625" style="87" customWidth="1"/>
    <col min="9734" max="9736" width="8.85546875" style="87"/>
    <col min="9737" max="9737" width="43" style="87" customWidth="1"/>
    <col min="9738" max="9984" width="8.85546875" style="87"/>
    <col min="9985" max="9985" width="45.5703125" style="87" customWidth="1"/>
    <col min="9986" max="9987" width="11.5703125" style="87" customWidth="1"/>
    <col min="9988" max="9988" width="14.28515625" style="87" customWidth="1"/>
    <col min="9989" max="9989" width="15.28515625" style="87" customWidth="1"/>
    <col min="9990" max="9992" width="8.85546875" style="87"/>
    <col min="9993" max="9993" width="43" style="87" customWidth="1"/>
    <col min="9994" max="10240" width="8.85546875" style="87"/>
    <col min="10241" max="10241" width="45.5703125" style="87" customWidth="1"/>
    <col min="10242" max="10243" width="11.5703125" style="87" customWidth="1"/>
    <col min="10244" max="10244" width="14.28515625" style="87" customWidth="1"/>
    <col min="10245" max="10245" width="15.28515625" style="87" customWidth="1"/>
    <col min="10246" max="10248" width="8.85546875" style="87"/>
    <col min="10249" max="10249" width="43" style="87" customWidth="1"/>
    <col min="10250" max="10496" width="8.85546875" style="87"/>
    <col min="10497" max="10497" width="45.5703125" style="87" customWidth="1"/>
    <col min="10498" max="10499" width="11.5703125" style="87" customWidth="1"/>
    <col min="10500" max="10500" width="14.28515625" style="87" customWidth="1"/>
    <col min="10501" max="10501" width="15.28515625" style="87" customWidth="1"/>
    <col min="10502" max="10504" width="8.85546875" style="87"/>
    <col min="10505" max="10505" width="43" style="87" customWidth="1"/>
    <col min="10506" max="10752" width="8.85546875" style="87"/>
    <col min="10753" max="10753" width="45.5703125" style="87" customWidth="1"/>
    <col min="10754" max="10755" width="11.5703125" style="87" customWidth="1"/>
    <col min="10756" max="10756" width="14.28515625" style="87" customWidth="1"/>
    <col min="10757" max="10757" width="15.28515625" style="87" customWidth="1"/>
    <col min="10758" max="10760" width="8.85546875" style="87"/>
    <col min="10761" max="10761" width="43" style="87" customWidth="1"/>
    <col min="10762" max="11008" width="8.85546875" style="87"/>
    <col min="11009" max="11009" width="45.5703125" style="87" customWidth="1"/>
    <col min="11010" max="11011" width="11.5703125" style="87" customWidth="1"/>
    <col min="11012" max="11012" width="14.28515625" style="87" customWidth="1"/>
    <col min="11013" max="11013" width="15.28515625" style="87" customWidth="1"/>
    <col min="11014" max="11016" width="8.85546875" style="87"/>
    <col min="11017" max="11017" width="43" style="87" customWidth="1"/>
    <col min="11018" max="11264" width="8.85546875" style="87"/>
    <col min="11265" max="11265" width="45.5703125" style="87" customWidth="1"/>
    <col min="11266" max="11267" width="11.5703125" style="87" customWidth="1"/>
    <col min="11268" max="11268" width="14.28515625" style="87" customWidth="1"/>
    <col min="11269" max="11269" width="15.28515625" style="87" customWidth="1"/>
    <col min="11270" max="11272" width="8.85546875" style="87"/>
    <col min="11273" max="11273" width="43" style="87" customWidth="1"/>
    <col min="11274" max="11520" width="8.85546875" style="87"/>
    <col min="11521" max="11521" width="45.5703125" style="87" customWidth="1"/>
    <col min="11522" max="11523" width="11.5703125" style="87" customWidth="1"/>
    <col min="11524" max="11524" width="14.28515625" style="87" customWidth="1"/>
    <col min="11525" max="11525" width="15.28515625" style="87" customWidth="1"/>
    <col min="11526" max="11528" width="8.85546875" style="87"/>
    <col min="11529" max="11529" width="43" style="87" customWidth="1"/>
    <col min="11530" max="11776" width="8.85546875" style="87"/>
    <col min="11777" max="11777" width="45.5703125" style="87" customWidth="1"/>
    <col min="11778" max="11779" width="11.5703125" style="87" customWidth="1"/>
    <col min="11780" max="11780" width="14.28515625" style="87" customWidth="1"/>
    <col min="11781" max="11781" width="15.28515625" style="87" customWidth="1"/>
    <col min="11782" max="11784" width="8.85546875" style="87"/>
    <col min="11785" max="11785" width="43" style="87" customWidth="1"/>
    <col min="11786" max="12032" width="8.85546875" style="87"/>
    <col min="12033" max="12033" width="45.5703125" style="87" customWidth="1"/>
    <col min="12034" max="12035" width="11.5703125" style="87" customWidth="1"/>
    <col min="12036" max="12036" width="14.28515625" style="87" customWidth="1"/>
    <col min="12037" max="12037" width="15.28515625" style="87" customWidth="1"/>
    <col min="12038" max="12040" width="8.85546875" style="87"/>
    <col min="12041" max="12041" width="43" style="87" customWidth="1"/>
    <col min="12042" max="12288" width="8.85546875" style="87"/>
    <col min="12289" max="12289" width="45.5703125" style="87" customWidth="1"/>
    <col min="12290" max="12291" width="11.5703125" style="87" customWidth="1"/>
    <col min="12292" max="12292" width="14.28515625" style="87" customWidth="1"/>
    <col min="12293" max="12293" width="15.28515625" style="87" customWidth="1"/>
    <col min="12294" max="12296" width="8.85546875" style="87"/>
    <col min="12297" max="12297" width="43" style="87" customWidth="1"/>
    <col min="12298" max="12544" width="8.85546875" style="87"/>
    <col min="12545" max="12545" width="45.5703125" style="87" customWidth="1"/>
    <col min="12546" max="12547" width="11.5703125" style="87" customWidth="1"/>
    <col min="12548" max="12548" width="14.28515625" style="87" customWidth="1"/>
    <col min="12549" max="12549" width="15.28515625" style="87" customWidth="1"/>
    <col min="12550" max="12552" width="8.85546875" style="87"/>
    <col min="12553" max="12553" width="43" style="87" customWidth="1"/>
    <col min="12554" max="12800" width="8.85546875" style="87"/>
    <col min="12801" max="12801" width="45.5703125" style="87" customWidth="1"/>
    <col min="12802" max="12803" width="11.5703125" style="87" customWidth="1"/>
    <col min="12804" max="12804" width="14.28515625" style="87" customWidth="1"/>
    <col min="12805" max="12805" width="15.28515625" style="87" customWidth="1"/>
    <col min="12806" max="12808" width="8.85546875" style="87"/>
    <col min="12809" max="12809" width="43" style="87" customWidth="1"/>
    <col min="12810" max="13056" width="8.85546875" style="87"/>
    <col min="13057" max="13057" width="45.5703125" style="87" customWidth="1"/>
    <col min="13058" max="13059" width="11.5703125" style="87" customWidth="1"/>
    <col min="13060" max="13060" width="14.28515625" style="87" customWidth="1"/>
    <col min="13061" max="13061" width="15.28515625" style="87" customWidth="1"/>
    <col min="13062" max="13064" width="8.85546875" style="87"/>
    <col min="13065" max="13065" width="43" style="87" customWidth="1"/>
    <col min="13066" max="13312" width="8.85546875" style="87"/>
    <col min="13313" max="13313" width="45.5703125" style="87" customWidth="1"/>
    <col min="13314" max="13315" width="11.5703125" style="87" customWidth="1"/>
    <col min="13316" max="13316" width="14.28515625" style="87" customWidth="1"/>
    <col min="13317" max="13317" width="15.28515625" style="87" customWidth="1"/>
    <col min="13318" max="13320" width="8.85546875" style="87"/>
    <col min="13321" max="13321" width="43" style="87" customWidth="1"/>
    <col min="13322" max="13568" width="8.85546875" style="87"/>
    <col min="13569" max="13569" width="45.5703125" style="87" customWidth="1"/>
    <col min="13570" max="13571" width="11.5703125" style="87" customWidth="1"/>
    <col min="13572" max="13572" width="14.28515625" style="87" customWidth="1"/>
    <col min="13573" max="13573" width="15.28515625" style="87" customWidth="1"/>
    <col min="13574" max="13576" width="8.85546875" style="87"/>
    <col min="13577" max="13577" width="43" style="87" customWidth="1"/>
    <col min="13578" max="13824" width="8.85546875" style="87"/>
    <col min="13825" max="13825" width="45.5703125" style="87" customWidth="1"/>
    <col min="13826" max="13827" width="11.5703125" style="87" customWidth="1"/>
    <col min="13828" max="13828" width="14.28515625" style="87" customWidth="1"/>
    <col min="13829" max="13829" width="15.28515625" style="87" customWidth="1"/>
    <col min="13830" max="13832" width="8.85546875" style="87"/>
    <col min="13833" max="13833" width="43" style="87" customWidth="1"/>
    <col min="13834" max="14080" width="8.85546875" style="87"/>
    <col min="14081" max="14081" width="45.5703125" style="87" customWidth="1"/>
    <col min="14082" max="14083" width="11.5703125" style="87" customWidth="1"/>
    <col min="14084" max="14084" width="14.28515625" style="87" customWidth="1"/>
    <col min="14085" max="14085" width="15.28515625" style="87" customWidth="1"/>
    <col min="14086" max="14088" width="8.85546875" style="87"/>
    <col min="14089" max="14089" width="43" style="87" customWidth="1"/>
    <col min="14090" max="14336" width="8.85546875" style="87"/>
    <col min="14337" max="14337" width="45.5703125" style="87" customWidth="1"/>
    <col min="14338" max="14339" width="11.5703125" style="87" customWidth="1"/>
    <col min="14340" max="14340" width="14.28515625" style="87" customWidth="1"/>
    <col min="14341" max="14341" width="15.28515625" style="87" customWidth="1"/>
    <col min="14342" max="14344" width="8.85546875" style="87"/>
    <col min="14345" max="14345" width="43" style="87" customWidth="1"/>
    <col min="14346" max="14592" width="8.85546875" style="87"/>
    <col min="14593" max="14593" width="45.5703125" style="87" customWidth="1"/>
    <col min="14594" max="14595" width="11.5703125" style="87" customWidth="1"/>
    <col min="14596" max="14596" width="14.28515625" style="87" customWidth="1"/>
    <col min="14597" max="14597" width="15.28515625" style="87" customWidth="1"/>
    <col min="14598" max="14600" width="8.85546875" style="87"/>
    <col min="14601" max="14601" width="43" style="87" customWidth="1"/>
    <col min="14602" max="14848" width="8.85546875" style="87"/>
    <col min="14849" max="14849" width="45.5703125" style="87" customWidth="1"/>
    <col min="14850" max="14851" width="11.5703125" style="87" customWidth="1"/>
    <col min="14852" max="14852" width="14.28515625" style="87" customWidth="1"/>
    <col min="14853" max="14853" width="15.28515625" style="87" customWidth="1"/>
    <col min="14854" max="14856" width="8.85546875" style="87"/>
    <col min="14857" max="14857" width="43" style="87" customWidth="1"/>
    <col min="14858" max="15104" width="8.85546875" style="87"/>
    <col min="15105" max="15105" width="45.5703125" style="87" customWidth="1"/>
    <col min="15106" max="15107" width="11.5703125" style="87" customWidth="1"/>
    <col min="15108" max="15108" width="14.28515625" style="87" customWidth="1"/>
    <col min="15109" max="15109" width="15.28515625" style="87" customWidth="1"/>
    <col min="15110" max="15112" width="8.85546875" style="87"/>
    <col min="15113" max="15113" width="43" style="87" customWidth="1"/>
    <col min="15114" max="15360" width="8.85546875" style="87"/>
    <col min="15361" max="15361" width="45.5703125" style="87" customWidth="1"/>
    <col min="15362" max="15363" width="11.5703125" style="87" customWidth="1"/>
    <col min="15364" max="15364" width="14.28515625" style="87" customWidth="1"/>
    <col min="15365" max="15365" width="15.28515625" style="87" customWidth="1"/>
    <col min="15366" max="15368" width="8.85546875" style="87"/>
    <col min="15369" max="15369" width="43" style="87" customWidth="1"/>
    <col min="15370" max="15616" width="8.85546875" style="87"/>
    <col min="15617" max="15617" width="45.5703125" style="87" customWidth="1"/>
    <col min="15618" max="15619" width="11.5703125" style="87" customWidth="1"/>
    <col min="15620" max="15620" width="14.28515625" style="87" customWidth="1"/>
    <col min="15621" max="15621" width="15.28515625" style="87" customWidth="1"/>
    <col min="15622" max="15624" width="8.85546875" style="87"/>
    <col min="15625" max="15625" width="43" style="87" customWidth="1"/>
    <col min="15626" max="15872" width="8.85546875" style="87"/>
    <col min="15873" max="15873" width="45.5703125" style="87" customWidth="1"/>
    <col min="15874" max="15875" width="11.5703125" style="87" customWidth="1"/>
    <col min="15876" max="15876" width="14.28515625" style="87" customWidth="1"/>
    <col min="15877" max="15877" width="15.28515625" style="87" customWidth="1"/>
    <col min="15878" max="15880" width="8.85546875" style="87"/>
    <col min="15881" max="15881" width="43" style="87" customWidth="1"/>
    <col min="15882" max="16128" width="8.85546875" style="87"/>
    <col min="16129" max="16129" width="45.5703125" style="87" customWidth="1"/>
    <col min="16130" max="16131" width="11.5703125" style="87" customWidth="1"/>
    <col min="16132" max="16132" width="14.28515625" style="87" customWidth="1"/>
    <col min="16133" max="16133" width="15.28515625" style="87" customWidth="1"/>
    <col min="16134" max="16136" width="8.85546875" style="87"/>
    <col min="16137" max="16137" width="43" style="87" customWidth="1"/>
    <col min="16138" max="16384" width="8.85546875" style="87"/>
  </cols>
  <sheetData>
    <row r="1" spans="1:11" s="78" customFormat="1" ht="41.25" customHeight="1">
      <c r="A1" s="329" t="s">
        <v>152</v>
      </c>
      <c r="B1" s="329"/>
      <c r="C1" s="329"/>
      <c r="D1" s="329"/>
      <c r="E1" s="329"/>
    </row>
    <row r="2" spans="1:11" s="78" customFormat="1" ht="21.75" customHeight="1">
      <c r="A2" s="329" t="s">
        <v>80</v>
      </c>
      <c r="B2" s="329"/>
      <c r="C2" s="329"/>
      <c r="D2" s="329"/>
      <c r="E2" s="246"/>
    </row>
    <row r="3" spans="1:11" s="78" customFormat="1" ht="21.75" customHeight="1">
      <c r="A3" s="330" t="s">
        <v>43</v>
      </c>
      <c r="B3" s="330"/>
      <c r="C3" s="330"/>
      <c r="D3" s="330"/>
      <c r="E3" s="330"/>
    </row>
    <row r="4" spans="1:11" s="80" customFormat="1" ht="12" customHeight="1" thickBot="1">
      <c r="A4" s="79"/>
      <c r="B4" s="79"/>
      <c r="C4" s="79"/>
      <c r="D4" s="79"/>
      <c r="E4" s="79"/>
    </row>
    <row r="5" spans="1:11" s="80" customFormat="1" ht="21" customHeight="1">
      <c r="A5" s="331"/>
      <c r="B5" s="333" t="s">
        <v>104</v>
      </c>
      <c r="C5" s="335" t="s">
        <v>148</v>
      </c>
      <c r="D5" s="337" t="s">
        <v>20</v>
      </c>
      <c r="E5" s="338"/>
    </row>
    <row r="6" spans="1:11" s="80" customFormat="1" ht="26.25" customHeight="1">
      <c r="A6" s="332"/>
      <c r="B6" s="334"/>
      <c r="C6" s="336"/>
      <c r="D6" s="205" t="s">
        <v>10</v>
      </c>
      <c r="E6" s="199" t="s">
        <v>44</v>
      </c>
    </row>
    <row r="7" spans="1:11" s="84" customFormat="1" ht="34.5" customHeight="1">
      <c r="A7" s="81" t="s">
        <v>116</v>
      </c>
      <c r="B7" s="82">
        <f>SUM(B8:B26)</f>
        <v>2032</v>
      </c>
      <c r="C7" s="83">
        <f>SUM(C8:C26)</f>
        <v>1781</v>
      </c>
      <c r="D7" s="204">
        <f>C7/B7*100</f>
        <v>87.647637795275585</v>
      </c>
      <c r="E7" s="200">
        <f t="shared" ref="E7:E17" si="0">C7-B7</f>
        <v>-251</v>
      </c>
    </row>
    <row r="8" spans="1:11" ht="39.75" customHeight="1">
      <c r="A8" s="85" t="s">
        <v>45</v>
      </c>
      <c r="B8" s="201">
        <v>56</v>
      </c>
      <c r="C8" s="195">
        <v>3</v>
      </c>
      <c r="D8" s="204">
        <f t="shared" ref="D8:D25" si="1">C8/B8*100</f>
        <v>5.3571428571428568</v>
      </c>
      <c r="E8" s="200">
        <f t="shared" si="0"/>
        <v>-53</v>
      </c>
      <c r="F8" s="84"/>
      <c r="G8" s="86"/>
      <c r="I8" s="88"/>
    </row>
    <row r="9" spans="1:11" ht="44.25" customHeight="1">
      <c r="A9" s="85" t="s">
        <v>46</v>
      </c>
      <c r="B9" s="164">
        <v>247</v>
      </c>
      <c r="C9" s="195">
        <v>24</v>
      </c>
      <c r="D9" s="204">
        <f t="shared" si="1"/>
        <v>9.7165991902834001</v>
      </c>
      <c r="E9" s="200">
        <f t="shared" si="0"/>
        <v>-223</v>
      </c>
      <c r="F9" s="84"/>
      <c r="G9" s="165"/>
      <c r="H9" s="166"/>
      <c r="I9" s="167"/>
    </row>
    <row r="10" spans="1:11" s="89" customFormat="1" ht="27" customHeight="1">
      <c r="A10" s="85" t="s">
        <v>47</v>
      </c>
      <c r="B10" s="160">
        <v>2</v>
      </c>
      <c r="C10" s="195"/>
      <c r="D10" s="204">
        <f t="shared" si="1"/>
        <v>0</v>
      </c>
      <c r="E10" s="200">
        <f t="shared" si="0"/>
        <v>-2</v>
      </c>
      <c r="F10" s="84"/>
      <c r="G10" s="86"/>
      <c r="H10" s="87"/>
      <c r="I10" s="88"/>
    </row>
    <row r="11" spans="1:11" ht="43.5" customHeight="1">
      <c r="A11" s="85" t="s">
        <v>48</v>
      </c>
      <c r="B11" s="159">
        <v>345</v>
      </c>
      <c r="C11" s="195">
        <v>10</v>
      </c>
      <c r="D11" s="204">
        <f t="shared" si="1"/>
        <v>2.8985507246376812</v>
      </c>
      <c r="E11" s="200">
        <f t="shared" si="0"/>
        <v>-335</v>
      </c>
      <c r="F11" s="84"/>
      <c r="G11" s="86"/>
      <c r="I11" s="88"/>
      <c r="K11" s="90"/>
    </row>
    <row r="12" spans="1:11" ht="42" customHeight="1">
      <c r="A12" s="85" t="s">
        <v>49</v>
      </c>
      <c r="B12" s="158">
        <v>2</v>
      </c>
      <c r="C12" s="195">
        <v>4</v>
      </c>
      <c r="D12" s="204" t="s">
        <v>176</v>
      </c>
      <c r="E12" s="200">
        <f t="shared" si="0"/>
        <v>2</v>
      </c>
      <c r="F12" s="84"/>
      <c r="G12" s="86"/>
      <c r="I12" s="88"/>
    </row>
    <row r="13" spans="1:11" ht="19.5" customHeight="1">
      <c r="A13" s="85" t="s">
        <v>50</v>
      </c>
      <c r="B13" s="158"/>
      <c r="C13" s="195"/>
      <c r="D13" s="204"/>
      <c r="E13" s="200"/>
      <c r="F13" s="84"/>
      <c r="G13" s="86"/>
      <c r="I13" s="91"/>
    </row>
    <row r="14" spans="1:11" ht="41.25" customHeight="1">
      <c r="A14" s="85" t="s">
        <v>51</v>
      </c>
      <c r="B14" s="158"/>
      <c r="C14" s="195"/>
      <c r="D14" s="204"/>
      <c r="E14" s="200"/>
      <c r="F14" s="84"/>
      <c r="G14" s="86"/>
      <c r="I14" s="88"/>
    </row>
    <row r="15" spans="1:11" ht="41.25" customHeight="1">
      <c r="A15" s="85" t="s">
        <v>52</v>
      </c>
      <c r="B15" s="158"/>
      <c r="C15" s="195">
        <v>3</v>
      </c>
      <c r="D15" s="204">
        <v>0</v>
      </c>
      <c r="E15" s="200">
        <f t="shared" si="0"/>
        <v>3</v>
      </c>
      <c r="F15" s="84"/>
      <c r="G15" s="86"/>
      <c r="I15" s="88"/>
    </row>
    <row r="16" spans="1:11" ht="42" customHeight="1">
      <c r="A16" s="85" t="s">
        <v>53</v>
      </c>
      <c r="B16" s="158"/>
      <c r="C16" s="195"/>
      <c r="D16" s="204"/>
      <c r="E16" s="200"/>
      <c r="F16" s="84"/>
      <c r="G16" s="86"/>
      <c r="I16" s="88"/>
    </row>
    <row r="17" spans="1:9" ht="23.25" customHeight="1">
      <c r="A17" s="85" t="s">
        <v>54</v>
      </c>
      <c r="B17" s="158">
        <v>18</v>
      </c>
      <c r="C17" s="195"/>
      <c r="D17" s="204">
        <f t="shared" si="1"/>
        <v>0</v>
      </c>
      <c r="E17" s="200">
        <f t="shared" si="0"/>
        <v>-18</v>
      </c>
      <c r="F17" s="84"/>
      <c r="G17" s="86"/>
      <c r="I17" s="88"/>
    </row>
    <row r="18" spans="1:9" ht="22.5" customHeight="1">
      <c r="A18" s="85" t="s">
        <v>55</v>
      </c>
      <c r="B18" s="158"/>
      <c r="C18" s="195"/>
      <c r="D18" s="204"/>
      <c r="E18" s="200"/>
      <c r="F18" s="84"/>
      <c r="G18" s="86"/>
      <c r="I18" s="88"/>
    </row>
    <row r="19" spans="1:9" ht="22.5" customHeight="1">
      <c r="A19" s="85" t="s">
        <v>56</v>
      </c>
      <c r="B19" s="158"/>
      <c r="C19" s="195"/>
      <c r="D19" s="204"/>
      <c r="E19" s="200"/>
      <c r="F19" s="84"/>
      <c r="G19" s="86"/>
      <c r="I19" s="88"/>
    </row>
    <row r="20" spans="1:9" ht="38.25" customHeight="1">
      <c r="A20" s="85" t="s">
        <v>57</v>
      </c>
      <c r="B20" s="161">
        <v>28</v>
      </c>
      <c r="C20" s="195">
        <v>6</v>
      </c>
      <c r="D20" s="204">
        <f t="shared" si="1"/>
        <v>21.428571428571427</v>
      </c>
      <c r="E20" s="200">
        <f t="shared" ref="E20:E25" si="2">C20-B20</f>
        <v>-22</v>
      </c>
      <c r="F20" s="84"/>
      <c r="G20" s="86"/>
      <c r="I20" s="92"/>
    </row>
    <row r="21" spans="1:9" ht="35.25" customHeight="1">
      <c r="A21" s="85" t="s">
        <v>58</v>
      </c>
      <c r="B21" s="158"/>
      <c r="C21" s="196"/>
      <c r="D21" s="204"/>
      <c r="E21" s="200"/>
      <c r="F21" s="84"/>
      <c r="G21" s="86"/>
      <c r="I21" s="88"/>
    </row>
    <row r="22" spans="1:9" ht="41.25" customHeight="1">
      <c r="A22" s="85" t="s">
        <v>59</v>
      </c>
      <c r="B22" s="161">
        <v>155</v>
      </c>
      <c r="C22" s="195">
        <v>512</v>
      </c>
      <c r="D22" s="204" t="s">
        <v>177</v>
      </c>
      <c r="E22" s="200">
        <f t="shared" si="2"/>
        <v>357</v>
      </c>
      <c r="F22" s="84"/>
      <c r="G22" s="86"/>
      <c r="I22" s="88"/>
    </row>
    <row r="23" spans="1:9" ht="19.5" customHeight="1">
      <c r="A23" s="85" t="s">
        <v>60</v>
      </c>
      <c r="B23" s="158">
        <v>376</v>
      </c>
      <c r="C23" s="196">
        <v>32</v>
      </c>
      <c r="D23" s="204">
        <f t="shared" si="1"/>
        <v>8.5106382978723403</v>
      </c>
      <c r="E23" s="200">
        <f t="shared" si="2"/>
        <v>-344</v>
      </c>
      <c r="F23" s="84"/>
      <c r="G23" s="86"/>
      <c r="I23" s="88"/>
    </row>
    <row r="24" spans="1:9" ht="39" customHeight="1">
      <c r="A24" s="131" t="s">
        <v>61</v>
      </c>
      <c r="B24" s="161">
        <v>780</v>
      </c>
      <c r="C24" s="197">
        <v>1182</v>
      </c>
      <c r="D24" s="204">
        <f t="shared" si="1"/>
        <v>151.53846153846155</v>
      </c>
      <c r="E24" s="200">
        <f t="shared" si="2"/>
        <v>402</v>
      </c>
      <c r="F24" s="84"/>
      <c r="G24" s="86"/>
      <c r="I24" s="88"/>
    </row>
    <row r="25" spans="1:9" ht="38.25" customHeight="1">
      <c r="A25" s="131" t="s">
        <v>62</v>
      </c>
      <c r="B25" s="158">
        <v>23</v>
      </c>
      <c r="C25" s="198">
        <v>5</v>
      </c>
      <c r="D25" s="204">
        <f t="shared" si="1"/>
        <v>21.739130434782609</v>
      </c>
      <c r="E25" s="200">
        <f t="shared" si="2"/>
        <v>-18</v>
      </c>
      <c r="F25" s="84"/>
      <c r="G25" s="86"/>
      <c r="I25" s="88"/>
    </row>
    <row r="26" spans="1:9" ht="22.5" customHeight="1" thickBot="1">
      <c r="A26" s="132" t="s">
        <v>63</v>
      </c>
      <c r="B26" s="202"/>
      <c r="C26" s="203"/>
      <c r="D26" s="204"/>
      <c r="E26" s="200"/>
      <c r="F26" s="84"/>
      <c r="G26" s="86"/>
      <c r="I26" s="88"/>
    </row>
    <row r="27" spans="1:9" ht="15.75">
      <c r="A27" s="93"/>
      <c r="B27" s="129"/>
      <c r="C27" s="93"/>
      <c r="D27" s="93"/>
      <c r="E27" s="93"/>
      <c r="I27" s="88"/>
    </row>
    <row r="28" spans="1:9">
      <c r="A28" s="93"/>
      <c r="B28" s="130"/>
      <c r="C28" s="93"/>
      <c r="D28" s="93"/>
      <c r="E28" s="93"/>
    </row>
  </sheetData>
  <mergeCells count="7">
    <mergeCell ref="A1:E1"/>
    <mergeCell ref="A3:E3"/>
    <mergeCell ref="A5:A6"/>
    <mergeCell ref="B5:B6"/>
    <mergeCell ref="C5:C6"/>
    <mergeCell ref="D5:E5"/>
    <mergeCell ref="A2:D2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2"/>
  <sheetViews>
    <sheetView view="pageBreakPreview" zoomScale="75" zoomScaleNormal="75" zoomScaleSheetLayoutView="75" workbookViewId="0">
      <selection activeCell="I11" sqref="I11"/>
    </sheetView>
  </sheetViews>
  <sheetFormatPr defaultColWidth="8.85546875" defaultRowHeight="12.75"/>
  <cols>
    <col min="1" max="1" width="52.85546875" style="87" customWidth="1"/>
    <col min="2" max="2" width="21.28515625" style="87" customWidth="1"/>
    <col min="3" max="5" width="22" style="87" customWidth="1"/>
    <col min="6" max="6" width="8.85546875" style="87"/>
    <col min="7" max="7" width="10.85546875" style="87" bestFit="1" customWidth="1"/>
    <col min="8" max="256" width="8.85546875" style="87"/>
    <col min="257" max="257" width="52.85546875" style="87" customWidth="1"/>
    <col min="258" max="258" width="21.28515625" style="87" customWidth="1"/>
    <col min="259" max="260" width="22" style="87" customWidth="1"/>
    <col min="261" max="261" width="21.5703125" style="87" customWidth="1"/>
    <col min="262" max="262" width="8.85546875" style="87"/>
    <col min="263" max="263" width="10.85546875" style="87" bestFit="1" customWidth="1"/>
    <col min="264" max="512" width="8.85546875" style="87"/>
    <col min="513" max="513" width="52.85546875" style="87" customWidth="1"/>
    <col min="514" max="514" width="21.28515625" style="87" customWidth="1"/>
    <col min="515" max="516" width="22" style="87" customWidth="1"/>
    <col min="517" max="517" width="21.5703125" style="87" customWidth="1"/>
    <col min="518" max="518" width="8.85546875" style="87"/>
    <col min="519" max="519" width="10.85546875" style="87" bestFit="1" customWidth="1"/>
    <col min="520" max="768" width="8.85546875" style="87"/>
    <col min="769" max="769" width="52.85546875" style="87" customWidth="1"/>
    <col min="770" max="770" width="21.28515625" style="87" customWidth="1"/>
    <col min="771" max="772" width="22" style="87" customWidth="1"/>
    <col min="773" max="773" width="21.5703125" style="87" customWidth="1"/>
    <col min="774" max="774" width="8.85546875" style="87"/>
    <col min="775" max="775" width="10.85546875" style="87" bestFit="1" customWidth="1"/>
    <col min="776" max="1024" width="8.85546875" style="87"/>
    <col min="1025" max="1025" width="52.85546875" style="87" customWidth="1"/>
    <col min="1026" max="1026" width="21.28515625" style="87" customWidth="1"/>
    <col min="1027" max="1028" width="22" style="87" customWidth="1"/>
    <col min="1029" max="1029" width="21.5703125" style="87" customWidth="1"/>
    <col min="1030" max="1030" width="8.85546875" style="87"/>
    <col min="1031" max="1031" width="10.85546875" style="87" bestFit="1" customWidth="1"/>
    <col min="1032" max="1280" width="8.85546875" style="87"/>
    <col min="1281" max="1281" width="52.85546875" style="87" customWidth="1"/>
    <col min="1282" max="1282" width="21.28515625" style="87" customWidth="1"/>
    <col min="1283" max="1284" width="22" style="87" customWidth="1"/>
    <col min="1285" max="1285" width="21.5703125" style="87" customWidth="1"/>
    <col min="1286" max="1286" width="8.85546875" style="87"/>
    <col min="1287" max="1287" width="10.85546875" style="87" bestFit="1" customWidth="1"/>
    <col min="1288" max="1536" width="8.85546875" style="87"/>
    <col min="1537" max="1537" width="52.85546875" style="87" customWidth="1"/>
    <col min="1538" max="1538" width="21.28515625" style="87" customWidth="1"/>
    <col min="1539" max="1540" width="22" style="87" customWidth="1"/>
    <col min="1541" max="1541" width="21.5703125" style="87" customWidth="1"/>
    <col min="1542" max="1542" width="8.85546875" style="87"/>
    <col min="1543" max="1543" width="10.85546875" style="87" bestFit="1" customWidth="1"/>
    <col min="1544" max="1792" width="8.85546875" style="87"/>
    <col min="1793" max="1793" width="52.85546875" style="87" customWidth="1"/>
    <col min="1794" max="1794" width="21.28515625" style="87" customWidth="1"/>
    <col min="1795" max="1796" width="22" style="87" customWidth="1"/>
    <col min="1797" max="1797" width="21.5703125" style="87" customWidth="1"/>
    <col min="1798" max="1798" width="8.85546875" style="87"/>
    <col min="1799" max="1799" width="10.85546875" style="87" bestFit="1" customWidth="1"/>
    <col min="1800" max="2048" width="8.85546875" style="87"/>
    <col min="2049" max="2049" width="52.85546875" style="87" customWidth="1"/>
    <col min="2050" max="2050" width="21.28515625" style="87" customWidth="1"/>
    <col min="2051" max="2052" width="22" style="87" customWidth="1"/>
    <col min="2053" max="2053" width="21.5703125" style="87" customWidth="1"/>
    <col min="2054" max="2054" width="8.85546875" style="87"/>
    <col min="2055" max="2055" width="10.85546875" style="87" bestFit="1" customWidth="1"/>
    <col min="2056" max="2304" width="8.85546875" style="87"/>
    <col min="2305" max="2305" width="52.85546875" style="87" customWidth="1"/>
    <col min="2306" max="2306" width="21.28515625" style="87" customWidth="1"/>
    <col min="2307" max="2308" width="22" style="87" customWidth="1"/>
    <col min="2309" max="2309" width="21.5703125" style="87" customWidth="1"/>
    <col min="2310" max="2310" width="8.85546875" style="87"/>
    <col min="2311" max="2311" width="10.85546875" style="87" bestFit="1" customWidth="1"/>
    <col min="2312" max="2560" width="8.85546875" style="87"/>
    <col min="2561" max="2561" width="52.85546875" style="87" customWidth="1"/>
    <col min="2562" max="2562" width="21.28515625" style="87" customWidth="1"/>
    <col min="2563" max="2564" width="22" style="87" customWidth="1"/>
    <col min="2565" max="2565" width="21.5703125" style="87" customWidth="1"/>
    <col min="2566" max="2566" width="8.85546875" style="87"/>
    <col min="2567" max="2567" width="10.85546875" style="87" bestFit="1" customWidth="1"/>
    <col min="2568" max="2816" width="8.85546875" style="87"/>
    <col min="2817" max="2817" width="52.85546875" style="87" customWidth="1"/>
    <col min="2818" max="2818" width="21.28515625" style="87" customWidth="1"/>
    <col min="2819" max="2820" width="22" style="87" customWidth="1"/>
    <col min="2821" max="2821" width="21.5703125" style="87" customWidth="1"/>
    <col min="2822" max="2822" width="8.85546875" style="87"/>
    <col min="2823" max="2823" width="10.85546875" style="87" bestFit="1" customWidth="1"/>
    <col min="2824" max="3072" width="8.85546875" style="87"/>
    <col min="3073" max="3073" width="52.85546875" style="87" customWidth="1"/>
    <col min="3074" max="3074" width="21.28515625" style="87" customWidth="1"/>
    <col min="3075" max="3076" width="22" style="87" customWidth="1"/>
    <col min="3077" max="3077" width="21.5703125" style="87" customWidth="1"/>
    <col min="3078" max="3078" width="8.85546875" style="87"/>
    <col min="3079" max="3079" width="10.85546875" style="87" bestFit="1" customWidth="1"/>
    <col min="3080" max="3328" width="8.85546875" style="87"/>
    <col min="3329" max="3329" width="52.85546875" style="87" customWidth="1"/>
    <col min="3330" max="3330" width="21.28515625" style="87" customWidth="1"/>
    <col min="3331" max="3332" width="22" style="87" customWidth="1"/>
    <col min="3333" max="3333" width="21.5703125" style="87" customWidth="1"/>
    <col min="3334" max="3334" width="8.85546875" style="87"/>
    <col min="3335" max="3335" width="10.85546875" style="87" bestFit="1" customWidth="1"/>
    <col min="3336" max="3584" width="8.85546875" style="87"/>
    <col min="3585" max="3585" width="52.85546875" style="87" customWidth="1"/>
    <col min="3586" max="3586" width="21.28515625" style="87" customWidth="1"/>
    <col min="3587" max="3588" width="22" style="87" customWidth="1"/>
    <col min="3589" max="3589" width="21.5703125" style="87" customWidth="1"/>
    <col min="3590" max="3590" width="8.85546875" style="87"/>
    <col min="3591" max="3591" width="10.85546875" style="87" bestFit="1" customWidth="1"/>
    <col min="3592" max="3840" width="8.85546875" style="87"/>
    <col min="3841" max="3841" width="52.85546875" style="87" customWidth="1"/>
    <col min="3842" max="3842" width="21.28515625" style="87" customWidth="1"/>
    <col min="3843" max="3844" width="22" style="87" customWidth="1"/>
    <col min="3845" max="3845" width="21.5703125" style="87" customWidth="1"/>
    <col min="3846" max="3846" width="8.85546875" style="87"/>
    <col min="3847" max="3847" width="10.85546875" style="87" bestFit="1" customWidth="1"/>
    <col min="3848" max="4096" width="8.85546875" style="87"/>
    <col min="4097" max="4097" width="52.85546875" style="87" customWidth="1"/>
    <col min="4098" max="4098" width="21.28515625" style="87" customWidth="1"/>
    <col min="4099" max="4100" width="22" style="87" customWidth="1"/>
    <col min="4101" max="4101" width="21.5703125" style="87" customWidth="1"/>
    <col min="4102" max="4102" width="8.85546875" style="87"/>
    <col min="4103" max="4103" width="10.85546875" style="87" bestFit="1" customWidth="1"/>
    <col min="4104" max="4352" width="8.85546875" style="87"/>
    <col min="4353" max="4353" width="52.85546875" style="87" customWidth="1"/>
    <col min="4354" max="4354" width="21.28515625" style="87" customWidth="1"/>
    <col min="4355" max="4356" width="22" style="87" customWidth="1"/>
    <col min="4357" max="4357" width="21.5703125" style="87" customWidth="1"/>
    <col min="4358" max="4358" width="8.85546875" style="87"/>
    <col min="4359" max="4359" width="10.85546875" style="87" bestFit="1" customWidth="1"/>
    <col min="4360" max="4608" width="8.85546875" style="87"/>
    <col min="4609" max="4609" width="52.85546875" style="87" customWidth="1"/>
    <col min="4610" max="4610" width="21.28515625" style="87" customWidth="1"/>
    <col min="4611" max="4612" width="22" style="87" customWidth="1"/>
    <col min="4613" max="4613" width="21.5703125" style="87" customWidth="1"/>
    <col min="4614" max="4614" width="8.85546875" style="87"/>
    <col min="4615" max="4615" width="10.85546875" style="87" bestFit="1" customWidth="1"/>
    <col min="4616" max="4864" width="8.85546875" style="87"/>
    <col min="4865" max="4865" width="52.85546875" style="87" customWidth="1"/>
    <col min="4866" max="4866" width="21.28515625" style="87" customWidth="1"/>
    <col min="4867" max="4868" width="22" style="87" customWidth="1"/>
    <col min="4869" max="4869" width="21.5703125" style="87" customWidth="1"/>
    <col min="4870" max="4870" width="8.85546875" style="87"/>
    <col min="4871" max="4871" width="10.85546875" style="87" bestFit="1" customWidth="1"/>
    <col min="4872" max="5120" width="8.85546875" style="87"/>
    <col min="5121" max="5121" width="52.85546875" style="87" customWidth="1"/>
    <col min="5122" max="5122" width="21.28515625" style="87" customWidth="1"/>
    <col min="5123" max="5124" width="22" style="87" customWidth="1"/>
    <col min="5125" max="5125" width="21.5703125" style="87" customWidth="1"/>
    <col min="5126" max="5126" width="8.85546875" style="87"/>
    <col min="5127" max="5127" width="10.85546875" style="87" bestFit="1" customWidth="1"/>
    <col min="5128" max="5376" width="8.85546875" style="87"/>
    <col min="5377" max="5377" width="52.85546875" style="87" customWidth="1"/>
    <col min="5378" max="5378" width="21.28515625" style="87" customWidth="1"/>
    <col min="5379" max="5380" width="22" style="87" customWidth="1"/>
    <col min="5381" max="5381" width="21.5703125" style="87" customWidth="1"/>
    <col min="5382" max="5382" width="8.85546875" style="87"/>
    <col min="5383" max="5383" width="10.85546875" style="87" bestFit="1" customWidth="1"/>
    <col min="5384" max="5632" width="8.85546875" style="87"/>
    <col min="5633" max="5633" width="52.85546875" style="87" customWidth="1"/>
    <col min="5634" max="5634" width="21.28515625" style="87" customWidth="1"/>
    <col min="5635" max="5636" width="22" style="87" customWidth="1"/>
    <col min="5637" max="5637" width="21.5703125" style="87" customWidth="1"/>
    <col min="5638" max="5638" width="8.85546875" style="87"/>
    <col min="5639" max="5639" width="10.85546875" style="87" bestFit="1" customWidth="1"/>
    <col min="5640" max="5888" width="8.85546875" style="87"/>
    <col min="5889" max="5889" width="52.85546875" style="87" customWidth="1"/>
    <col min="5890" max="5890" width="21.28515625" style="87" customWidth="1"/>
    <col min="5891" max="5892" width="22" style="87" customWidth="1"/>
    <col min="5893" max="5893" width="21.5703125" style="87" customWidth="1"/>
    <col min="5894" max="5894" width="8.85546875" style="87"/>
    <col min="5895" max="5895" width="10.85546875" style="87" bestFit="1" customWidth="1"/>
    <col min="5896" max="6144" width="8.85546875" style="87"/>
    <col min="6145" max="6145" width="52.85546875" style="87" customWidth="1"/>
    <col min="6146" max="6146" width="21.28515625" style="87" customWidth="1"/>
    <col min="6147" max="6148" width="22" style="87" customWidth="1"/>
    <col min="6149" max="6149" width="21.5703125" style="87" customWidth="1"/>
    <col min="6150" max="6150" width="8.85546875" style="87"/>
    <col min="6151" max="6151" width="10.85546875" style="87" bestFit="1" customWidth="1"/>
    <col min="6152" max="6400" width="8.85546875" style="87"/>
    <col min="6401" max="6401" width="52.85546875" style="87" customWidth="1"/>
    <col min="6402" max="6402" width="21.28515625" style="87" customWidth="1"/>
    <col min="6403" max="6404" width="22" style="87" customWidth="1"/>
    <col min="6405" max="6405" width="21.5703125" style="87" customWidth="1"/>
    <col min="6406" max="6406" width="8.85546875" style="87"/>
    <col min="6407" max="6407" width="10.85546875" style="87" bestFit="1" customWidth="1"/>
    <col min="6408" max="6656" width="8.85546875" style="87"/>
    <col min="6657" max="6657" width="52.85546875" style="87" customWidth="1"/>
    <col min="6658" max="6658" width="21.28515625" style="87" customWidth="1"/>
    <col min="6659" max="6660" width="22" style="87" customWidth="1"/>
    <col min="6661" max="6661" width="21.5703125" style="87" customWidth="1"/>
    <col min="6662" max="6662" width="8.85546875" style="87"/>
    <col min="6663" max="6663" width="10.85546875" style="87" bestFit="1" customWidth="1"/>
    <col min="6664" max="6912" width="8.85546875" style="87"/>
    <col min="6913" max="6913" width="52.85546875" style="87" customWidth="1"/>
    <col min="6914" max="6914" width="21.28515625" style="87" customWidth="1"/>
    <col min="6915" max="6916" width="22" style="87" customWidth="1"/>
    <col min="6917" max="6917" width="21.5703125" style="87" customWidth="1"/>
    <col min="6918" max="6918" width="8.85546875" style="87"/>
    <col min="6919" max="6919" width="10.85546875" style="87" bestFit="1" customWidth="1"/>
    <col min="6920" max="7168" width="8.85546875" style="87"/>
    <col min="7169" max="7169" width="52.85546875" style="87" customWidth="1"/>
    <col min="7170" max="7170" width="21.28515625" style="87" customWidth="1"/>
    <col min="7171" max="7172" width="22" style="87" customWidth="1"/>
    <col min="7173" max="7173" width="21.5703125" style="87" customWidth="1"/>
    <col min="7174" max="7174" width="8.85546875" style="87"/>
    <col min="7175" max="7175" width="10.85546875" style="87" bestFit="1" customWidth="1"/>
    <col min="7176" max="7424" width="8.85546875" style="87"/>
    <col min="7425" max="7425" width="52.85546875" style="87" customWidth="1"/>
    <col min="7426" max="7426" width="21.28515625" style="87" customWidth="1"/>
    <col min="7427" max="7428" width="22" style="87" customWidth="1"/>
    <col min="7429" max="7429" width="21.5703125" style="87" customWidth="1"/>
    <col min="7430" max="7430" width="8.85546875" style="87"/>
    <col min="7431" max="7431" width="10.85546875" style="87" bestFit="1" customWidth="1"/>
    <col min="7432" max="7680" width="8.85546875" style="87"/>
    <col min="7681" max="7681" width="52.85546875" style="87" customWidth="1"/>
    <col min="7682" max="7682" width="21.28515625" style="87" customWidth="1"/>
    <col min="7683" max="7684" width="22" style="87" customWidth="1"/>
    <col min="7685" max="7685" width="21.5703125" style="87" customWidth="1"/>
    <col min="7686" max="7686" width="8.85546875" style="87"/>
    <col min="7687" max="7687" width="10.85546875" style="87" bestFit="1" customWidth="1"/>
    <col min="7688" max="7936" width="8.85546875" style="87"/>
    <col min="7937" max="7937" width="52.85546875" style="87" customWidth="1"/>
    <col min="7938" max="7938" width="21.28515625" style="87" customWidth="1"/>
    <col min="7939" max="7940" width="22" style="87" customWidth="1"/>
    <col min="7941" max="7941" width="21.5703125" style="87" customWidth="1"/>
    <col min="7942" max="7942" width="8.85546875" style="87"/>
    <col min="7943" max="7943" width="10.85546875" style="87" bestFit="1" customWidth="1"/>
    <col min="7944" max="8192" width="8.85546875" style="87"/>
    <col min="8193" max="8193" width="52.85546875" style="87" customWidth="1"/>
    <col min="8194" max="8194" width="21.28515625" style="87" customWidth="1"/>
    <col min="8195" max="8196" width="22" style="87" customWidth="1"/>
    <col min="8197" max="8197" width="21.5703125" style="87" customWidth="1"/>
    <col min="8198" max="8198" width="8.85546875" style="87"/>
    <col min="8199" max="8199" width="10.85546875" style="87" bestFit="1" customWidth="1"/>
    <col min="8200" max="8448" width="8.85546875" style="87"/>
    <col min="8449" max="8449" width="52.85546875" style="87" customWidth="1"/>
    <col min="8450" max="8450" width="21.28515625" style="87" customWidth="1"/>
    <col min="8451" max="8452" width="22" style="87" customWidth="1"/>
    <col min="8453" max="8453" width="21.5703125" style="87" customWidth="1"/>
    <col min="8454" max="8454" width="8.85546875" style="87"/>
    <col min="8455" max="8455" width="10.85546875" style="87" bestFit="1" customWidth="1"/>
    <col min="8456" max="8704" width="8.85546875" style="87"/>
    <col min="8705" max="8705" width="52.85546875" style="87" customWidth="1"/>
    <col min="8706" max="8706" width="21.28515625" style="87" customWidth="1"/>
    <col min="8707" max="8708" width="22" style="87" customWidth="1"/>
    <col min="8709" max="8709" width="21.5703125" style="87" customWidth="1"/>
    <col min="8710" max="8710" width="8.85546875" style="87"/>
    <col min="8711" max="8711" width="10.85546875" style="87" bestFit="1" customWidth="1"/>
    <col min="8712" max="8960" width="8.85546875" style="87"/>
    <col min="8961" max="8961" width="52.85546875" style="87" customWidth="1"/>
    <col min="8962" max="8962" width="21.28515625" style="87" customWidth="1"/>
    <col min="8963" max="8964" width="22" style="87" customWidth="1"/>
    <col min="8965" max="8965" width="21.5703125" style="87" customWidth="1"/>
    <col min="8966" max="8966" width="8.85546875" style="87"/>
    <col min="8967" max="8967" width="10.85546875" style="87" bestFit="1" customWidth="1"/>
    <col min="8968" max="9216" width="8.85546875" style="87"/>
    <col min="9217" max="9217" width="52.85546875" style="87" customWidth="1"/>
    <col min="9218" max="9218" width="21.28515625" style="87" customWidth="1"/>
    <col min="9219" max="9220" width="22" style="87" customWidth="1"/>
    <col min="9221" max="9221" width="21.5703125" style="87" customWidth="1"/>
    <col min="9222" max="9222" width="8.85546875" style="87"/>
    <col min="9223" max="9223" width="10.85546875" style="87" bestFit="1" customWidth="1"/>
    <col min="9224" max="9472" width="8.85546875" style="87"/>
    <col min="9473" max="9473" width="52.85546875" style="87" customWidth="1"/>
    <col min="9474" max="9474" width="21.28515625" style="87" customWidth="1"/>
    <col min="9475" max="9476" width="22" style="87" customWidth="1"/>
    <col min="9477" max="9477" width="21.5703125" style="87" customWidth="1"/>
    <col min="9478" max="9478" width="8.85546875" style="87"/>
    <col min="9479" max="9479" width="10.85546875" style="87" bestFit="1" customWidth="1"/>
    <col min="9480" max="9728" width="8.85546875" style="87"/>
    <col min="9729" max="9729" width="52.85546875" style="87" customWidth="1"/>
    <col min="9730" max="9730" width="21.28515625" style="87" customWidth="1"/>
    <col min="9731" max="9732" width="22" style="87" customWidth="1"/>
    <col min="9733" max="9733" width="21.5703125" style="87" customWidth="1"/>
    <col min="9734" max="9734" width="8.85546875" style="87"/>
    <col min="9735" max="9735" width="10.85546875" style="87" bestFit="1" customWidth="1"/>
    <col min="9736" max="9984" width="8.85546875" style="87"/>
    <col min="9985" max="9985" width="52.85546875" style="87" customWidth="1"/>
    <col min="9986" max="9986" width="21.28515625" style="87" customWidth="1"/>
    <col min="9987" max="9988" width="22" style="87" customWidth="1"/>
    <col min="9989" max="9989" width="21.5703125" style="87" customWidth="1"/>
    <col min="9990" max="9990" width="8.85546875" style="87"/>
    <col min="9991" max="9991" width="10.85546875" style="87" bestFit="1" customWidth="1"/>
    <col min="9992" max="10240" width="8.85546875" style="87"/>
    <col min="10241" max="10241" width="52.85546875" style="87" customWidth="1"/>
    <col min="10242" max="10242" width="21.28515625" style="87" customWidth="1"/>
    <col min="10243" max="10244" width="22" style="87" customWidth="1"/>
    <col min="10245" max="10245" width="21.5703125" style="87" customWidth="1"/>
    <col min="10246" max="10246" width="8.85546875" style="87"/>
    <col min="10247" max="10247" width="10.85546875" style="87" bestFit="1" customWidth="1"/>
    <col min="10248" max="10496" width="8.85546875" style="87"/>
    <col min="10497" max="10497" width="52.85546875" style="87" customWidth="1"/>
    <col min="10498" max="10498" width="21.28515625" style="87" customWidth="1"/>
    <col min="10499" max="10500" width="22" style="87" customWidth="1"/>
    <col min="10501" max="10501" width="21.5703125" style="87" customWidth="1"/>
    <col min="10502" max="10502" width="8.85546875" style="87"/>
    <col min="10503" max="10503" width="10.85546875" style="87" bestFit="1" customWidth="1"/>
    <col min="10504" max="10752" width="8.85546875" style="87"/>
    <col min="10753" max="10753" width="52.85546875" style="87" customWidth="1"/>
    <col min="10754" max="10754" width="21.28515625" style="87" customWidth="1"/>
    <col min="10755" max="10756" width="22" style="87" customWidth="1"/>
    <col min="10757" max="10757" width="21.5703125" style="87" customWidth="1"/>
    <col min="10758" max="10758" width="8.85546875" style="87"/>
    <col min="10759" max="10759" width="10.85546875" style="87" bestFit="1" customWidth="1"/>
    <col min="10760" max="11008" width="8.85546875" style="87"/>
    <col min="11009" max="11009" width="52.85546875" style="87" customWidth="1"/>
    <col min="11010" max="11010" width="21.28515625" style="87" customWidth="1"/>
    <col min="11011" max="11012" width="22" style="87" customWidth="1"/>
    <col min="11013" max="11013" width="21.5703125" style="87" customWidth="1"/>
    <col min="11014" max="11014" width="8.85546875" style="87"/>
    <col min="11015" max="11015" width="10.85546875" style="87" bestFit="1" customWidth="1"/>
    <col min="11016" max="11264" width="8.85546875" style="87"/>
    <col min="11265" max="11265" width="52.85546875" style="87" customWidth="1"/>
    <col min="11266" max="11266" width="21.28515625" style="87" customWidth="1"/>
    <col min="11267" max="11268" width="22" style="87" customWidth="1"/>
    <col min="11269" max="11269" width="21.5703125" style="87" customWidth="1"/>
    <col min="11270" max="11270" width="8.85546875" style="87"/>
    <col min="11271" max="11271" width="10.85546875" style="87" bestFit="1" customWidth="1"/>
    <col min="11272" max="11520" width="8.85546875" style="87"/>
    <col min="11521" max="11521" width="52.85546875" style="87" customWidth="1"/>
    <col min="11522" max="11522" width="21.28515625" style="87" customWidth="1"/>
    <col min="11523" max="11524" width="22" style="87" customWidth="1"/>
    <col min="11525" max="11525" width="21.5703125" style="87" customWidth="1"/>
    <col min="11526" max="11526" width="8.85546875" style="87"/>
    <col min="11527" max="11527" width="10.85546875" style="87" bestFit="1" customWidth="1"/>
    <col min="11528" max="11776" width="8.85546875" style="87"/>
    <col min="11777" max="11777" width="52.85546875" style="87" customWidth="1"/>
    <col min="11778" max="11778" width="21.28515625" style="87" customWidth="1"/>
    <col min="11779" max="11780" width="22" style="87" customWidth="1"/>
    <col min="11781" max="11781" width="21.5703125" style="87" customWidth="1"/>
    <col min="11782" max="11782" width="8.85546875" style="87"/>
    <col min="11783" max="11783" width="10.85546875" style="87" bestFit="1" customWidth="1"/>
    <col min="11784" max="12032" width="8.85546875" style="87"/>
    <col min="12033" max="12033" width="52.85546875" style="87" customWidth="1"/>
    <col min="12034" max="12034" width="21.28515625" style="87" customWidth="1"/>
    <col min="12035" max="12036" width="22" style="87" customWidth="1"/>
    <col min="12037" max="12037" width="21.5703125" style="87" customWidth="1"/>
    <col min="12038" max="12038" width="8.85546875" style="87"/>
    <col min="12039" max="12039" width="10.85546875" style="87" bestFit="1" customWidth="1"/>
    <col min="12040" max="12288" width="8.85546875" style="87"/>
    <col min="12289" max="12289" width="52.85546875" style="87" customWidth="1"/>
    <col min="12290" max="12290" width="21.28515625" style="87" customWidth="1"/>
    <col min="12291" max="12292" width="22" style="87" customWidth="1"/>
    <col min="12293" max="12293" width="21.5703125" style="87" customWidth="1"/>
    <col min="12294" max="12294" width="8.85546875" style="87"/>
    <col min="12295" max="12295" width="10.85546875" style="87" bestFit="1" customWidth="1"/>
    <col min="12296" max="12544" width="8.85546875" style="87"/>
    <col min="12545" max="12545" width="52.85546875" style="87" customWidth="1"/>
    <col min="12546" max="12546" width="21.28515625" style="87" customWidth="1"/>
    <col min="12547" max="12548" width="22" style="87" customWidth="1"/>
    <col min="12549" max="12549" width="21.5703125" style="87" customWidth="1"/>
    <col min="12550" max="12550" width="8.85546875" style="87"/>
    <col min="12551" max="12551" width="10.85546875" style="87" bestFit="1" customWidth="1"/>
    <col min="12552" max="12800" width="8.85546875" style="87"/>
    <col min="12801" max="12801" width="52.85546875" style="87" customWidth="1"/>
    <col min="12802" max="12802" width="21.28515625" style="87" customWidth="1"/>
    <col min="12803" max="12804" width="22" style="87" customWidth="1"/>
    <col min="12805" max="12805" width="21.5703125" style="87" customWidth="1"/>
    <col min="12806" max="12806" width="8.85546875" style="87"/>
    <col min="12807" max="12807" width="10.85546875" style="87" bestFit="1" customWidth="1"/>
    <col min="12808" max="13056" width="8.85546875" style="87"/>
    <col min="13057" max="13057" width="52.85546875" style="87" customWidth="1"/>
    <col min="13058" max="13058" width="21.28515625" style="87" customWidth="1"/>
    <col min="13059" max="13060" width="22" style="87" customWidth="1"/>
    <col min="13061" max="13061" width="21.5703125" style="87" customWidth="1"/>
    <col min="13062" max="13062" width="8.85546875" style="87"/>
    <col min="13063" max="13063" width="10.85546875" style="87" bestFit="1" customWidth="1"/>
    <col min="13064" max="13312" width="8.85546875" style="87"/>
    <col min="13313" max="13313" width="52.85546875" style="87" customWidth="1"/>
    <col min="13314" max="13314" width="21.28515625" style="87" customWidth="1"/>
    <col min="13315" max="13316" width="22" style="87" customWidth="1"/>
    <col min="13317" max="13317" width="21.5703125" style="87" customWidth="1"/>
    <col min="13318" max="13318" width="8.85546875" style="87"/>
    <col min="13319" max="13319" width="10.85546875" style="87" bestFit="1" customWidth="1"/>
    <col min="13320" max="13568" width="8.85546875" style="87"/>
    <col min="13569" max="13569" width="52.85546875" style="87" customWidth="1"/>
    <col min="13570" max="13570" width="21.28515625" style="87" customWidth="1"/>
    <col min="13571" max="13572" width="22" style="87" customWidth="1"/>
    <col min="13573" max="13573" width="21.5703125" style="87" customWidth="1"/>
    <col min="13574" max="13574" width="8.85546875" style="87"/>
    <col min="13575" max="13575" width="10.85546875" style="87" bestFit="1" customWidth="1"/>
    <col min="13576" max="13824" width="8.85546875" style="87"/>
    <col min="13825" max="13825" width="52.85546875" style="87" customWidth="1"/>
    <col min="13826" max="13826" width="21.28515625" style="87" customWidth="1"/>
    <col min="13827" max="13828" width="22" style="87" customWidth="1"/>
    <col min="13829" max="13829" width="21.5703125" style="87" customWidth="1"/>
    <col min="13830" max="13830" width="8.85546875" style="87"/>
    <col min="13831" max="13831" width="10.85546875" style="87" bestFit="1" customWidth="1"/>
    <col min="13832" max="14080" width="8.85546875" style="87"/>
    <col min="14081" max="14081" width="52.85546875" style="87" customWidth="1"/>
    <col min="14082" max="14082" width="21.28515625" style="87" customWidth="1"/>
    <col min="14083" max="14084" width="22" style="87" customWidth="1"/>
    <col min="14085" max="14085" width="21.5703125" style="87" customWidth="1"/>
    <col min="14086" max="14086" width="8.85546875" style="87"/>
    <col min="14087" max="14087" width="10.85546875" style="87" bestFit="1" customWidth="1"/>
    <col min="14088" max="14336" width="8.85546875" style="87"/>
    <col min="14337" max="14337" width="52.85546875" style="87" customWidth="1"/>
    <col min="14338" max="14338" width="21.28515625" style="87" customWidth="1"/>
    <col min="14339" max="14340" width="22" style="87" customWidth="1"/>
    <col min="14341" max="14341" width="21.5703125" style="87" customWidth="1"/>
    <col min="14342" max="14342" width="8.85546875" style="87"/>
    <col min="14343" max="14343" width="10.85546875" style="87" bestFit="1" customWidth="1"/>
    <col min="14344" max="14592" width="8.85546875" style="87"/>
    <col min="14593" max="14593" width="52.85546875" style="87" customWidth="1"/>
    <col min="14594" max="14594" width="21.28515625" style="87" customWidth="1"/>
    <col min="14595" max="14596" width="22" style="87" customWidth="1"/>
    <col min="14597" max="14597" width="21.5703125" style="87" customWidth="1"/>
    <col min="14598" max="14598" width="8.85546875" style="87"/>
    <col min="14599" max="14599" width="10.85546875" style="87" bestFit="1" customWidth="1"/>
    <col min="14600" max="14848" width="8.85546875" style="87"/>
    <col min="14849" max="14849" width="52.85546875" style="87" customWidth="1"/>
    <col min="14850" max="14850" width="21.28515625" style="87" customWidth="1"/>
    <col min="14851" max="14852" width="22" style="87" customWidth="1"/>
    <col min="14853" max="14853" width="21.5703125" style="87" customWidth="1"/>
    <col min="14854" max="14854" width="8.85546875" style="87"/>
    <col min="14855" max="14855" width="10.85546875" style="87" bestFit="1" customWidth="1"/>
    <col min="14856" max="15104" width="8.85546875" style="87"/>
    <col min="15105" max="15105" width="52.85546875" style="87" customWidth="1"/>
    <col min="15106" max="15106" width="21.28515625" style="87" customWidth="1"/>
    <col min="15107" max="15108" width="22" style="87" customWidth="1"/>
    <col min="15109" max="15109" width="21.5703125" style="87" customWidth="1"/>
    <col min="15110" max="15110" width="8.85546875" style="87"/>
    <col min="15111" max="15111" width="10.85546875" style="87" bestFit="1" customWidth="1"/>
    <col min="15112" max="15360" width="8.85546875" style="87"/>
    <col min="15361" max="15361" width="52.85546875" style="87" customWidth="1"/>
    <col min="15362" max="15362" width="21.28515625" style="87" customWidth="1"/>
    <col min="15363" max="15364" width="22" style="87" customWidth="1"/>
    <col min="15365" max="15365" width="21.5703125" style="87" customWidth="1"/>
    <col min="15366" max="15366" width="8.85546875" style="87"/>
    <col min="15367" max="15367" width="10.85546875" style="87" bestFit="1" customWidth="1"/>
    <col min="15368" max="15616" width="8.85546875" style="87"/>
    <col min="15617" max="15617" width="52.85546875" style="87" customWidth="1"/>
    <col min="15618" max="15618" width="21.28515625" style="87" customWidth="1"/>
    <col min="15619" max="15620" width="22" style="87" customWidth="1"/>
    <col min="15621" max="15621" width="21.5703125" style="87" customWidth="1"/>
    <col min="15622" max="15622" width="8.85546875" style="87"/>
    <col min="15623" max="15623" width="10.85546875" style="87" bestFit="1" customWidth="1"/>
    <col min="15624" max="15872" width="8.85546875" style="87"/>
    <col min="15873" max="15873" width="52.85546875" style="87" customWidth="1"/>
    <col min="15874" max="15874" width="21.28515625" style="87" customWidth="1"/>
    <col min="15875" max="15876" width="22" style="87" customWidth="1"/>
    <col min="15877" max="15877" width="21.5703125" style="87" customWidth="1"/>
    <col min="15878" max="15878" width="8.85546875" style="87"/>
    <col min="15879" max="15879" width="10.85546875" style="87" bestFit="1" customWidth="1"/>
    <col min="15880" max="16128" width="8.85546875" style="87"/>
    <col min="16129" max="16129" width="52.85546875" style="87" customWidth="1"/>
    <col min="16130" max="16130" width="21.28515625" style="87" customWidth="1"/>
    <col min="16131" max="16132" width="22" style="87" customWidth="1"/>
    <col min="16133" max="16133" width="21.5703125" style="87" customWidth="1"/>
    <col min="16134" max="16134" width="8.85546875" style="87"/>
    <col min="16135" max="16135" width="10.85546875" style="87" bestFit="1" customWidth="1"/>
    <col min="16136" max="16384" width="8.85546875" style="87"/>
  </cols>
  <sheetData>
    <row r="1" spans="1:18" s="78" customFormat="1" ht="49.5" customHeight="1">
      <c r="A1" s="339" t="s">
        <v>153</v>
      </c>
      <c r="B1" s="339"/>
      <c r="C1" s="339"/>
      <c r="D1" s="339"/>
      <c r="E1" s="339"/>
    </row>
    <row r="2" spans="1:18" s="78" customFormat="1" ht="19.5" customHeight="1">
      <c r="A2" s="247"/>
      <c r="B2" s="339" t="s">
        <v>80</v>
      </c>
      <c r="C2" s="339"/>
      <c r="D2" s="247"/>
      <c r="E2" s="247"/>
    </row>
    <row r="3" spans="1:18" s="78" customFormat="1" ht="20.25" customHeight="1">
      <c r="A3" s="340" t="s">
        <v>64</v>
      </c>
      <c r="B3" s="340"/>
      <c r="C3" s="340"/>
      <c r="D3" s="340"/>
      <c r="E3" s="340"/>
    </row>
    <row r="4" spans="1:18" s="78" customFormat="1" ht="17.25" customHeight="1" thickBot="1">
      <c r="A4" s="94"/>
      <c r="B4" s="94"/>
      <c r="C4" s="94"/>
      <c r="D4" s="94"/>
      <c r="E4" s="94"/>
    </row>
    <row r="5" spans="1:18" s="80" customFormat="1" ht="25.5" customHeight="1">
      <c r="A5" s="341"/>
      <c r="B5" s="343" t="s">
        <v>104</v>
      </c>
      <c r="C5" s="345" t="s">
        <v>148</v>
      </c>
      <c r="D5" s="347" t="s">
        <v>20</v>
      </c>
      <c r="E5" s="348"/>
    </row>
    <row r="6" spans="1:18" s="80" customFormat="1" ht="37.5" customHeight="1">
      <c r="A6" s="342"/>
      <c r="B6" s="344"/>
      <c r="C6" s="346"/>
      <c r="D6" s="209" t="s">
        <v>10</v>
      </c>
      <c r="E6" s="95" t="s">
        <v>44</v>
      </c>
    </row>
    <row r="7" spans="1:18" s="98" customFormat="1" ht="34.5" customHeight="1">
      <c r="A7" s="96" t="s">
        <v>116</v>
      </c>
      <c r="B7" s="97">
        <f>SUM(B8:B16)</f>
        <v>2032</v>
      </c>
      <c r="C7" s="206">
        <f>SUM(C8:C16)</f>
        <v>1781</v>
      </c>
      <c r="D7" s="210">
        <f t="shared" ref="D7:D16" si="0">C7/B7*100</f>
        <v>87.647637795275585</v>
      </c>
      <c r="E7" s="211">
        <f t="shared" ref="E7:E16" si="1">C7-B7</f>
        <v>-251</v>
      </c>
      <c r="G7" s="99"/>
    </row>
    <row r="8" spans="1:18" ht="51" customHeight="1">
      <c r="A8" s="100" t="s">
        <v>65</v>
      </c>
      <c r="B8" s="133">
        <v>225</v>
      </c>
      <c r="C8" s="207">
        <v>84</v>
      </c>
      <c r="D8" s="210">
        <f t="shared" si="0"/>
        <v>37.333333333333336</v>
      </c>
      <c r="E8" s="242">
        <f t="shared" si="1"/>
        <v>-141</v>
      </c>
      <c r="G8" s="99"/>
      <c r="H8" s="101"/>
      <c r="K8" s="101"/>
    </row>
    <row r="9" spans="1:18" ht="35.25" customHeight="1">
      <c r="A9" s="100" t="s">
        <v>66</v>
      </c>
      <c r="B9" s="133">
        <v>315</v>
      </c>
      <c r="C9" s="207">
        <v>464</v>
      </c>
      <c r="D9" s="210">
        <f t="shared" si="0"/>
        <v>147.30158730158732</v>
      </c>
      <c r="E9" s="242">
        <f t="shared" si="1"/>
        <v>149</v>
      </c>
      <c r="G9" s="99"/>
      <c r="H9" s="101"/>
      <c r="K9" s="101"/>
    </row>
    <row r="10" spans="1:18" s="89" customFormat="1" ht="25.5" customHeight="1">
      <c r="A10" s="100" t="s">
        <v>67</v>
      </c>
      <c r="B10" s="133">
        <v>429</v>
      </c>
      <c r="C10" s="207">
        <v>501</v>
      </c>
      <c r="D10" s="210">
        <f t="shared" si="0"/>
        <v>116.78321678321679</v>
      </c>
      <c r="E10" s="242">
        <f t="shared" si="1"/>
        <v>72</v>
      </c>
      <c r="F10" s="87"/>
      <c r="G10" s="99"/>
      <c r="H10" s="101"/>
      <c r="I10" s="87"/>
      <c r="K10" s="101"/>
    </row>
    <row r="11" spans="1:18" ht="36.75" customHeight="1">
      <c r="A11" s="100" t="s">
        <v>68</v>
      </c>
      <c r="B11" s="133">
        <v>38</v>
      </c>
      <c r="C11" s="207">
        <v>107</v>
      </c>
      <c r="D11" s="210" t="s">
        <v>178</v>
      </c>
      <c r="E11" s="242">
        <f t="shared" si="1"/>
        <v>69</v>
      </c>
      <c r="G11" s="99"/>
      <c r="H11" s="101"/>
      <c r="K11" s="101"/>
    </row>
    <row r="12" spans="1:18" ht="28.5" customHeight="1">
      <c r="A12" s="100" t="s">
        <v>69</v>
      </c>
      <c r="B12" s="133">
        <v>266</v>
      </c>
      <c r="C12" s="207">
        <v>400</v>
      </c>
      <c r="D12" s="210">
        <f t="shared" si="0"/>
        <v>150.37593984962405</v>
      </c>
      <c r="E12" s="242">
        <f t="shared" si="1"/>
        <v>134</v>
      </c>
      <c r="G12" s="99"/>
      <c r="H12" s="101"/>
      <c r="K12" s="101"/>
    </row>
    <row r="13" spans="1:18" ht="59.25" customHeight="1">
      <c r="A13" s="100" t="s">
        <v>70</v>
      </c>
      <c r="B13" s="133">
        <v>13</v>
      </c>
      <c r="C13" s="207">
        <v>1</v>
      </c>
      <c r="D13" s="210">
        <f t="shared" si="0"/>
        <v>7.6923076923076925</v>
      </c>
      <c r="E13" s="242">
        <f t="shared" si="1"/>
        <v>-12</v>
      </c>
      <c r="G13" s="99"/>
      <c r="H13" s="101"/>
      <c r="K13" s="101"/>
    </row>
    <row r="14" spans="1:18" ht="30.75" customHeight="1">
      <c r="A14" s="100" t="s">
        <v>71</v>
      </c>
      <c r="B14" s="133">
        <v>334</v>
      </c>
      <c r="C14" s="207">
        <v>30</v>
      </c>
      <c r="D14" s="210">
        <f t="shared" si="0"/>
        <v>8.9820359281437128</v>
      </c>
      <c r="E14" s="242">
        <f t="shared" si="1"/>
        <v>-304</v>
      </c>
      <c r="G14" s="99"/>
      <c r="H14" s="101"/>
      <c r="K14" s="101"/>
      <c r="R14" s="102"/>
    </row>
    <row r="15" spans="1:18" ht="75" customHeight="1">
      <c r="A15" s="100" t="s">
        <v>72</v>
      </c>
      <c r="B15" s="133">
        <v>138</v>
      </c>
      <c r="C15" s="207">
        <v>51</v>
      </c>
      <c r="D15" s="210">
        <f t="shared" si="0"/>
        <v>36.95652173913043</v>
      </c>
      <c r="E15" s="242">
        <f t="shared" si="1"/>
        <v>-87</v>
      </c>
      <c r="G15" s="99"/>
      <c r="H15" s="101"/>
      <c r="K15" s="101"/>
      <c r="R15" s="102"/>
    </row>
    <row r="16" spans="1:18" ht="33" customHeight="1" thickBot="1">
      <c r="A16" s="103" t="s">
        <v>73</v>
      </c>
      <c r="B16" s="134">
        <v>274</v>
      </c>
      <c r="C16" s="208">
        <v>143</v>
      </c>
      <c r="D16" s="210">
        <f t="shared" si="0"/>
        <v>52.189781021897808</v>
      </c>
      <c r="E16" s="243">
        <f t="shared" si="1"/>
        <v>-131</v>
      </c>
      <c r="G16" s="99"/>
      <c r="H16" s="101"/>
      <c r="K16" s="101"/>
      <c r="R16" s="102"/>
    </row>
    <row r="17" spans="1:18">
      <c r="A17" s="93"/>
      <c r="B17" s="93"/>
      <c r="C17" s="93"/>
      <c r="D17" s="93"/>
      <c r="E17" s="93"/>
      <c r="R17" s="102"/>
    </row>
    <row r="18" spans="1:18">
      <c r="A18" s="93"/>
      <c r="B18" s="93"/>
      <c r="C18" s="93"/>
      <c r="D18" s="93"/>
      <c r="E18" s="93"/>
      <c r="R18" s="102"/>
    </row>
    <row r="19" spans="1:18">
      <c r="R19" s="102"/>
    </row>
    <row r="20" spans="1:18">
      <c r="R20" s="102"/>
    </row>
    <row r="21" spans="1:18">
      <c r="R21" s="102"/>
    </row>
    <row r="22" spans="1:18">
      <c r="R22" s="102"/>
    </row>
  </sheetData>
  <mergeCells count="7">
    <mergeCell ref="A1:E1"/>
    <mergeCell ref="A3:E3"/>
    <mergeCell ref="A5:A6"/>
    <mergeCell ref="B5:B6"/>
    <mergeCell ref="C5:C6"/>
    <mergeCell ref="D5:E5"/>
    <mergeCell ref="B2:C2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85" zoomScaleNormal="100" zoomScaleSheetLayoutView="85" workbookViewId="0">
      <pane xSplit="1" ySplit="3" topLeftCell="B19" activePane="bottomRight" state="frozen"/>
      <selection activeCell="L9" sqref="L9"/>
      <selection pane="topRight" activeCell="L9" sqref="L9"/>
      <selection pane="bottomLeft" activeCell="L9" sqref="L9"/>
      <selection pane="bottomRight" activeCell="J32" sqref="J32"/>
    </sheetView>
  </sheetViews>
  <sheetFormatPr defaultRowHeight="12.75"/>
  <cols>
    <col min="1" max="1" width="69" style="255" customWidth="1"/>
    <col min="2" max="2" width="11.7109375" style="255" customWidth="1"/>
    <col min="3" max="3" width="12.140625" style="300" customWidth="1"/>
    <col min="4" max="4" width="9.85546875" style="255" customWidth="1"/>
    <col min="5" max="5" width="14" style="255" customWidth="1"/>
    <col min="6" max="7" width="7.5703125" style="255" customWidth="1"/>
    <col min="8" max="16384" width="9.140625" style="255"/>
  </cols>
  <sheetData>
    <row r="1" spans="1:8" ht="30" customHeight="1">
      <c r="A1" s="361" t="s">
        <v>147</v>
      </c>
      <c r="B1" s="361"/>
      <c r="C1" s="361"/>
      <c r="D1" s="361"/>
      <c r="E1" s="361"/>
      <c r="F1" s="254"/>
      <c r="G1" s="254"/>
      <c r="H1" s="254"/>
    </row>
    <row r="2" spans="1:8" ht="33.75" customHeight="1">
      <c r="A2" s="362" t="s">
        <v>182</v>
      </c>
      <c r="B2" s="362"/>
      <c r="C2" s="362"/>
      <c r="D2" s="362"/>
      <c r="E2" s="362"/>
    </row>
    <row r="3" spans="1:8" ht="14.25" customHeight="1">
      <c r="A3" s="356" t="s">
        <v>124</v>
      </c>
      <c r="B3" s="363" t="s">
        <v>104</v>
      </c>
      <c r="C3" s="363" t="s">
        <v>148</v>
      </c>
      <c r="D3" s="364" t="s">
        <v>125</v>
      </c>
      <c r="E3" s="364"/>
    </row>
    <row r="4" spans="1:8" ht="32.25" customHeight="1">
      <c r="A4" s="356"/>
      <c r="B4" s="363"/>
      <c r="C4" s="363"/>
      <c r="D4" s="256" t="s">
        <v>10</v>
      </c>
      <c r="E4" s="257" t="s">
        <v>126</v>
      </c>
    </row>
    <row r="5" spans="1:8" ht="18.75">
      <c r="A5" s="258" t="s">
        <v>119</v>
      </c>
      <c r="B5" s="301">
        <v>56895</v>
      </c>
      <c r="C5" s="301">
        <v>62067</v>
      </c>
      <c r="D5" s="259">
        <f t="shared" ref="D5:D11" si="0">ROUND(C5/B5*100,1)</f>
        <v>109.1</v>
      </c>
      <c r="E5" s="260">
        <f t="shared" ref="E5:E12" si="1">C5-B5</f>
        <v>5172</v>
      </c>
    </row>
    <row r="6" spans="1:8" ht="18.75">
      <c r="A6" s="261" t="s">
        <v>127</v>
      </c>
      <c r="B6" s="302">
        <v>21843</v>
      </c>
      <c r="C6" s="302">
        <v>21639</v>
      </c>
      <c r="D6" s="259">
        <f t="shared" si="0"/>
        <v>99.1</v>
      </c>
      <c r="E6" s="260">
        <f t="shared" si="1"/>
        <v>-204</v>
      </c>
    </row>
    <row r="7" spans="1:8" ht="37.5">
      <c r="A7" s="262" t="s">
        <v>128</v>
      </c>
      <c r="B7" s="294">
        <v>5601</v>
      </c>
      <c r="C7" s="294">
        <v>4932</v>
      </c>
      <c r="D7" s="263">
        <f t="shared" si="0"/>
        <v>88.1</v>
      </c>
      <c r="E7" s="263">
        <f t="shared" si="1"/>
        <v>-669</v>
      </c>
    </row>
    <row r="8" spans="1:8" ht="18.75">
      <c r="A8" s="264" t="s">
        <v>129</v>
      </c>
      <c r="B8" s="301">
        <v>1931</v>
      </c>
      <c r="C8" s="301">
        <v>1665</v>
      </c>
      <c r="D8" s="263">
        <f t="shared" si="0"/>
        <v>86.2</v>
      </c>
      <c r="E8" s="263">
        <f t="shared" si="1"/>
        <v>-266</v>
      </c>
      <c r="F8" s="265"/>
    </row>
    <row r="9" spans="1:8" ht="34.5">
      <c r="A9" s="266" t="s">
        <v>130</v>
      </c>
      <c r="B9" s="267">
        <v>34.5</v>
      </c>
      <c r="C9" s="267">
        <v>33.799999999999997</v>
      </c>
      <c r="D9" s="439" t="s">
        <v>179</v>
      </c>
      <c r="E9" s="440"/>
      <c r="F9" s="265"/>
    </row>
    <row r="10" spans="1:8" ht="37.5" customHeight="1">
      <c r="A10" s="268" t="s">
        <v>131</v>
      </c>
      <c r="B10" s="304">
        <v>3586</v>
      </c>
      <c r="C10" s="304">
        <v>3185</v>
      </c>
      <c r="D10" s="269">
        <f t="shared" si="0"/>
        <v>88.8</v>
      </c>
      <c r="E10" s="270">
        <f t="shared" si="1"/>
        <v>-401</v>
      </c>
      <c r="F10" s="265"/>
    </row>
    <row r="11" spans="1:8" ht="35.25" customHeight="1">
      <c r="A11" s="271" t="s">
        <v>132</v>
      </c>
      <c r="B11" s="303">
        <v>6</v>
      </c>
      <c r="C11" s="303">
        <v>7</v>
      </c>
      <c r="D11" s="269">
        <f t="shared" si="0"/>
        <v>116.7</v>
      </c>
      <c r="E11" s="272">
        <f t="shared" si="1"/>
        <v>1</v>
      </c>
      <c r="F11" s="265"/>
    </row>
    <row r="12" spans="1:8" ht="40.5" customHeight="1">
      <c r="A12" s="273" t="s">
        <v>133</v>
      </c>
      <c r="B12" s="303">
        <v>108</v>
      </c>
      <c r="C12" s="303">
        <v>30</v>
      </c>
      <c r="D12" s="274">
        <f>ROUND(C12/B12*100,1)</f>
        <v>27.8</v>
      </c>
      <c r="E12" s="275">
        <f t="shared" si="1"/>
        <v>-78</v>
      </c>
      <c r="F12" s="265"/>
    </row>
    <row r="13" spans="1:8" ht="19.5" customHeight="1">
      <c r="A13" s="276" t="s">
        <v>134</v>
      </c>
      <c r="B13" s="281">
        <v>3057</v>
      </c>
      <c r="C13" s="281">
        <v>1668</v>
      </c>
      <c r="D13" s="277">
        <f>ROUND(C13/B13*100,1)</f>
        <v>54.6</v>
      </c>
      <c r="E13" s="278">
        <f>C13-B13</f>
        <v>-1389</v>
      </c>
      <c r="F13" s="265"/>
    </row>
    <row r="14" spans="1:8" ht="18.75">
      <c r="A14" s="279" t="s">
        <v>135</v>
      </c>
      <c r="B14" s="294">
        <v>206</v>
      </c>
      <c r="C14" s="294">
        <v>139</v>
      </c>
      <c r="D14" s="263">
        <f>ROUND(C14/B14*100,1)</f>
        <v>67.5</v>
      </c>
      <c r="E14" s="263">
        <f>C14-B14</f>
        <v>-67</v>
      </c>
      <c r="F14" s="265"/>
    </row>
    <row r="15" spans="1:8" ht="24" customHeight="1">
      <c r="A15" s="280" t="s">
        <v>136</v>
      </c>
      <c r="B15" s="281">
        <v>0</v>
      </c>
      <c r="C15" s="281">
        <v>0</v>
      </c>
      <c r="D15" s="263">
        <v>0</v>
      </c>
      <c r="E15" s="282">
        <f>C15-B15</f>
        <v>0</v>
      </c>
    </row>
    <row r="16" spans="1:8" ht="37.5">
      <c r="A16" s="283" t="s">
        <v>137</v>
      </c>
      <c r="B16" s="305">
        <v>3334</v>
      </c>
      <c r="C16" s="305">
        <v>3068</v>
      </c>
      <c r="D16" s="284">
        <f t="shared" ref="D16:D18" si="2">ROUND(C16/B16*100,1)</f>
        <v>92</v>
      </c>
      <c r="E16" s="284">
        <f t="shared" ref="E16:E18" si="3">C16-B16</f>
        <v>-266</v>
      </c>
    </row>
    <row r="17" spans="1:8" ht="38.25" customHeight="1">
      <c r="A17" s="276" t="s">
        <v>138</v>
      </c>
      <c r="B17" s="281">
        <v>34948</v>
      </c>
      <c r="C17" s="281">
        <v>25676</v>
      </c>
      <c r="D17" s="285">
        <f t="shared" si="2"/>
        <v>73.5</v>
      </c>
      <c r="E17" s="286">
        <f t="shared" si="3"/>
        <v>-9272</v>
      </c>
    </row>
    <row r="18" spans="1:8" ht="18.75">
      <c r="A18" s="276" t="s">
        <v>139</v>
      </c>
      <c r="B18" s="281">
        <v>17239</v>
      </c>
      <c r="C18" s="281">
        <v>17771</v>
      </c>
      <c r="D18" s="287">
        <f t="shared" si="2"/>
        <v>103.1</v>
      </c>
      <c r="E18" s="278">
        <f t="shared" si="3"/>
        <v>532</v>
      </c>
    </row>
    <row r="19" spans="1:8" ht="36" customHeight="1">
      <c r="A19" s="288" t="s">
        <v>140</v>
      </c>
      <c r="B19" s="281">
        <v>2572</v>
      </c>
      <c r="C19" s="281">
        <v>2316</v>
      </c>
      <c r="D19" s="289">
        <f>ROUND(C19/B19*100,1)</f>
        <v>90</v>
      </c>
      <c r="E19" s="290">
        <f>C19-B19</f>
        <v>-256</v>
      </c>
      <c r="F19" s="291"/>
    </row>
    <row r="20" spans="1:8" ht="18.75">
      <c r="A20" s="283" t="s">
        <v>141</v>
      </c>
      <c r="B20" s="302">
        <v>12968</v>
      </c>
      <c r="C20" s="302">
        <v>10468</v>
      </c>
      <c r="D20" s="259">
        <f>ROUND(C20/B20*100,1)</f>
        <v>80.7</v>
      </c>
      <c r="E20" s="260">
        <f>C20-B20</f>
        <v>-2500</v>
      </c>
      <c r="F20" s="291"/>
    </row>
    <row r="21" spans="1:8" ht="19.5" customHeight="1">
      <c r="A21" s="350" t="s">
        <v>142</v>
      </c>
      <c r="B21" s="351"/>
      <c r="C21" s="351"/>
      <c r="D21" s="351"/>
      <c r="E21" s="352"/>
    </row>
    <row r="22" spans="1:8" ht="12.75" customHeight="1">
      <c r="A22" s="353"/>
      <c r="B22" s="354"/>
      <c r="C22" s="354"/>
      <c r="D22" s="354"/>
      <c r="E22" s="355"/>
    </row>
    <row r="23" spans="1:8" ht="31.5" customHeight="1">
      <c r="A23" s="356" t="s">
        <v>124</v>
      </c>
      <c r="B23" s="356" t="s">
        <v>154</v>
      </c>
      <c r="C23" s="357" t="s">
        <v>155</v>
      </c>
      <c r="D23" s="359" t="s">
        <v>125</v>
      </c>
      <c r="E23" s="360"/>
    </row>
    <row r="24" spans="1:8" ht="38.25" customHeight="1">
      <c r="A24" s="356"/>
      <c r="B24" s="356"/>
      <c r="C24" s="358"/>
      <c r="D24" s="256" t="s">
        <v>10</v>
      </c>
      <c r="E24" s="257" t="s">
        <v>143</v>
      </c>
    </row>
    <row r="25" spans="1:8" ht="18" customHeight="1">
      <c r="A25" s="292" t="s">
        <v>144</v>
      </c>
      <c r="B25" s="306">
        <v>49698</v>
      </c>
      <c r="C25" s="306">
        <v>55463</v>
      </c>
      <c r="D25" s="263">
        <f t="shared" ref="D25:D30" si="4">ROUND(C25/B25*100,1)</f>
        <v>111.6</v>
      </c>
      <c r="E25" s="293">
        <f>C25-B25</f>
        <v>5765</v>
      </c>
    </row>
    <row r="26" spans="1:8" ht="18" customHeight="1">
      <c r="A26" s="262" t="s">
        <v>145</v>
      </c>
      <c r="B26" s="306">
        <v>15135</v>
      </c>
      <c r="C26" s="306">
        <v>15605</v>
      </c>
      <c r="D26" s="263">
        <f t="shared" si="4"/>
        <v>103.1</v>
      </c>
      <c r="E26" s="293">
        <f>C26-B26</f>
        <v>470</v>
      </c>
    </row>
    <row r="27" spans="1:8" ht="18" customHeight="1">
      <c r="A27" s="262" t="s">
        <v>139</v>
      </c>
      <c r="B27" s="306">
        <v>11399</v>
      </c>
      <c r="C27" s="306">
        <v>12565</v>
      </c>
      <c r="D27" s="263">
        <f t="shared" si="4"/>
        <v>110.2</v>
      </c>
      <c r="E27" s="263">
        <f>C27-B27</f>
        <v>1166</v>
      </c>
    </row>
    <row r="28" spans="1:8" ht="37.5" customHeight="1">
      <c r="A28" s="262" t="s">
        <v>183</v>
      </c>
      <c r="B28" s="306">
        <v>3117</v>
      </c>
      <c r="C28" s="306">
        <v>3835</v>
      </c>
      <c r="D28" s="263">
        <f t="shared" si="4"/>
        <v>123</v>
      </c>
      <c r="E28" s="441" t="s">
        <v>181</v>
      </c>
      <c r="F28" s="295"/>
      <c r="H28" s="296"/>
    </row>
    <row r="29" spans="1:8" ht="21" customHeight="1">
      <c r="A29" s="297" t="s">
        <v>146</v>
      </c>
      <c r="B29" s="307">
        <v>4412</v>
      </c>
      <c r="C29" s="307">
        <v>2969</v>
      </c>
      <c r="D29" s="263">
        <f t="shared" si="4"/>
        <v>67.3</v>
      </c>
      <c r="E29" s="310">
        <f>C29-B29</f>
        <v>-1443</v>
      </c>
      <c r="F29" s="295"/>
      <c r="H29" s="296"/>
    </row>
    <row r="30" spans="1:8" ht="38.25" customHeight="1">
      <c r="A30" s="299" t="s">
        <v>108</v>
      </c>
      <c r="B30" s="307">
        <v>5266</v>
      </c>
      <c r="C30" s="307">
        <v>6505</v>
      </c>
      <c r="D30" s="298">
        <f t="shared" si="4"/>
        <v>123.5</v>
      </c>
      <c r="E30" s="441" t="s">
        <v>180</v>
      </c>
      <c r="F30" s="295"/>
    </row>
    <row r="31" spans="1:8" ht="15.75">
      <c r="A31" s="349"/>
      <c r="B31" s="349"/>
      <c r="C31" s="349"/>
      <c r="D31" s="349"/>
      <c r="E31" s="349"/>
    </row>
  </sheetData>
  <mergeCells count="13">
    <mergeCell ref="A1:E1"/>
    <mergeCell ref="A2:E2"/>
    <mergeCell ref="A3:A4"/>
    <mergeCell ref="B3:B4"/>
    <mergeCell ref="C3:C4"/>
    <mergeCell ref="D3:E3"/>
    <mergeCell ref="A31:E31"/>
    <mergeCell ref="D9:E9"/>
    <mergeCell ref="A21:E22"/>
    <mergeCell ref="A23:A24"/>
    <mergeCell ref="B23:B24"/>
    <mergeCell ref="C23:C24"/>
    <mergeCell ref="D23:E23"/>
  </mergeCells>
  <printOptions horizontalCentered="1"/>
  <pageMargins left="0.27559055118110237" right="0" top="0.39370078740157483" bottom="0" header="0" footer="0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146"/>
  <sheetViews>
    <sheetView tabSelected="1" view="pageBreakPreview" zoomScale="48" zoomScaleNormal="75" zoomScaleSheetLayoutView="48" workbookViewId="0">
      <pane xSplit="1" ySplit="8" topLeftCell="B9" activePane="bottomRight" state="frozen"/>
      <selection activeCell="J4" sqref="J4:M6"/>
      <selection pane="topRight" activeCell="J4" sqref="J4:M6"/>
      <selection pane="bottomLeft" activeCell="J4" sqref="J4:M6"/>
      <selection pane="bottomRight" activeCell="O37" sqref="O37"/>
    </sheetView>
  </sheetViews>
  <sheetFormatPr defaultRowHeight="12.75"/>
  <cols>
    <col min="1" max="1" width="33.7109375" style="3" customWidth="1"/>
    <col min="2" max="3" width="10.85546875" style="3" customWidth="1"/>
    <col min="4" max="4" width="8.7109375" style="3" customWidth="1"/>
    <col min="5" max="5" width="8.85546875" style="3" customWidth="1"/>
    <col min="6" max="6" width="10.85546875" style="3" customWidth="1"/>
    <col min="7" max="7" width="10.5703125" style="3" customWidth="1"/>
    <col min="8" max="8" width="8.28515625" style="3" customWidth="1"/>
    <col min="9" max="9" width="8.85546875" style="3" customWidth="1"/>
    <col min="10" max="11" width="11.28515625" style="3" customWidth="1"/>
    <col min="12" max="12" width="9.5703125" style="3" customWidth="1"/>
    <col min="13" max="13" width="8.85546875" style="3" customWidth="1"/>
    <col min="14" max="14" width="11.42578125" style="3" customWidth="1"/>
    <col min="15" max="15" width="10.85546875" style="3" customWidth="1"/>
    <col min="16" max="16" width="9.5703125" style="3" customWidth="1"/>
    <col min="17" max="17" width="8" style="3" customWidth="1"/>
    <col min="18" max="18" width="11.28515625" style="3" customWidth="1"/>
    <col min="19" max="19" width="10.85546875" style="3" customWidth="1"/>
    <col min="20" max="20" width="9.28515625" style="3" customWidth="1"/>
    <col min="21" max="21" width="8.5703125" style="3" customWidth="1"/>
    <col min="22" max="22" width="12.140625" style="3" customWidth="1"/>
    <col min="23" max="23" width="11.140625" style="3" customWidth="1"/>
    <col min="24" max="24" width="8.5703125" style="3" customWidth="1"/>
    <col min="25" max="25" width="12.28515625" style="3" customWidth="1"/>
    <col min="26" max="26" width="11.85546875" style="3" customWidth="1"/>
    <col min="27" max="27" width="9.140625" style="3" customWidth="1"/>
    <col min="28" max="28" width="8.5703125" style="3" customWidth="1"/>
    <col min="29" max="29" width="11.42578125" style="106" customWidth="1"/>
    <col min="30" max="30" width="10.42578125" style="106" customWidth="1"/>
    <col min="31" max="31" width="8.5703125" style="106" customWidth="1"/>
    <col min="32" max="34" width="6.7109375" style="3" hidden="1" customWidth="1"/>
    <col min="35" max="35" width="0.85546875" style="3" hidden="1" customWidth="1"/>
    <col min="36" max="36" width="9.140625" style="3" customWidth="1"/>
    <col min="37" max="38" width="11.140625" style="106" customWidth="1"/>
    <col min="39" max="39" width="9.28515625" style="106" customWidth="1"/>
    <col min="40" max="40" width="10" style="106" customWidth="1"/>
    <col min="41" max="42" width="10.85546875" style="106" customWidth="1"/>
    <col min="43" max="43" width="8.7109375" style="106" customWidth="1"/>
    <col min="44" max="44" width="9.5703125" style="106" customWidth="1"/>
    <col min="45" max="45" width="11.7109375" style="3" customWidth="1"/>
    <col min="46" max="46" width="10.7109375" style="3" customWidth="1"/>
    <col min="47" max="47" width="10" style="3" customWidth="1"/>
    <col min="48" max="48" width="9" style="3" customWidth="1"/>
    <col min="49" max="49" width="11" style="121" customWidth="1"/>
    <col min="50" max="50" width="10.7109375" style="121" customWidth="1"/>
    <col min="51" max="51" width="9.7109375" style="121" customWidth="1"/>
    <col min="52" max="52" width="8.7109375" style="121" customWidth="1"/>
    <col min="53" max="53" width="11.140625" style="3" customWidth="1"/>
    <col min="54" max="54" width="10.85546875" style="3" customWidth="1"/>
    <col min="55" max="55" width="8.7109375" style="3" customWidth="1"/>
    <col min="56" max="56" width="9.42578125" style="3" customWidth="1"/>
    <col min="57" max="57" width="11.42578125" style="3" customWidth="1"/>
    <col min="58" max="58" width="11.7109375" style="3" customWidth="1"/>
    <col min="59" max="60" width="9.42578125" style="3" customWidth="1"/>
    <col min="61" max="61" width="11.140625" style="3" customWidth="1"/>
    <col min="62" max="62" width="10.85546875" style="3" customWidth="1"/>
    <col min="63" max="63" width="8.28515625" style="3" customWidth="1"/>
    <col min="64" max="64" width="7.5703125" style="3" customWidth="1"/>
    <col min="65" max="65" width="11" style="3" customWidth="1"/>
    <col min="66" max="66" width="11.42578125" style="3" customWidth="1"/>
    <col min="67" max="67" width="9.42578125" style="3" customWidth="1"/>
    <col min="68" max="68" width="7.85546875" style="3" customWidth="1"/>
    <col min="69" max="69" width="11.5703125" style="3" customWidth="1"/>
    <col min="70" max="70" width="11.7109375" style="3" customWidth="1"/>
    <col min="71" max="71" width="9.5703125" style="3" customWidth="1"/>
    <col min="72" max="73" width="11.42578125" style="3" customWidth="1"/>
    <col min="74" max="74" width="9.85546875" style="3" customWidth="1"/>
    <col min="75" max="75" width="8.28515625" style="3" customWidth="1"/>
    <col min="76" max="76" width="10.85546875" style="3" customWidth="1"/>
    <col min="77" max="77" width="10.140625" style="3" customWidth="1"/>
    <col min="78" max="78" width="9.7109375" style="3" customWidth="1"/>
    <col min="79" max="16384" width="9.140625" style="3"/>
  </cols>
  <sheetData>
    <row r="1" spans="1:79" ht="36" customHeight="1">
      <c r="A1" s="1"/>
      <c r="B1" s="366" t="s">
        <v>109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249"/>
      <c r="Y1" s="2"/>
      <c r="Z1" s="2"/>
      <c r="AA1" s="2"/>
      <c r="AB1" s="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4"/>
      <c r="AX1" s="114"/>
      <c r="BA1" s="112"/>
      <c r="BB1" s="112"/>
      <c r="BC1" s="112"/>
      <c r="BD1" s="121"/>
      <c r="BE1" s="121"/>
      <c r="BF1" s="121"/>
      <c r="BG1" s="121"/>
      <c r="BH1" s="121"/>
      <c r="BI1" s="128"/>
      <c r="BJ1" s="121"/>
      <c r="BK1" s="128"/>
      <c r="BL1" s="128"/>
      <c r="BM1" s="121"/>
      <c r="BN1" s="114"/>
      <c r="BO1" s="121"/>
      <c r="BP1" s="121"/>
      <c r="BQ1" s="121"/>
      <c r="BR1" s="121"/>
      <c r="BS1" s="121"/>
      <c r="BT1" s="114"/>
      <c r="BU1" s="114"/>
      <c r="BV1" s="114"/>
      <c r="BW1" s="114"/>
    </row>
    <row r="2" spans="1:79" ht="36.75" customHeight="1">
      <c r="A2" s="4"/>
      <c r="B2" s="365" t="s">
        <v>156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5"/>
      <c r="Z2" s="5"/>
      <c r="AA2" s="6"/>
      <c r="AB2" s="6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4" t="s">
        <v>0</v>
      </c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24"/>
      <c r="BJ2" s="124"/>
      <c r="BK2" s="124"/>
      <c r="BL2" s="124"/>
      <c r="BM2" s="124"/>
      <c r="BN2" s="124"/>
      <c r="BO2" s="121"/>
      <c r="BP2" s="121"/>
      <c r="BQ2" s="121"/>
      <c r="BR2" s="121"/>
      <c r="BS2" s="121"/>
      <c r="BT2" s="121"/>
      <c r="BU2" s="121"/>
      <c r="BV2" s="121"/>
      <c r="BW2" s="121"/>
    </row>
    <row r="3" spans="1:79" ht="24" customHeight="1">
      <c r="A3" s="409"/>
      <c r="B3" s="367" t="s">
        <v>119</v>
      </c>
      <c r="C3" s="368"/>
      <c r="D3" s="368"/>
      <c r="E3" s="369"/>
      <c r="F3" s="412" t="s">
        <v>118</v>
      </c>
      <c r="G3" s="413"/>
      <c r="H3" s="413"/>
      <c r="I3" s="414"/>
      <c r="J3" s="382" t="s">
        <v>105</v>
      </c>
      <c r="K3" s="383"/>
      <c r="L3" s="383"/>
      <c r="M3" s="384"/>
      <c r="N3" s="412" t="s">
        <v>1</v>
      </c>
      <c r="O3" s="413"/>
      <c r="P3" s="413"/>
      <c r="Q3" s="414"/>
      <c r="R3" s="412" t="s">
        <v>2</v>
      </c>
      <c r="S3" s="413"/>
      <c r="T3" s="413"/>
      <c r="U3" s="414"/>
      <c r="V3" s="412" t="s">
        <v>107</v>
      </c>
      <c r="W3" s="413"/>
      <c r="X3" s="414"/>
      <c r="Y3" s="412" t="s">
        <v>3</v>
      </c>
      <c r="Z3" s="413"/>
      <c r="AA3" s="413"/>
      <c r="AB3" s="414"/>
      <c r="AC3" s="398" t="s">
        <v>75</v>
      </c>
      <c r="AD3" s="399"/>
      <c r="AE3" s="399"/>
      <c r="AF3" s="399"/>
      <c r="AG3" s="399"/>
      <c r="AH3" s="399"/>
      <c r="AI3" s="399"/>
      <c r="AJ3" s="402"/>
      <c r="AK3" s="393" t="s">
        <v>76</v>
      </c>
      <c r="AL3" s="393"/>
      <c r="AM3" s="393"/>
      <c r="AN3" s="393"/>
      <c r="AO3" s="393"/>
      <c r="AP3" s="393"/>
      <c r="AQ3" s="393"/>
      <c r="AR3" s="393"/>
      <c r="AS3" s="398" t="s">
        <v>4</v>
      </c>
      <c r="AT3" s="399"/>
      <c r="AU3" s="399"/>
      <c r="AV3" s="402"/>
      <c r="AW3" s="398" t="s">
        <v>5</v>
      </c>
      <c r="AX3" s="399"/>
      <c r="AY3" s="399"/>
      <c r="AZ3" s="402"/>
      <c r="BA3" s="398" t="s">
        <v>6</v>
      </c>
      <c r="BB3" s="399"/>
      <c r="BC3" s="399"/>
      <c r="BD3" s="399"/>
      <c r="BE3" s="398" t="s">
        <v>120</v>
      </c>
      <c r="BF3" s="399"/>
      <c r="BG3" s="399"/>
      <c r="BH3" s="402"/>
      <c r="BI3" s="398" t="s">
        <v>122</v>
      </c>
      <c r="BJ3" s="399"/>
      <c r="BK3" s="399"/>
      <c r="BL3" s="402"/>
      <c r="BM3" s="420" t="s">
        <v>123</v>
      </c>
      <c r="BN3" s="421"/>
      <c r="BO3" s="421"/>
      <c r="BP3" s="422"/>
      <c r="BQ3" s="393" t="s">
        <v>184</v>
      </c>
      <c r="BR3" s="393"/>
      <c r="BS3" s="393"/>
      <c r="BT3" s="398" t="s">
        <v>81</v>
      </c>
      <c r="BU3" s="399"/>
      <c r="BV3" s="399"/>
      <c r="BW3" s="399"/>
      <c r="BX3" s="423" t="s">
        <v>108</v>
      </c>
      <c r="BY3" s="424"/>
      <c r="BZ3" s="424"/>
      <c r="CA3" s="425"/>
    </row>
    <row r="4" spans="1:79" ht="24" customHeight="1">
      <c r="A4" s="410"/>
      <c r="B4" s="370"/>
      <c r="C4" s="371"/>
      <c r="D4" s="371"/>
      <c r="E4" s="372"/>
      <c r="F4" s="385"/>
      <c r="G4" s="386"/>
      <c r="H4" s="386"/>
      <c r="I4" s="387"/>
      <c r="J4" s="385" t="s">
        <v>106</v>
      </c>
      <c r="K4" s="386"/>
      <c r="L4" s="386"/>
      <c r="M4" s="387"/>
      <c r="N4" s="385"/>
      <c r="O4" s="386"/>
      <c r="P4" s="386"/>
      <c r="Q4" s="387"/>
      <c r="R4" s="385"/>
      <c r="S4" s="386"/>
      <c r="T4" s="386"/>
      <c r="U4" s="387"/>
      <c r="V4" s="385"/>
      <c r="W4" s="386"/>
      <c r="X4" s="387"/>
      <c r="Y4" s="385"/>
      <c r="Z4" s="386"/>
      <c r="AA4" s="386"/>
      <c r="AB4" s="387"/>
      <c r="AC4" s="400"/>
      <c r="AD4" s="401"/>
      <c r="AE4" s="401"/>
      <c r="AF4" s="401"/>
      <c r="AG4" s="401"/>
      <c r="AH4" s="401"/>
      <c r="AI4" s="401"/>
      <c r="AJ4" s="403"/>
      <c r="AK4" s="398" t="s">
        <v>77</v>
      </c>
      <c r="AL4" s="399"/>
      <c r="AM4" s="399"/>
      <c r="AN4" s="402"/>
      <c r="AO4" s="398" t="s">
        <v>78</v>
      </c>
      <c r="AP4" s="399"/>
      <c r="AQ4" s="399"/>
      <c r="AR4" s="402"/>
      <c r="AS4" s="400"/>
      <c r="AT4" s="401"/>
      <c r="AU4" s="401"/>
      <c r="AV4" s="403"/>
      <c r="AW4" s="400"/>
      <c r="AX4" s="401"/>
      <c r="AY4" s="401"/>
      <c r="AZ4" s="403"/>
      <c r="BA4" s="400"/>
      <c r="BB4" s="401"/>
      <c r="BC4" s="401"/>
      <c r="BD4" s="401"/>
      <c r="BE4" s="400"/>
      <c r="BF4" s="401"/>
      <c r="BG4" s="401"/>
      <c r="BH4" s="403"/>
      <c r="BI4" s="400"/>
      <c r="BJ4" s="401"/>
      <c r="BK4" s="401"/>
      <c r="BL4" s="403"/>
      <c r="BM4" s="398" t="s">
        <v>121</v>
      </c>
      <c r="BN4" s="399"/>
      <c r="BO4" s="399"/>
      <c r="BP4" s="402"/>
      <c r="BQ4" s="393"/>
      <c r="BR4" s="393"/>
      <c r="BS4" s="393"/>
      <c r="BT4" s="417"/>
      <c r="BU4" s="418"/>
      <c r="BV4" s="418"/>
      <c r="BW4" s="418"/>
      <c r="BX4" s="426"/>
      <c r="BY4" s="427"/>
      <c r="BZ4" s="427"/>
      <c r="CA4" s="428"/>
    </row>
    <row r="5" spans="1:79" ht="45" customHeight="1">
      <c r="A5" s="410"/>
      <c r="B5" s="373"/>
      <c r="C5" s="374"/>
      <c r="D5" s="374"/>
      <c r="E5" s="375"/>
      <c r="F5" s="385"/>
      <c r="G5" s="386"/>
      <c r="H5" s="386"/>
      <c r="I5" s="387"/>
      <c r="J5" s="388"/>
      <c r="K5" s="389"/>
      <c r="L5" s="389"/>
      <c r="M5" s="390"/>
      <c r="N5" s="385"/>
      <c r="O5" s="386"/>
      <c r="P5" s="386"/>
      <c r="Q5" s="387"/>
      <c r="R5" s="385"/>
      <c r="S5" s="386"/>
      <c r="T5" s="386"/>
      <c r="U5" s="387"/>
      <c r="V5" s="388"/>
      <c r="W5" s="389"/>
      <c r="X5" s="390"/>
      <c r="Y5" s="385"/>
      <c r="Z5" s="386"/>
      <c r="AA5" s="386"/>
      <c r="AB5" s="387"/>
      <c r="AC5" s="400"/>
      <c r="AD5" s="401"/>
      <c r="AE5" s="401"/>
      <c r="AF5" s="401"/>
      <c r="AG5" s="401"/>
      <c r="AH5" s="401"/>
      <c r="AI5" s="401"/>
      <c r="AJ5" s="403"/>
      <c r="AK5" s="417"/>
      <c r="AL5" s="418"/>
      <c r="AM5" s="418"/>
      <c r="AN5" s="419"/>
      <c r="AO5" s="417"/>
      <c r="AP5" s="418"/>
      <c r="AQ5" s="418"/>
      <c r="AR5" s="419"/>
      <c r="AS5" s="400"/>
      <c r="AT5" s="401"/>
      <c r="AU5" s="401"/>
      <c r="AV5" s="403"/>
      <c r="AW5" s="400"/>
      <c r="AX5" s="401"/>
      <c r="AY5" s="401"/>
      <c r="AZ5" s="403"/>
      <c r="BA5" s="400"/>
      <c r="BB5" s="401"/>
      <c r="BC5" s="401"/>
      <c r="BD5" s="401"/>
      <c r="BE5" s="417"/>
      <c r="BF5" s="418"/>
      <c r="BG5" s="418"/>
      <c r="BH5" s="419"/>
      <c r="BI5" s="400"/>
      <c r="BJ5" s="401"/>
      <c r="BK5" s="401"/>
      <c r="BL5" s="403"/>
      <c r="BM5" s="417"/>
      <c r="BN5" s="418"/>
      <c r="BO5" s="418"/>
      <c r="BP5" s="419"/>
      <c r="BQ5" s="393"/>
      <c r="BR5" s="393"/>
      <c r="BS5" s="393"/>
      <c r="BT5" s="393" t="s">
        <v>82</v>
      </c>
      <c r="BU5" s="393"/>
      <c r="BV5" s="393"/>
      <c r="BW5" s="393"/>
      <c r="BX5" s="429"/>
      <c r="BY5" s="430"/>
      <c r="BZ5" s="430"/>
      <c r="CA5" s="431"/>
    </row>
    <row r="6" spans="1:79" ht="41.25" customHeight="1">
      <c r="A6" s="410"/>
      <c r="B6" s="376">
        <v>2019</v>
      </c>
      <c r="C6" s="376">
        <v>2020</v>
      </c>
      <c r="D6" s="378" t="s">
        <v>7</v>
      </c>
      <c r="E6" s="379"/>
      <c r="F6" s="380">
        <v>2019</v>
      </c>
      <c r="G6" s="380">
        <v>2020</v>
      </c>
      <c r="H6" s="378" t="s">
        <v>7</v>
      </c>
      <c r="I6" s="379"/>
      <c r="J6" s="380">
        <v>2019</v>
      </c>
      <c r="K6" s="380">
        <v>2020</v>
      </c>
      <c r="L6" s="378" t="s">
        <v>7</v>
      </c>
      <c r="M6" s="379"/>
      <c r="N6" s="380">
        <v>2019</v>
      </c>
      <c r="O6" s="380">
        <v>2020</v>
      </c>
      <c r="P6" s="378" t="s">
        <v>7</v>
      </c>
      <c r="Q6" s="379"/>
      <c r="R6" s="380">
        <v>2019</v>
      </c>
      <c r="S6" s="380">
        <v>2020</v>
      </c>
      <c r="T6" s="378" t="s">
        <v>7</v>
      </c>
      <c r="U6" s="379"/>
      <c r="V6" s="380">
        <v>2019</v>
      </c>
      <c r="W6" s="380">
        <v>2020</v>
      </c>
      <c r="X6" s="415" t="s">
        <v>79</v>
      </c>
      <c r="Y6" s="380">
        <v>2019</v>
      </c>
      <c r="Z6" s="380">
        <v>2020</v>
      </c>
      <c r="AA6" s="378" t="s">
        <v>7</v>
      </c>
      <c r="AB6" s="379"/>
      <c r="AC6" s="394">
        <v>2019</v>
      </c>
      <c r="AD6" s="394">
        <v>2020</v>
      </c>
      <c r="AE6" s="435" t="s">
        <v>74</v>
      </c>
      <c r="AF6" s="435"/>
      <c r="AG6" s="435"/>
      <c r="AH6" s="435"/>
      <c r="AI6" s="435"/>
      <c r="AJ6" s="435"/>
      <c r="AK6" s="394">
        <v>2019</v>
      </c>
      <c r="AL6" s="394">
        <v>2020</v>
      </c>
      <c r="AM6" s="396" t="s">
        <v>7</v>
      </c>
      <c r="AN6" s="397"/>
      <c r="AO6" s="394">
        <v>2019</v>
      </c>
      <c r="AP6" s="394">
        <v>2020</v>
      </c>
      <c r="AQ6" s="408" t="s">
        <v>7</v>
      </c>
      <c r="AR6" s="408"/>
      <c r="AS6" s="394">
        <v>2019</v>
      </c>
      <c r="AT6" s="394">
        <v>2020</v>
      </c>
      <c r="AU6" s="396" t="s">
        <v>7</v>
      </c>
      <c r="AV6" s="397"/>
      <c r="AW6" s="394">
        <v>2019</v>
      </c>
      <c r="AX6" s="394">
        <v>2020</v>
      </c>
      <c r="AY6" s="396" t="s">
        <v>7</v>
      </c>
      <c r="AZ6" s="397"/>
      <c r="BA6" s="406" t="s">
        <v>8</v>
      </c>
      <c r="BB6" s="407"/>
      <c r="BC6" s="396" t="s">
        <v>7</v>
      </c>
      <c r="BD6" s="397"/>
      <c r="BE6" s="394">
        <v>2019</v>
      </c>
      <c r="BF6" s="394">
        <v>2020</v>
      </c>
      <c r="BG6" s="438" t="s">
        <v>7</v>
      </c>
      <c r="BH6" s="438"/>
      <c r="BI6" s="394">
        <v>2019</v>
      </c>
      <c r="BJ6" s="394">
        <v>2020</v>
      </c>
      <c r="BK6" s="396" t="s">
        <v>7</v>
      </c>
      <c r="BL6" s="397"/>
      <c r="BM6" s="394">
        <v>2019</v>
      </c>
      <c r="BN6" s="394">
        <v>2020</v>
      </c>
      <c r="BO6" s="396" t="s">
        <v>7</v>
      </c>
      <c r="BP6" s="397"/>
      <c r="BQ6" s="404">
        <v>2019</v>
      </c>
      <c r="BR6" s="404">
        <v>2020</v>
      </c>
      <c r="BS6" s="436" t="s">
        <v>79</v>
      </c>
      <c r="BT6" s="394">
        <v>2019</v>
      </c>
      <c r="BU6" s="394">
        <v>2020</v>
      </c>
      <c r="BV6" s="391" t="s">
        <v>7</v>
      </c>
      <c r="BW6" s="392"/>
      <c r="BX6" s="432">
        <v>2019</v>
      </c>
      <c r="BY6" s="432">
        <v>2020</v>
      </c>
      <c r="BZ6" s="434" t="s">
        <v>7</v>
      </c>
      <c r="CA6" s="434"/>
    </row>
    <row r="7" spans="1:79" s="8" customFormat="1" ht="30" customHeight="1">
      <c r="A7" s="411"/>
      <c r="B7" s="377"/>
      <c r="C7" s="377"/>
      <c r="D7" s="251" t="s">
        <v>10</v>
      </c>
      <c r="E7" s="251" t="s">
        <v>9</v>
      </c>
      <c r="F7" s="381"/>
      <c r="G7" s="381"/>
      <c r="H7" s="173" t="s">
        <v>10</v>
      </c>
      <c r="I7" s="173" t="s">
        <v>9</v>
      </c>
      <c r="J7" s="381"/>
      <c r="K7" s="381"/>
      <c r="L7" s="173" t="s">
        <v>10</v>
      </c>
      <c r="M7" s="173" t="s">
        <v>9</v>
      </c>
      <c r="N7" s="381"/>
      <c r="O7" s="381"/>
      <c r="P7" s="173" t="s">
        <v>10</v>
      </c>
      <c r="Q7" s="173" t="s">
        <v>9</v>
      </c>
      <c r="R7" s="381"/>
      <c r="S7" s="381"/>
      <c r="T7" s="173" t="s">
        <v>10</v>
      </c>
      <c r="U7" s="173" t="s">
        <v>9</v>
      </c>
      <c r="V7" s="381"/>
      <c r="W7" s="381"/>
      <c r="X7" s="416"/>
      <c r="Y7" s="381"/>
      <c r="Z7" s="381"/>
      <c r="AA7" s="173" t="s">
        <v>10</v>
      </c>
      <c r="AB7" s="173" t="s">
        <v>9</v>
      </c>
      <c r="AC7" s="395"/>
      <c r="AD7" s="395"/>
      <c r="AE7" s="115" t="s">
        <v>10</v>
      </c>
      <c r="AF7" s="174"/>
      <c r="AG7" s="174"/>
      <c r="AH7" s="175" t="s">
        <v>10</v>
      </c>
      <c r="AI7" s="175" t="s">
        <v>9</v>
      </c>
      <c r="AJ7" s="176" t="s">
        <v>9</v>
      </c>
      <c r="AK7" s="395"/>
      <c r="AL7" s="395"/>
      <c r="AM7" s="177" t="s">
        <v>10</v>
      </c>
      <c r="AN7" s="177" t="s">
        <v>9</v>
      </c>
      <c r="AO7" s="395"/>
      <c r="AP7" s="395"/>
      <c r="AQ7" s="115" t="s">
        <v>10</v>
      </c>
      <c r="AR7" s="115" t="s">
        <v>9</v>
      </c>
      <c r="AS7" s="395"/>
      <c r="AT7" s="395"/>
      <c r="AU7" s="177" t="s">
        <v>10</v>
      </c>
      <c r="AV7" s="177" t="s">
        <v>9</v>
      </c>
      <c r="AW7" s="395"/>
      <c r="AX7" s="395"/>
      <c r="AY7" s="177" t="s">
        <v>10</v>
      </c>
      <c r="AZ7" s="177" t="s">
        <v>9</v>
      </c>
      <c r="BA7" s="127">
        <v>2019</v>
      </c>
      <c r="BB7" s="127">
        <v>2020</v>
      </c>
      <c r="BC7" s="177" t="s">
        <v>10</v>
      </c>
      <c r="BD7" s="177" t="s">
        <v>9</v>
      </c>
      <c r="BE7" s="395"/>
      <c r="BF7" s="395"/>
      <c r="BG7" s="248" t="s">
        <v>10</v>
      </c>
      <c r="BH7" s="248" t="s">
        <v>9</v>
      </c>
      <c r="BI7" s="395"/>
      <c r="BJ7" s="395"/>
      <c r="BK7" s="177" t="s">
        <v>10</v>
      </c>
      <c r="BL7" s="177" t="s">
        <v>9</v>
      </c>
      <c r="BM7" s="395"/>
      <c r="BN7" s="395"/>
      <c r="BO7" s="177" t="s">
        <v>10</v>
      </c>
      <c r="BP7" s="177" t="s">
        <v>9</v>
      </c>
      <c r="BQ7" s="395"/>
      <c r="BR7" s="395"/>
      <c r="BS7" s="437"/>
      <c r="BT7" s="395"/>
      <c r="BU7" s="395"/>
      <c r="BV7" s="126" t="s">
        <v>10</v>
      </c>
      <c r="BW7" s="126" t="s">
        <v>9</v>
      </c>
      <c r="BX7" s="433"/>
      <c r="BY7" s="433"/>
      <c r="BZ7" s="162" t="s">
        <v>10</v>
      </c>
      <c r="CA7" s="162" t="s">
        <v>9</v>
      </c>
    </row>
    <row r="8" spans="1:79" ht="12.75" customHeight="1">
      <c r="A8" s="9" t="s">
        <v>11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9">
        <v>24</v>
      </c>
      <c r="Z8" s="9">
        <v>25</v>
      </c>
      <c r="AA8" s="9">
        <v>26</v>
      </c>
      <c r="AB8" s="9">
        <v>27</v>
      </c>
      <c r="AC8" s="10">
        <v>28</v>
      </c>
      <c r="AD8" s="10">
        <v>29</v>
      </c>
      <c r="AE8" s="10">
        <v>30</v>
      </c>
      <c r="AF8" s="10">
        <v>38</v>
      </c>
      <c r="AG8" s="10">
        <v>39</v>
      </c>
      <c r="AH8" s="10">
        <v>40</v>
      </c>
      <c r="AI8" s="10">
        <v>41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10">
        <v>36</v>
      </c>
      <c r="AP8" s="10">
        <v>37</v>
      </c>
      <c r="AQ8" s="10">
        <v>38</v>
      </c>
      <c r="AR8" s="10">
        <v>39</v>
      </c>
      <c r="AS8" s="9">
        <v>40</v>
      </c>
      <c r="AT8" s="11">
        <v>41</v>
      </c>
      <c r="AU8" s="11">
        <v>42</v>
      </c>
      <c r="AV8" s="11">
        <v>43</v>
      </c>
      <c r="AW8" s="10">
        <v>44</v>
      </c>
      <c r="AX8" s="10">
        <v>45</v>
      </c>
      <c r="AY8" s="10">
        <v>46</v>
      </c>
      <c r="AZ8" s="10">
        <v>47</v>
      </c>
      <c r="BA8" s="9"/>
      <c r="BB8" s="9"/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9">
        <v>64</v>
      </c>
      <c r="BR8" s="9">
        <v>65</v>
      </c>
      <c r="BS8" s="9">
        <v>66</v>
      </c>
      <c r="BT8" s="9">
        <v>67</v>
      </c>
      <c r="BU8" s="9">
        <v>68</v>
      </c>
      <c r="BV8" s="9">
        <v>69</v>
      </c>
      <c r="BW8" s="9">
        <v>70</v>
      </c>
      <c r="BX8" s="11">
        <v>71</v>
      </c>
      <c r="BY8" s="11">
        <v>72</v>
      </c>
      <c r="BZ8" s="11">
        <v>73</v>
      </c>
      <c r="CA8" s="11">
        <v>74</v>
      </c>
    </row>
    <row r="9" spans="1:79" s="19" customFormat="1" ht="31.5" customHeight="1">
      <c r="A9" s="245" t="s">
        <v>80</v>
      </c>
      <c r="B9" s="245">
        <f>SUM(B11:B31)</f>
        <v>56895</v>
      </c>
      <c r="C9" s="245">
        <f>SUM(C11:C31)</f>
        <v>62067</v>
      </c>
      <c r="D9" s="252">
        <f>C9/B9*100</f>
        <v>109.09042973899288</v>
      </c>
      <c r="E9" s="245">
        <f>C9-B9</f>
        <v>5172</v>
      </c>
      <c r="F9" s="125">
        <f>SUM(F11:F35)</f>
        <v>21843</v>
      </c>
      <c r="G9" s="125">
        <f>SUM(G11:G35)</f>
        <v>21639</v>
      </c>
      <c r="H9" s="184">
        <f t="shared" ref="H9:H31" si="0">G9/F9*100</f>
        <v>99.066062354072244</v>
      </c>
      <c r="I9" s="185">
        <f t="shared" ref="I9:I31" si="1">G9-F9</f>
        <v>-204</v>
      </c>
      <c r="J9" s="125">
        <f>SUM(J11:J35)</f>
        <v>6204</v>
      </c>
      <c r="K9" s="125">
        <f>SUM(K11:K35)</f>
        <v>6637</v>
      </c>
      <c r="L9" s="184">
        <f t="shared" ref="L9:L31" si="2">K9/J9*100</f>
        <v>106.97936814958091</v>
      </c>
      <c r="M9" s="125">
        <f t="shared" ref="M9:M31" si="3">K9-J9</f>
        <v>433</v>
      </c>
      <c r="N9" s="125">
        <f>SUM(N11:N35)</f>
        <v>5601</v>
      </c>
      <c r="O9" s="125">
        <f>SUM(O11:O35)</f>
        <v>4932</v>
      </c>
      <c r="P9" s="184">
        <f t="shared" ref="P9:P31" si="4">O9/N9*100</f>
        <v>88.055704338510978</v>
      </c>
      <c r="Q9" s="125">
        <f t="shared" ref="Q9:Q31" si="5">O9-N9</f>
        <v>-669</v>
      </c>
      <c r="R9" s="125">
        <f t="shared" ref="R9:S9" si="6">SUM(R11:R35)</f>
        <v>1931</v>
      </c>
      <c r="S9" s="125">
        <f t="shared" si="6"/>
        <v>1665</v>
      </c>
      <c r="T9" s="184">
        <f t="shared" ref="T9:T31" si="7">S9/R9*100</f>
        <v>86.224754013464519</v>
      </c>
      <c r="U9" s="125">
        <f t="shared" ref="U9:U31" si="8">S9-R9</f>
        <v>-266</v>
      </c>
      <c r="V9" s="184">
        <v>34.5</v>
      </c>
      <c r="W9" s="184">
        <v>33.799999999999997</v>
      </c>
      <c r="X9" s="184">
        <f>W9-V9</f>
        <v>-0.70000000000000284</v>
      </c>
      <c r="Y9" s="125">
        <f>SUM(Y11:Y35)</f>
        <v>3057</v>
      </c>
      <c r="Z9" s="125">
        <f>SUM(Z11:Z35)</f>
        <v>1668</v>
      </c>
      <c r="AA9" s="186">
        <f t="shared" ref="AA9:AA31" si="9">Z9/Y9*100</f>
        <v>54.563297350343476</v>
      </c>
      <c r="AB9" s="125">
        <f t="shared" ref="AB9:AB31" si="10">Z9-Y9</f>
        <v>-1389</v>
      </c>
      <c r="AC9" s="192">
        <f>SUM(AC11:AC31)</f>
        <v>34948</v>
      </c>
      <c r="AD9" s="193">
        <f>SUM(AD11:AD31)</f>
        <v>25676</v>
      </c>
      <c r="AE9" s="186">
        <f>AD9/AC9*100</f>
        <v>73.46915417191255</v>
      </c>
      <c r="AF9" s="185">
        <f>SUM(AF11:AF35)</f>
        <v>0</v>
      </c>
      <c r="AG9" s="185">
        <f>SUM(AG11:AG35)</f>
        <v>0</v>
      </c>
      <c r="AH9" s="186" t="e">
        <f t="shared" ref="AH9:AH31" si="11">AG9/AF9*100</f>
        <v>#DIV/0!</v>
      </c>
      <c r="AI9" s="185">
        <f t="shared" ref="AI9:AI20" si="12">AG9-AF9</f>
        <v>0</v>
      </c>
      <c r="AJ9" s="185">
        <f>AD9-AC9</f>
        <v>-9272</v>
      </c>
      <c r="AK9" s="191">
        <f>SUM(AK11:AK31)</f>
        <v>19849</v>
      </c>
      <c r="AL9" s="125">
        <f>SUM(AL11:AL31)</f>
        <v>18272</v>
      </c>
      <c r="AM9" s="186">
        <f>AL9/AK9*100</f>
        <v>92.055015366013407</v>
      </c>
      <c r="AN9" s="185">
        <f t="shared" ref="AN9:AN31" si="13">AL9-AK9</f>
        <v>-1577</v>
      </c>
      <c r="AO9" s="193">
        <f>SUM(AO11:AO31)</f>
        <v>9269</v>
      </c>
      <c r="AP9" s="193">
        <f>SUM(AP11:AP31)</f>
        <v>3658</v>
      </c>
      <c r="AQ9" s="186">
        <f>AP9/AO9*100</f>
        <v>39.464882943143813</v>
      </c>
      <c r="AR9" s="185">
        <f>AP9-AO9</f>
        <v>-5611</v>
      </c>
      <c r="AS9" s="125">
        <f>SUM(AS11:AS35)</f>
        <v>3334</v>
      </c>
      <c r="AT9" s="125">
        <f>SUM(AT11:AT35)</f>
        <v>3068</v>
      </c>
      <c r="AU9" s="186">
        <f t="shared" ref="AU9:AU31" si="14">AT9/AS9*100</f>
        <v>92.02159568086384</v>
      </c>
      <c r="AV9" s="185">
        <f t="shared" ref="AV9:AV31" si="15">AT9-AS9</f>
        <v>-266</v>
      </c>
      <c r="AW9" s="215">
        <f>SUM(AW11:AW35)</f>
        <v>2572</v>
      </c>
      <c r="AX9" s="215">
        <f>SUM(AX11:AX35)</f>
        <v>2316</v>
      </c>
      <c r="AY9" s="187">
        <f t="shared" ref="AY9:AY31" si="16">AX9/AW9*100</f>
        <v>90.046656298600311</v>
      </c>
      <c r="AZ9" s="188">
        <f t="shared" ref="AZ9:AZ31" si="17">AX9-AW9</f>
        <v>-256</v>
      </c>
      <c r="BA9" s="125">
        <f>SUM(BA11:BA35)</f>
        <v>12968</v>
      </c>
      <c r="BB9" s="125">
        <f>SUM(BB11:BB35)</f>
        <v>10468</v>
      </c>
      <c r="BC9" s="186">
        <f t="shared" ref="BC9:BC31" si="18">ROUND(BB9/BA9*100,1)</f>
        <v>80.7</v>
      </c>
      <c r="BD9" s="125">
        <f t="shared" ref="BD9:BD31" si="19">BB9-BA9</f>
        <v>-2500</v>
      </c>
      <c r="BE9" s="125">
        <f>SUM(BE11:BE31)</f>
        <v>49698</v>
      </c>
      <c r="BF9" s="125">
        <f>SUM(BF11:BF31)</f>
        <v>55463</v>
      </c>
      <c r="BG9" s="125">
        <f>BF9/BE9*100</f>
        <v>111.60006438890902</v>
      </c>
      <c r="BH9" s="125">
        <f>BF9-BE9</f>
        <v>5765</v>
      </c>
      <c r="BI9" s="125">
        <f>SUM(BI11:BI35)</f>
        <v>15135</v>
      </c>
      <c r="BJ9" s="125">
        <f>SUM(BJ11:BJ35)</f>
        <v>15605</v>
      </c>
      <c r="BK9" s="186">
        <f t="shared" ref="BK9:BK31" si="20">BJ9/BI9*100</f>
        <v>103.10538486950776</v>
      </c>
      <c r="BL9" s="125">
        <f t="shared" ref="BL9:BL31" si="21">BJ9-BI9</f>
        <v>470</v>
      </c>
      <c r="BM9" s="125">
        <f>SUM(BM11:BM35)</f>
        <v>11399</v>
      </c>
      <c r="BN9" s="125">
        <f>SUM(BN11:BN35)</f>
        <v>12565</v>
      </c>
      <c r="BO9" s="186">
        <f>BN9/BM9*100</f>
        <v>110.22896745328539</v>
      </c>
      <c r="BP9" s="125">
        <f t="shared" ref="BP9:BP31" si="22">BN9-BM9</f>
        <v>1166</v>
      </c>
      <c r="BQ9" s="194">
        <v>3117</v>
      </c>
      <c r="BR9" s="12">
        <v>3835</v>
      </c>
      <c r="BS9" s="125">
        <f>BR9-BQ9</f>
        <v>718</v>
      </c>
      <c r="BT9" s="125">
        <f>SUM(BT11:BT35)</f>
        <v>4412</v>
      </c>
      <c r="BU9" s="125">
        <f>SUM(BU11:BU31)</f>
        <v>2969</v>
      </c>
      <c r="BV9" s="184">
        <f>BU9/BT9*100</f>
        <v>67.293744333635544</v>
      </c>
      <c r="BW9" s="125">
        <f>BU9-BT9</f>
        <v>-1443</v>
      </c>
      <c r="BX9" s="12">
        <v>5265.76</v>
      </c>
      <c r="BY9" s="12">
        <v>6505.16</v>
      </c>
      <c r="BZ9" s="216">
        <f>BY9/BX9*100</f>
        <v>123.53696332533195</v>
      </c>
      <c r="CA9" s="12">
        <f>BY9-BX9</f>
        <v>1239.3999999999996</v>
      </c>
    </row>
    <row r="10" spans="1:79" s="19" customFormat="1" ht="7.5" customHeight="1">
      <c r="A10" s="12"/>
      <c r="B10" s="12"/>
      <c r="C10" s="12"/>
      <c r="D10" s="252"/>
      <c r="E10" s="245"/>
      <c r="F10" s="20"/>
      <c r="G10" s="20"/>
      <c r="H10" s="181"/>
      <c r="I10" s="182"/>
      <c r="J10" s="20"/>
      <c r="K10" s="20"/>
      <c r="L10" s="180"/>
      <c r="M10" s="151"/>
      <c r="N10" s="20"/>
      <c r="O10" s="20"/>
      <c r="P10" s="14"/>
      <c r="Q10" s="20"/>
      <c r="R10" s="20"/>
      <c r="S10" s="20"/>
      <c r="T10" s="14"/>
      <c r="U10" s="13"/>
      <c r="V10" s="22"/>
      <c r="W10" s="22"/>
      <c r="X10" s="22"/>
      <c r="Y10" s="20"/>
      <c r="Z10" s="20"/>
      <c r="AA10" s="23"/>
      <c r="AB10" s="20"/>
      <c r="AC10" s="23"/>
      <c r="AD10" s="23"/>
      <c r="AE10" s="23"/>
      <c r="AF10" s="21"/>
      <c r="AG10" s="21"/>
      <c r="AH10" s="23"/>
      <c r="AI10" s="21"/>
      <c r="AJ10" s="21"/>
      <c r="AK10" s="20"/>
      <c r="AL10" s="20"/>
      <c r="AM10" s="217"/>
      <c r="AN10" s="21"/>
      <c r="AO10" s="23"/>
      <c r="AP10" s="17"/>
      <c r="AQ10" s="16"/>
      <c r="AR10" s="15"/>
      <c r="AS10" s="20"/>
      <c r="AT10" s="20"/>
      <c r="AU10" s="23"/>
      <c r="AV10" s="21"/>
      <c r="AW10" s="24"/>
      <c r="AX10" s="24"/>
      <c r="AY10" s="25"/>
      <c r="AZ10" s="18"/>
      <c r="BA10" s="20"/>
      <c r="BB10" s="20"/>
      <c r="BC10" s="23"/>
      <c r="BD10" s="20"/>
      <c r="BE10" s="125"/>
      <c r="BF10" s="125"/>
      <c r="BG10" s="125"/>
      <c r="BH10" s="125"/>
      <c r="BI10" s="20"/>
      <c r="BJ10" s="20"/>
      <c r="BK10" s="23"/>
      <c r="BL10" s="20"/>
      <c r="BM10" s="20"/>
      <c r="BN10" s="20"/>
      <c r="BO10" s="23"/>
      <c r="BP10" s="20"/>
      <c r="BQ10" s="135"/>
      <c r="BR10" s="135"/>
      <c r="BS10" s="13"/>
      <c r="BT10" s="20"/>
      <c r="BU10" s="20"/>
      <c r="BV10" s="22"/>
      <c r="BW10" s="20"/>
      <c r="BX10" s="179"/>
      <c r="BY10" s="179"/>
      <c r="BZ10" s="179"/>
      <c r="CA10" s="179"/>
    </row>
    <row r="11" spans="1:79" ht="42.75" customHeight="1">
      <c r="A11" s="145" t="s">
        <v>83</v>
      </c>
      <c r="B11" s="250">
        <v>13855</v>
      </c>
      <c r="C11" s="250">
        <v>15738</v>
      </c>
      <c r="D11" s="216">
        <f t="shared" ref="D11:D31" si="23">C11/B11*100</f>
        <v>113.59076145795741</v>
      </c>
      <c r="E11" s="12">
        <f t="shared" ref="E11:E31" si="24">C11-B11</f>
        <v>1883</v>
      </c>
      <c r="F11" s="146">
        <v>1732</v>
      </c>
      <c r="G11" s="146">
        <v>1925</v>
      </c>
      <c r="H11" s="184">
        <f t="shared" si="0"/>
        <v>111.14318706697459</v>
      </c>
      <c r="I11" s="185">
        <f t="shared" si="1"/>
        <v>193</v>
      </c>
      <c r="J11" s="146">
        <v>642</v>
      </c>
      <c r="K11" s="146">
        <v>677</v>
      </c>
      <c r="L11" s="184">
        <f t="shared" si="2"/>
        <v>105.45171339563863</v>
      </c>
      <c r="M11" s="125">
        <f t="shared" si="3"/>
        <v>35</v>
      </c>
      <c r="N11" s="147">
        <v>675</v>
      </c>
      <c r="O11" s="147">
        <v>574</v>
      </c>
      <c r="P11" s="184">
        <f t="shared" si="4"/>
        <v>85.037037037037038</v>
      </c>
      <c r="Q11" s="125">
        <f t="shared" si="5"/>
        <v>-101</v>
      </c>
      <c r="R11" s="138">
        <v>410</v>
      </c>
      <c r="S11" s="138">
        <v>310</v>
      </c>
      <c r="T11" s="184">
        <f t="shared" si="7"/>
        <v>75.609756097560975</v>
      </c>
      <c r="U11" s="125">
        <f t="shared" si="8"/>
        <v>-100</v>
      </c>
      <c r="V11" s="184">
        <v>60.7</v>
      </c>
      <c r="W11" s="184">
        <v>54</v>
      </c>
      <c r="X11" s="184">
        <f t="shared" ref="X11:X31" si="25">W11-V11</f>
        <v>-6.7000000000000028</v>
      </c>
      <c r="Y11" s="146">
        <v>167</v>
      </c>
      <c r="Z11" s="154">
        <v>101</v>
      </c>
      <c r="AA11" s="186">
        <f t="shared" si="9"/>
        <v>60.479041916167667</v>
      </c>
      <c r="AB11" s="125">
        <f t="shared" si="10"/>
        <v>-66</v>
      </c>
      <c r="AC11" s="154">
        <v>4505</v>
      </c>
      <c r="AD11" s="154">
        <v>3056</v>
      </c>
      <c r="AE11" s="186">
        <f t="shared" ref="AE11:AE31" si="26">AD11/AC11*100</f>
        <v>67.835738068812432</v>
      </c>
      <c r="AF11" s="185"/>
      <c r="AG11" s="185"/>
      <c r="AH11" s="186" t="e">
        <f t="shared" si="11"/>
        <v>#DIV/0!</v>
      </c>
      <c r="AI11" s="185">
        <f t="shared" si="12"/>
        <v>0</v>
      </c>
      <c r="AJ11" s="185">
        <f t="shared" ref="AJ11:AJ31" si="27">AD11-AC11</f>
        <v>-1449</v>
      </c>
      <c r="AK11" s="154">
        <v>1521</v>
      </c>
      <c r="AL11" s="154">
        <v>1647</v>
      </c>
      <c r="AM11" s="186">
        <f t="shared" ref="AM11:AM31" si="28">AL11/AK11*100</f>
        <v>108.28402366863905</v>
      </c>
      <c r="AN11" s="185">
        <f t="shared" si="13"/>
        <v>126</v>
      </c>
      <c r="AO11" s="154">
        <v>1804</v>
      </c>
      <c r="AP11" s="148">
        <v>614</v>
      </c>
      <c r="AQ11" s="186">
        <f t="shared" ref="AQ11:AQ31" si="29">AP11/AO11*100</f>
        <v>34.035476718403544</v>
      </c>
      <c r="AR11" s="185">
        <f t="shared" ref="AR11:AR31" si="30">AP11-AO11</f>
        <v>-1190</v>
      </c>
      <c r="AS11" s="148">
        <v>464</v>
      </c>
      <c r="AT11" s="148">
        <v>408</v>
      </c>
      <c r="AU11" s="186">
        <f t="shared" si="14"/>
        <v>87.931034482758619</v>
      </c>
      <c r="AV11" s="185">
        <f t="shared" si="15"/>
        <v>-56</v>
      </c>
      <c r="AW11" s="149">
        <v>501</v>
      </c>
      <c r="AX11" s="149">
        <v>490</v>
      </c>
      <c r="AY11" s="187">
        <f t="shared" si="16"/>
        <v>97.80439121756487</v>
      </c>
      <c r="AZ11" s="188">
        <f t="shared" si="17"/>
        <v>-11</v>
      </c>
      <c r="BA11" s="150">
        <v>3832</v>
      </c>
      <c r="BB11" s="141">
        <v>2880</v>
      </c>
      <c r="BC11" s="186">
        <f t="shared" si="18"/>
        <v>75.2</v>
      </c>
      <c r="BD11" s="125">
        <f t="shared" si="19"/>
        <v>-952</v>
      </c>
      <c r="BE11" s="125">
        <v>13171</v>
      </c>
      <c r="BF11" s="125">
        <v>15090</v>
      </c>
      <c r="BG11" s="125">
        <f t="shared" ref="BG11:BG31" si="31">BF11/BE11*100</f>
        <v>114.56988839116239</v>
      </c>
      <c r="BH11" s="125">
        <f t="shared" ref="BH11:BH31" si="32">BF11-BE11</f>
        <v>1919</v>
      </c>
      <c r="BI11" s="146">
        <v>1135</v>
      </c>
      <c r="BJ11" s="154">
        <v>1306</v>
      </c>
      <c r="BK11" s="186">
        <f t="shared" si="20"/>
        <v>115.06607929515418</v>
      </c>
      <c r="BL11" s="125">
        <f t="shared" si="21"/>
        <v>171</v>
      </c>
      <c r="BM11" s="146">
        <v>954</v>
      </c>
      <c r="BN11" s="148">
        <v>1138</v>
      </c>
      <c r="BO11" s="186">
        <f t="shared" ref="BO11:BO31" si="33">BN11/BM11*100</f>
        <v>119.28721174004193</v>
      </c>
      <c r="BP11" s="125">
        <f t="shared" si="22"/>
        <v>184</v>
      </c>
      <c r="BQ11" s="218">
        <v>3904.6</v>
      </c>
      <c r="BR11" s="183">
        <v>5047.2392638036808</v>
      </c>
      <c r="BS11" s="125">
        <f t="shared" ref="BS11:BS31" si="34">BR11-BQ11</f>
        <v>1142.6392638036809</v>
      </c>
      <c r="BT11" s="168">
        <v>1147</v>
      </c>
      <c r="BU11" s="169">
        <v>857</v>
      </c>
      <c r="BV11" s="184">
        <f t="shared" ref="BV11:BV31" si="35">BU11/BT11*100</f>
        <v>74.716652136006985</v>
      </c>
      <c r="BW11" s="125">
        <f t="shared" ref="BW11:BW31" si="36">BU11-BT11</f>
        <v>-290</v>
      </c>
      <c r="BX11" s="179">
        <v>6034.64</v>
      </c>
      <c r="BY11" s="179">
        <v>7318.69</v>
      </c>
      <c r="BZ11" s="216">
        <f t="shared" ref="BZ11:BZ31" si="37">BY11/BX11*100</f>
        <v>121.27798841355903</v>
      </c>
      <c r="CA11" s="12">
        <f t="shared" ref="CA11:CA31" si="38">BY11-BX11</f>
        <v>1284.0499999999993</v>
      </c>
    </row>
    <row r="12" spans="1:79" ht="42.75" customHeight="1">
      <c r="A12" s="145" t="s">
        <v>84</v>
      </c>
      <c r="B12" s="250">
        <v>8019</v>
      </c>
      <c r="C12" s="250">
        <v>9140</v>
      </c>
      <c r="D12" s="216">
        <f t="shared" si="23"/>
        <v>113.97929916448435</v>
      </c>
      <c r="E12" s="12">
        <f t="shared" si="24"/>
        <v>1121</v>
      </c>
      <c r="F12" s="152">
        <v>2547</v>
      </c>
      <c r="G12" s="146">
        <v>2705</v>
      </c>
      <c r="H12" s="184">
        <f t="shared" si="0"/>
        <v>106.20337652139773</v>
      </c>
      <c r="I12" s="185">
        <f t="shared" si="1"/>
        <v>158</v>
      </c>
      <c r="J12" s="146">
        <v>716</v>
      </c>
      <c r="K12" s="146">
        <v>963</v>
      </c>
      <c r="L12" s="184">
        <f t="shared" si="2"/>
        <v>134.49720670391062</v>
      </c>
      <c r="M12" s="125">
        <f t="shared" si="3"/>
        <v>247</v>
      </c>
      <c r="N12" s="147">
        <v>729</v>
      </c>
      <c r="O12" s="147">
        <v>701</v>
      </c>
      <c r="P12" s="184">
        <f t="shared" si="4"/>
        <v>96.159122085048011</v>
      </c>
      <c r="Q12" s="125">
        <f t="shared" si="5"/>
        <v>-28</v>
      </c>
      <c r="R12" s="138">
        <v>306</v>
      </c>
      <c r="S12" s="138">
        <v>319</v>
      </c>
      <c r="T12" s="184">
        <f t="shared" si="7"/>
        <v>104.2483660130719</v>
      </c>
      <c r="U12" s="125">
        <f t="shared" si="8"/>
        <v>13</v>
      </c>
      <c r="V12" s="184">
        <v>42</v>
      </c>
      <c r="W12" s="184">
        <v>45.5</v>
      </c>
      <c r="X12" s="184">
        <f t="shared" si="25"/>
        <v>3.5</v>
      </c>
      <c r="Y12" s="152">
        <v>268</v>
      </c>
      <c r="Z12" s="154">
        <v>156</v>
      </c>
      <c r="AA12" s="186">
        <f t="shared" si="9"/>
        <v>58.208955223880601</v>
      </c>
      <c r="AB12" s="125">
        <f t="shared" si="10"/>
        <v>-112</v>
      </c>
      <c r="AC12" s="154">
        <v>4507</v>
      </c>
      <c r="AD12" s="154">
        <v>2888</v>
      </c>
      <c r="AE12" s="186">
        <f t="shared" si="26"/>
        <v>64.078100732194372</v>
      </c>
      <c r="AF12" s="185"/>
      <c r="AG12" s="185"/>
      <c r="AH12" s="186" t="e">
        <f t="shared" si="11"/>
        <v>#DIV/0!</v>
      </c>
      <c r="AI12" s="185">
        <f t="shared" si="12"/>
        <v>0</v>
      </c>
      <c r="AJ12" s="185">
        <f t="shared" si="27"/>
        <v>-1619</v>
      </c>
      <c r="AK12" s="154">
        <v>2397</v>
      </c>
      <c r="AL12" s="154">
        <v>2205</v>
      </c>
      <c r="AM12" s="186">
        <f t="shared" si="28"/>
        <v>91.989987484355439</v>
      </c>
      <c r="AN12" s="185">
        <f t="shared" si="13"/>
        <v>-192</v>
      </c>
      <c r="AO12" s="154">
        <v>1169</v>
      </c>
      <c r="AP12" s="148">
        <v>360</v>
      </c>
      <c r="AQ12" s="186">
        <f t="shared" si="29"/>
        <v>30.795551753635586</v>
      </c>
      <c r="AR12" s="185">
        <f t="shared" si="30"/>
        <v>-809</v>
      </c>
      <c r="AS12" s="153">
        <v>66</v>
      </c>
      <c r="AT12" s="148">
        <v>90</v>
      </c>
      <c r="AU12" s="186">
        <f t="shared" si="14"/>
        <v>136.36363636363635</v>
      </c>
      <c r="AV12" s="185">
        <f t="shared" si="15"/>
        <v>24</v>
      </c>
      <c r="AW12" s="149">
        <v>288</v>
      </c>
      <c r="AX12" s="149">
        <v>245</v>
      </c>
      <c r="AY12" s="187">
        <f t="shared" si="16"/>
        <v>85.069444444444443</v>
      </c>
      <c r="AZ12" s="188">
        <f t="shared" si="17"/>
        <v>-43</v>
      </c>
      <c r="BA12" s="150">
        <v>1078</v>
      </c>
      <c r="BB12" s="141">
        <v>1020</v>
      </c>
      <c r="BC12" s="186">
        <f t="shared" si="18"/>
        <v>94.6</v>
      </c>
      <c r="BD12" s="125">
        <f t="shared" si="19"/>
        <v>-58</v>
      </c>
      <c r="BE12" s="125">
        <v>7191</v>
      </c>
      <c r="BF12" s="125">
        <v>8394</v>
      </c>
      <c r="BG12" s="125">
        <f t="shared" si="31"/>
        <v>116.72924488944514</v>
      </c>
      <c r="BH12" s="125">
        <f t="shared" si="32"/>
        <v>1203</v>
      </c>
      <c r="BI12" s="154">
        <v>1781</v>
      </c>
      <c r="BJ12" s="154">
        <v>2004</v>
      </c>
      <c r="BK12" s="186">
        <f t="shared" si="20"/>
        <v>112.52105558674901</v>
      </c>
      <c r="BL12" s="125">
        <f t="shared" si="21"/>
        <v>223</v>
      </c>
      <c r="BM12" s="146">
        <v>1215</v>
      </c>
      <c r="BN12" s="148">
        <v>1484</v>
      </c>
      <c r="BO12" s="186">
        <f t="shared" si="33"/>
        <v>122.13991769547326</v>
      </c>
      <c r="BP12" s="125">
        <f t="shared" si="22"/>
        <v>269</v>
      </c>
      <c r="BQ12" s="218">
        <v>2632.1</v>
      </c>
      <c r="BR12" s="183">
        <v>3618.907987866532</v>
      </c>
      <c r="BS12" s="125">
        <f t="shared" si="34"/>
        <v>986.80798786653213</v>
      </c>
      <c r="BT12" s="170">
        <v>298</v>
      </c>
      <c r="BU12" s="169">
        <v>140</v>
      </c>
      <c r="BV12" s="184">
        <f t="shared" si="35"/>
        <v>46.979865771812079</v>
      </c>
      <c r="BW12" s="125">
        <f t="shared" si="36"/>
        <v>-158</v>
      </c>
      <c r="BX12" s="179">
        <v>4841.0600000000004</v>
      </c>
      <c r="BY12" s="179">
        <v>5990.73</v>
      </c>
      <c r="BZ12" s="216">
        <f t="shared" si="37"/>
        <v>123.74831132024802</v>
      </c>
      <c r="CA12" s="12">
        <f t="shared" si="38"/>
        <v>1149.6699999999992</v>
      </c>
    </row>
    <row r="13" spans="1:79" ht="32.25" customHeight="1">
      <c r="A13" s="145" t="s">
        <v>85</v>
      </c>
      <c r="B13" s="250">
        <v>4176</v>
      </c>
      <c r="C13" s="250">
        <v>4767</v>
      </c>
      <c r="D13" s="216">
        <f t="shared" si="23"/>
        <v>114.15229885057472</v>
      </c>
      <c r="E13" s="12">
        <f t="shared" si="24"/>
        <v>591</v>
      </c>
      <c r="F13" s="152">
        <v>1214</v>
      </c>
      <c r="G13" s="146">
        <v>1114</v>
      </c>
      <c r="H13" s="184">
        <f t="shared" si="0"/>
        <v>91.762767710049417</v>
      </c>
      <c r="I13" s="185">
        <f t="shared" si="1"/>
        <v>-100</v>
      </c>
      <c r="J13" s="146">
        <v>391</v>
      </c>
      <c r="K13" s="146">
        <v>357</v>
      </c>
      <c r="L13" s="184">
        <f t="shared" si="2"/>
        <v>91.304347826086953</v>
      </c>
      <c r="M13" s="125">
        <f t="shared" si="3"/>
        <v>-34</v>
      </c>
      <c r="N13" s="147">
        <v>368</v>
      </c>
      <c r="O13" s="147">
        <v>371</v>
      </c>
      <c r="P13" s="184">
        <f t="shared" si="4"/>
        <v>100.81521739130434</v>
      </c>
      <c r="Q13" s="125">
        <f t="shared" si="5"/>
        <v>3</v>
      </c>
      <c r="R13" s="138">
        <v>155</v>
      </c>
      <c r="S13" s="138">
        <v>192</v>
      </c>
      <c r="T13" s="184">
        <f t="shared" si="7"/>
        <v>123.87096774193549</v>
      </c>
      <c r="U13" s="125">
        <f t="shared" si="8"/>
        <v>37</v>
      </c>
      <c r="V13" s="184">
        <v>42.1</v>
      </c>
      <c r="W13" s="184">
        <v>51.8</v>
      </c>
      <c r="X13" s="184">
        <f t="shared" si="25"/>
        <v>9.6999999999999957</v>
      </c>
      <c r="Y13" s="152">
        <v>157</v>
      </c>
      <c r="Z13" s="154">
        <v>137</v>
      </c>
      <c r="AA13" s="186">
        <f t="shared" si="9"/>
        <v>87.261146496815286</v>
      </c>
      <c r="AB13" s="125">
        <f t="shared" si="10"/>
        <v>-20</v>
      </c>
      <c r="AC13" s="154">
        <v>2234</v>
      </c>
      <c r="AD13" s="154">
        <v>1581</v>
      </c>
      <c r="AE13" s="186">
        <f t="shared" si="26"/>
        <v>70.769919427036712</v>
      </c>
      <c r="AF13" s="185"/>
      <c r="AG13" s="185"/>
      <c r="AH13" s="186" t="e">
        <f t="shared" si="11"/>
        <v>#DIV/0!</v>
      </c>
      <c r="AI13" s="185">
        <f t="shared" si="12"/>
        <v>0</v>
      </c>
      <c r="AJ13" s="185">
        <f t="shared" si="27"/>
        <v>-653</v>
      </c>
      <c r="AK13" s="154">
        <v>1127</v>
      </c>
      <c r="AL13" s="154">
        <v>967</v>
      </c>
      <c r="AM13" s="186">
        <f t="shared" si="28"/>
        <v>85.803016858917474</v>
      </c>
      <c r="AN13" s="185">
        <f t="shared" si="13"/>
        <v>-160</v>
      </c>
      <c r="AO13" s="154">
        <v>594</v>
      </c>
      <c r="AP13" s="148">
        <v>243</v>
      </c>
      <c r="AQ13" s="186">
        <f t="shared" si="29"/>
        <v>40.909090909090914</v>
      </c>
      <c r="AR13" s="185">
        <f t="shared" si="30"/>
        <v>-351</v>
      </c>
      <c r="AS13" s="153">
        <v>177</v>
      </c>
      <c r="AT13" s="148">
        <v>154</v>
      </c>
      <c r="AU13" s="186">
        <f t="shared" si="14"/>
        <v>87.005649717514117</v>
      </c>
      <c r="AV13" s="185">
        <f t="shared" si="15"/>
        <v>-23</v>
      </c>
      <c r="AW13" s="149">
        <v>155</v>
      </c>
      <c r="AX13" s="149">
        <v>155</v>
      </c>
      <c r="AY13" s="187">
        <f t="shared" si="16"/>
        <v>100</v>
      </c>
      <c r="AZ13" s="188">
        <f t="shared" si="17"/>
        <v>0</v>
      </c>
      <c r="BA13" s="150">
        <v>995</v>
      </c>
      <c r="BB13" s="141">
        <v>819</v>
      </c>
      <c r="BC13" s="186">
        <f t="shared" si="18"/>
        <v>82.3</v>
      </c>
      <c r="BD13" s="125">
        <f t="shared" si="19"/>
        <v>-176</v>
      </c>
      <c r="BE13" s="125">
        <v>3782</v>
      </c>
      <c r="BF13" s="125">
        <v>4393</v>
      </c>
      <c r="BG13" s="125">
        <f t="shared" si="31"/>
        <v>116.15547329455313</v>
      </c>
      <c r="BH13" s="125">
        <f t="shared" si="32"/>
        <v>611</v>
      </c>
      <c r="BI13" s="154">
        <v>822</v>
      </c>
      <c r="BJ13" s="154">
        <v>753</v>
      </c>
      <c r="BK13" s="186">
        <f t="shared" si="20"/>
        <v>91.605839416058402</v>
      </c>
      <c r="BL13" s="125">
        <f t="shared" si="21"/>
        <v>-69</v>
      </c>
      <c r="BM13" s="146">
        <v>531</v>
      </c>
      <c r="BN13" s="148">
        <v>563</v>
      </c>
      <c r="BO13" s="186">
        <f t="shared" si="33"/>
        <v>106.02636534839924</v>
      </c>
      <c r="BP13" s="125">
        <f t="shared" si="22"/>
        <v>32</v>
      </c>
      <c r="BQ13" s="218">
        <v>2821.5</v>
      </c>
      <c r="BR13" s="183">
        <v>3435.304347826087</v>
      </c>
      <c r="BS13" s="125">
        <f t="shared" si="34"/>
        <v>613.804347826087</v>
      </c>
      <c r="BT13" s="170">
        <v>391</v>
      </c>
      <c r="BU13" s="169">
        <v>218</v>
      </c>
      <c r="BV13" s="184">
        <f t="shared" si="35"/>
        <v>55.754475703324815</v>
      </c>
      <c r="BW13" s="125">
        <f t="shared" si="36"/>
        <v>-173</v>
      </c>
      <c r="BX13" s="179">
        <v>5481.54</v>
      </c>
      <c r="BY13" s="179">
        <v>6062.73</v>
      </c>
      <c r="BZ13" s="216">
        <f t="shared" si="37"/>
        <v>110.60267734979585</v>
      </c>
      <c r="CA13" s="12">
        <f t="shared" si="38"/>
        <v>581.1899999999996</v>
      </c>
    </row>
    <row r="14" spans="1:79" ht="28.5" customHeight="1">
      <c r="A14" s="145" t="s">
        <v>86</v>
      </c>
      <c r="B14" s="250">
        <v>4046</v>
      </c>
      <c r="C14" s="250">
        <v>4626</v>
      </c>
      <c r="D14" s="216">
        <f t="shared" si="23"/>
        <v>114.33514582303511</v>
      </c>
      <c r="E14" s="12">
        <f t="shared" si="24"/>
        <v>580</v>
      </c>
      <c r="F14" s="152">
        <v>1116</v>
      </c>
      <c r="G14" s="146">
        <v>1170</v>
      </c>
      <c r="H14" s="184">
        <f t="shared" si="0"/>
        <v>104.83870967741935</v>
      </c>
      <c r="I14" s="185">
        <f t="shared" si="1"/>
        <v>54</v>
      </c>
      <c r="J14" s="146">
        <v>357</v>
      </c>
      <c r="K14" s="146">
        <v>454</v>
      </c>
      <c r="L14" s="184">
        <f t="shared" si="2"/>
        <v>127.17086834733892</v>
      </c>
      <c r="M14" s="125">
        <f t="shared" si="3"/>
        <v>97</v>
      </c>
      <c r="N14" s="147">
        <v>274</v>
      </c>
      <c r="O14" s="147">
        <v>266</v>
      </c>
      <c r="P14" s="184">
        <f t="shared" si="4"/>
        <v>97.080291970802918</v>
      </c>
      <c r="Q14" s="125">
        <f t="shared" si="5"/>
        <v>-8</v>
      </c>
      <c r="R14" s="138">
        <v>125</v>
      </c>
      <c r="S14" s="138">
        <v>160</v>
      </c>
      <c r="T14" s="184">
        <f t="shared" si="7"/>
        <v>128</v>
      </c>
      <c r="U14" s="125">
        <f t="shared" si="8"/>
        <v>35</v>
      </c>
      <c r="V14" s="184">
        <v>45.6</v>
      </c>
      <c r="W14" s="184">
        <v>60.2</v>
      </c>
      <c r="X14" s="184">
        <f t="shared" si="25"/>
        <v>14.600000000000001</v>
      </c>
      <c r="Y14" s="152">
        <v>86</v>
      </c>
      <c r="Z14" s="154">
        <v>48</v>
      </c>
      <c r="AA14" s="186">
        <f t="shared" si="9"/>
        <v>55.813953488372093</v>
      </c>
      <c r="AB14" s="125">
        <f t="shared" si="10"/>
        <v>-38</v>
      </c>
      <c r="AC14" s="154">
        <v>1743</v>
      </c>
      <c r="AD14" s="154">
        <v>1500</v>
      </c>
      <c r="AE14" s="186">
        <f t="shared" si="26"/>
        <v>86.058519793459553</v>
      </c>
      <c r="AF14" s="185"/>
      <c r="AG14" s="185"/>
      <c r="AH14" s="186" t="e">
        <f t="shared" si="11"/>
        <v>#DIV/0!</v>
      </c>
      <c r="AI14" s="185">
        <f t="shared" si="12"/>
        <v>0</v>
      </c>
      <c r="AJ14" s="185">
        <f t="shared" si="27"/>
        <v>-243</v>
      </c>
      <c r="AK14" s="154">
        <v>1046</v>
      </c>
      <c r="AL14" s="154">
        <v>1030</v>
      </c>
      <c r="AM14" s="186">
        <f t="shared" si="28"/>
        <v>98.470363288718929</v>
      </c>
      <c r="AN14" s="185">
        <f t="shared" si="13"/>
        <v>-16</v>
      </c>
      <c r="AO14" s="154">
        <v>350</v>
      </c>
      <c r="AP14" s="148">
        <v>182</v>
      </c>
      <c r="AQ14" s="186">
        <f t="shared" si="29"/>
        <v>52</v>
      </c>
      <c r="AR14" s="185">
        <f t="shared" si="30"/>
        <v>-168</v>
      </c>
      <c r="AS14" s="153">
        <v>262</v>
      </c>
      <c r="AT14" s="148">
        <v>190</v>
      </c>
      <c r="AU14" s="186">
        <f t="shared" si="14"/>
        <v>72.51908396946564</v>
      </c>
      <c r="AV14" s="185">
        <f t="shared" si="15"/>
        <v>-72</v>
      </c>
      <c r="AW14" s="149">
        <v>141</v>
      </c>
      <c r="AX14" s="149">
        <v>150</v>
      </c>
      <c r="AY14" s="187">
        <f t="shared" si="16"/>
        <v>106.38297872340425</v>
      </c>
      <c r="AZ14" s="188">
        <f t="shared" si="17"/>
        <v>9</v>
      </c>
      <c r="BA14" s="150">
        <v>406</v>
      </c>
      <c r="BB14" s="141">
        <v>436</v>
      </c>
      <c r="BC14" s="186">
        <f t="shared" si="18"/>
        <v>107.4</v>
      </c>
      <c r="BD14" s="125">
        <f t="shared" si="19"/>
        <v>30</v>
      </c>
      <c r="BE14" s="125">
        <v>3691</v>
      </c>
      <c r="BF14" s="125">
        <v>4257</v>
      </c>
      <c r="BG14" s="125">
        <f t="shared" si="31"/>
        <v>115.33459767000814</v>
      </c>
      <c r="BH14" s="125">
        <f t="shared" si="32"/>
        <v>566</v>
      </c>
      <c r="BI14" s="154">
        <v>779</v>
      </c>
      <c r="BJ14" s="154">
        <v>900</v>
      </c>
      <c r="BK14" s="186">
        <f t="shared" si="20"/>
        <v>115.53273427471116</v>
      </c>
      <c r="BL14" s="125">
        <f t="shared" si="21"/>
        <v>121</v>
      </c>
      <c r="BM14" s="146">
        <v>571</v>
      </c>
      <c r="BN14" s="148">
        <v>702</v>
      </c>
      <c r="BO14" s="186">
        <f t="shared" si="33"/>
        <v>122.94220665499125</v>
      </c>
      <c r="BP14" s="125">
        <f t="shared" si="22"/>
        <v>131</v>
      </c>
      <c r="BQ14" s="218">
        <v>2514.6</v>
      </c>
      <c r="BR14" s="183">
        <v>3329.8831385642738</v>
      </c>
      <c r="BS14" s="125">
        <f t="shared" si="34"/>
        <v>815.28313856427394</v>
      </c>
      <c r="BT14" s="170">
        <v>101</v>
      </c>
      <c r="BU14" s="169">
        <v>74</v>
      </c>
      <c r="BV14" s="184">
        <f t="shared" si="35"/>
        <v>73.267326732673268</v>
      </c>
      <c r="BW14" s="125">
        <f t="shared" si="36"/>
        <v>-27</v>
      </c>
      <c r="BX14" s="179">
        <v>5151.24</v>
      </c>
      <c r="BY14" s="179">
        <v>6934.66</v>
      </c>
      <c r="BZ14" s="216">
        <f t="shared" si="37"/>
        <v>134.62117859000941</v>
      </c>
      <c r="CA14" s="12">
        <f t="shared" si="38"/>
        <v>1783.42</v>
      </c>
    </row>
    <row r="15" spans="1:79" s="7" customFormat="1" ht="21.75" customHeight="1">
      <c r="A15" s="26" t="s">
        <v>87</v>
      </c>
      <c r="B15" s="137">
        <v>1445</v>
      </c>
      <c r="C15" s="137">
        <v>1455</v>
      </c>
      <c r="D15" s="216">
        <f t="shared" si="23"/>
        <v>100.69204152249137</v>
      </c>
      <c r="E15" s="12">
        <f t="shared" si="24"/>
        <v>10</v>
      </c>
      <c r="F15" s="137">
        <v>807</v>
      </c>
      <c r="G15" s="136">
        <v>707</v>
      </c>
      <c r="H15" s="184">
        <f t="shared" si="0"/>
        <v>87.608426270136306</v>
      </c>
      <c r="I15" s="185">
        <f t="shared" si="1"/>
        <v>-100</v>
      </c>
      <c r="J15" s="136">
        <v>218</v>
      </c>
      <c r="K15" s="136">
        <v>256</v>
      </c>
      <c r="L15" s="184">
        <f t="shared" si="2"/>
        <v>117.43119266055047</v>
      </c>
      <c r="M15" s="125">
        <f t="shared" si="3"/>
        <v>38</v>
      </c>
      <c r="N15" s="147">
        <v>105</v>
      </c>
      <c r="O15" s="147">
        <v>129</v>
      </c>
      <c r="P15" s="184">
        <f t="shared" si="4"/>
        <v>122.85714285714286</v>
      </c>
      <c r="Q15" s="125">
        <f t="shared" si="5"/>
        <v>24</v>
      </c>
      <c r="R15" s="138">
        <v>38</v>
      </c>
      <c r="S15" s="138">
        <v>43</v>
      </c>
      <c r="T15" s="184">
        <f t="shared" si="7"/>
        <v>113.1578947368421</v>
      </c>
      <c r="U15" s="125">
        <f t="shared" si="8"/>
        <v>5</v>
      </c>
      <c r="V15" s="184">
        <v>36.200000000000003</v>
      </c>
      <c r="W15" s="184">
        <v>33.299999999999997</v>
      </c>
      <c r="X15" s="184">
        <f t="shared" si="25"/>
        <v>-2.9000000000000057</v>
      </c>
      <c r="Y15" s="154">
        <v>125</v>
      </c>
      <c r="Z15" s="154">
        <v>65</v>
      </c>
      <c r="AA15" s="186">
        <f t="shared" si="9"/>
        <v>52</v>
      </c>
      <c r="AB15" s="125">
        <f t="shared" si="10"/>
        <v>-60</v>
      </c>
      <c r="AC15" s="154">
        <v>1048</v>
      </c>
      <c r="AD15" s="137">
        <v>764</v>
      </c>
      <c r="AE15" s="186">
        <f t="shared" si="26"/>
        <v>72.900763358778633</v>
      </c>
      <c r="AF15" s="189"/>
      <c r="AG15" s="189"/>
      <c r="AH15" s="190" t="e">
        <f t="shared" si="11"/>
        <v>#DIV/0!</v>
      </c>
      <c r="AI15" s="189">
        <f t="shared" si="12"/>
        <v>0</v>
      </c>
      <c r="AJ15" s="185">
        <f t="shared" si="27"/>
        <v>-284</v>
      </c>
      <c r="AK15" s="154">
        <v>724</v>
      </c>
      <c r="AL15" s="137">
        <v>642</v>
      </c>
      <c r="AM15" s="186">
        <f t="shared" si="28"/>
        <v>88.674033149171265</v>
      </c>
      <c r="AN15" s="185">
        <f t="shared" si="13"/>
        <v>-82</v>
      </c>
      <c r="AO15" s="154">
        <v>238</v>
      </c>
      <c r="AP15" s="139">
        <v>25</v>
      </c>
      <c r="AQ15" s="186">
        <f t="shared" si="29"/>
        <v>10.504201680672269</v>
      </c>
      <c r="AR15" s="185">
        <f t="shared" si="30"/>
        <v>-213</v>
      </c>
      <c r="AS15" s="140">
        <v>93</v>
      </c>
      <c r="AT15" s="139">
        <v>122</v>
      </c>
      <c r="AU15" s="186">
        <f t="shared" si="14"/>
        <v>131.18279569892474</v>
      </c>
      <c r="AV15" s="185">
        <f t="shared" si="15"/>
        <v>29</v>
      </c>
      <c r="AW15" s="178">
        <v>87</v>
      </c>
      <c r="AX15" s="178">
        <v>95</v>
      </c>
      <c r="AY15" s="187">
        <f t="shared" si="16"/>
        <v>109.19540229885058</v>
      </c>
      <c r="AZ15" s="188">
        <f t="shared" si="17"/>
        <v>8</v>
      </c>
      <c r="BA15" s="163">
        <v>267</v>
      </c>
      <c r="BB15" s="141">
        <v>227</v>
      </c>
      <c r="BC15" s="186">
        <f t="shared" si="18"/>
        <v>85</v>
      </c>
      <c r="BD15" s="125">
        <f t="shared" si="19"/>
        <v>-40</v>
      </c>
      <c r="BE15" s="125">
        <v>1215</v>
      </c>
      <c r="BF15" s="125">
        <v>1287</v>
      </c>
      <c r="BG15" s="125">
        <f t="shared" si="31"/>
        <v>105.92592592592594</v>
      </c>
      <c r="BH15" s="125">
        <f t="shared" si="32"/>
        <v>72</v>
      </c>
      <c r="BI15" s="137">
        <v>580</v>
      </c>
      <c r="BJ15" s="154">
        <v>540</v>
      </c>
      <c r="BK15" s="186">
        <f t="shared" si="20"/>
        <v>93.103448275862064</v>
      </c>
      <c r="BL15" s="125">
        <f t="shared" si="21"/>
        <v>-40</v>
      </c>
      <c r="BM15" s="136">
        <v>409</v>
      </c>
      <c r="BN15" s="139">
        <v>436</v>
      </c>
      <c r="BO15" s="186">
        <f t="shared" si="33"/>
        <v>106.60146699266504</v>
      </c>
      <c r="BP15" s="125">
        <f t="shared" si="22"/>
        <v>27</v>
      </c>
      <c r="BQ15" s="218">
        <v>2773.8</v>
      </c>
      <c r="BR15" s="183">
        <v>3575.3571428571427</v>
      </c>
      <c r="BS15" s="125">
        <f t="shared" si="34"/>
        <v>801.55714285714248</v>
      </c>
      <c r="BT15" s="171">
        <v>159</v>
      </c>
      <c r="BU15" s="172">
        <v>80</v>
      </c>
      <c r="BV15" s="184">
        <f t="shared" si="35"/>
        <v>50.314465408805034</v>
      </c>
      <c r="BW15" s="125">
        <f t="shared" si="36"/>
        <v>-79</v>
      </c>
      <c r="BX15" s="179">
        <v>4410.07</v>
      </c>
      <c r="BY15" s="179">
        <v>5065.84</v>
      </c>
      <c r="BZ15" s="216">
        <f t="shared" si="37"/>
        <v>114.86983199813156</v>
      </c>
      <c r="CA15" s="12">
        <f t="shared" si="38"/>
        <v>655.77000000000044</v>
      </c>
    </row>
    <row r="16" spans="1:79" s="7" customFormat="1" ht="21.75" customHeight="1">
      <c r="A16" s="26" t="s">
        <v>88</v>
      </c>
      <c r="B16" s="137">
        <v>734</v>
      </c>
      <c r="C16" s="137">
        <v>696</v>
      </c>
      <c r="D16" s="216">
        <f t="shared" si="23"/>
        <v>94.822888283378745</v>
      </c>
      <c r="E16" s="12">
        <f t="shared" si="24"/>
        <v>-38</v>
      </c>
      <c r="F16" s="137">
        <v>510</v>
      </c>
      <c r="G16" s="136">
        <v>468</v>
      </c>
      <c r="H16" s="184">
        <f t="shared" si="0"/>
        <v>91.764705882352942</v>
      </c>
      <c r="I16" s="185">
        <f t="shared" si="1"/>
        <v>-42</v>
      </c>
      <c r="J16" s="136">
        <v>124</v>
      </c>
      <c r="K16" s="136">
        <v>116</v>
      </c>
      <c r="L16" s="184">
        <f t="shared" si="2"/>
        <v>93.548387096774192</v>
      </c>
      <c r="M16" s="125">
        <f t="shared" si="3"/>
        <v>-8</v>
      </c>
      <c r="N16" s="147">
        <v>162</v>
      </c>
      <c r="O16" s="147">
        <v>110</v>
      </c>
      <c r="P16" s="184">
        <f t="shared" si="4"/>
        <v>67.901234567901241</v>
      </c>
      <c r="Q16" s="125">
        <f t="shared" si="5"/>
        <v>-52</v>
      </c>
      <c r="R16" s="138">
        <v>34</v>
      </c>
      <c r="S16" s="138">
        <v>19</v>
      </c>
      <c r="T16" s="184">
        <f t="shared" si="7"/>
        <v>55.882352941176471</v>
      </c>
      <c r="U16" s="125">
        <f t="shared" si="8"/>
        <v>-15</v>
      </c>
      <c r="V16" s="184">
        <v>21</v>
      </c>
      <c r="W16" s="184">
        <v>17.3</v>
      </c>
      <c r="X16" s="184">
        <f t="shared" si="25"/>
        <v>-3.6999999999999993</v>
      </c>
      <c r="Y16" s="154">
        <v>154</v>
      </c>
      <c r="Z16" s="154">
        <v>71</v>
      </c>
      <c r="AA16" s="186">
        <f t="shared" si="9"/>
        <v>46.103896103896105</v>
      </c>
      <c r="AB16" s="125">
        <f t="shared" si="10"/>
        <v>-83</v>
      </c>
      <c r="AC16" s="154">
        <v>1074</v>
      </c>
      <c r="AD16" s="137">
        <v>717</v>
      </c>
      <c r="AE16" s="186">
        <f t="shared" si="26"/>
        <v>66.759776536312856</v>
      </c>
      <c r="AF16" s="189"/>
      <c r="AG16" s="189"/>
      <c r="AH16" s="190" t="e">
        <f t="shared" si="11"/>
        <v>#DIV/0!</v>
      </c>
      <c r="AI16" s="189">
        <f t="shared" si="12"/>
        <v>0</v>
      </c>
      <c r="AJ16" s="185">
        <f t="shared" si="27"/>
        <v>-357</v>
      </c>
      <c r="AK16" s="154">
        <v>487</v>
      </c>
      <c r="AL16" s="137">
        <v>424</v>
      </c>
      <c r="AM16" s="186">
        <f t="shared" si="28"/>
        <v>87.063655030800817</v>
      </c>
      <c r="AN16" s="185">
        <f t="shared" si="13"/>
        <v>-63</v>
      </c>
      <c r="AO16" s="154">
        <v>363</v>
      </c>
      <c r="AP16" s="139">
        <v>131</v>
      </c>
      <c r="AQ16" s="186">
        <f t="shared" si="29"/>
        <v>36.088154269972449</v>
      </c>
      <c r="AR16" s="185">
        <f t="shared" si="30"/>
        <v>-232</v>
      </c>
      <c r="AS16" s="140">
        <v>124</v>
      </c>
      <c r="AT16" s="139">
        <v>137</v>
      </c>
      <c r="AU16" s="186">
        <f t="shared" si="14"/>
        <v>110.48387096774192</v>
      </c>
      <c r="AV16" s="185">
        <f t="shared" si="15"/>
        <v>13</v>
      </c>
      <c r="AW16" s="178">
        <v>61</v>
      </c>
      <c r="AX16" s="178">
        <v>47</v>
      </c>
      <c r="AY16" s="187">
        <f t="shared" si="16"/>
        <v>77.049180327868854</v>
      </c>
      <c r="AZ16" s="188">
        <f t="shared" si="17"/>
        <v>-14</v>
      </c>
      <c r="BA16" s="163">
        <v>251</v>
      </c>
      <c r="BB16" s="141">
        <v>168</v>
      </c>
      <c r="BC16" s="186">
        <f t="shared" si="18"/>
        <v>66.900000000000006</v>
      </c>
      <c r="BD16" s="125">
        <f t="shared" si="19"/>
        <v>-83</v>
      </c>
      <c r="BE16" s="125">
        <v>532</v>
      </c>
      <c r="BF16" s="125">
        <v>534</v>
      </c>
      <c r="BG16" s="125">
        <f t="shared" si="31"/>
        <v>100.37593984962405</v>
      </c>
      <c r="BH16" s="125">
        <f t="shared" si="32"/>
        <v>2</v>
      </c>
      <c r="BI16" s="137">
        <v>321</v>
      </c>
      <c r="BJ16" s="154">
        <v>333</v>
      </c>
      <c r="BK16" s="186">
        <f t="shared" si="20"/>
        <v>103.73831775700934</v>
      </c>
      <c r="BL16" s="125">
        <f t="shared" si="21"/>
        <v>12</v>
      </c>
      <c r="BM16" s="136">
        <v>262</v>
      </c>
      <c r="BN16" s="139">
        <v>290</v>
      </c>
      <c r="BO16" s="186">
        <f t="shared" si="33"/>
        <v>110.68702290076335</v>
      </c>
      <c r="BP16" s="125">
        <f t="shared" si="22"/>
        <v>28</v>
      </c>
      <c r="BQ16" s="218">
        <v>2825</v>
      </c>
      <c r="BR16" s="183">
        <v>3432.2147651006712</v>
      </c>
      <c r="BS16" s="125">
        <f t="shared" si="34"/>
        <v>607.21476510067123</v>
      </c>
      <c r="BT16" s="171">
        <v>93</v>
      </c>
      <c r="BU16" s="172">
        <v>58</v>
      </c>
      <c r="BV16" s="184">
        <f t="shared" si="35"/>
        <v>62.365591397849464</v>
      </c>
      <c r="BW16" s="125">
        <f t="shared" si="36"/>
        <v>-35</v>
      </c>
      <c r="BX16" s="179">
        <v>4458.5600000000004</v>
      </c>
      <c r="BY16" s="179">
        <v>5270.16</v>
      </c>
      <c r="BZ16" s="216">
        <f t="shared" si="37"/>
        <v>118.20318667910715</v>
      </c>
      <c r="CA16" s="12">
        <f t="shared" si="38"/>
        <v>811.59999999999945</v>
      </c>
    </row>
    <row r="17" spans="1:79" s="7" customFormat="1" ht="21.75" customHeight="1">
      <c r="A17" s="26" t="s">
        <v>89</v>
      </c>
      <c r="B17" s="137">
        <v>721</v>
      </c>
      <c r="C17" s="137">
        <v>688</v>
      </c>
      <c r="D17" s="216">
        <f t="shared" si="23"/>
        <v>95.423023578363384</v>
      </c>
      <c r="E17" s="12">
        <f t="shared" si="24"/>
        <v>-33</v>
      </c>
      <c r="F17" s="137">
        <v>640</v>
      </c>
      <c r="G17" s="136">
        <v>600</v>
      </c>
      <c r="H17" s="184">
        <f t="shared" si="0"/>
        <v>93.75</v>
      </c>
      <c r="I17" s="185">
        <f t="shared" si="1"/>
        <v>-40</v>
      </c>
      <c r="J17" s="136">
        <v>214</v>
      </c>
      <c r="K17" s="136">
        <v>203</v>
      </c>
      <c r="L17" s="184">
        <f t="shared" si="2"/>
        <v>94.859813084112147</v>
      </c>
      <c r="M17" s="125">
        <f t="shared" si="3"/>
        <v>-11</v>
      </c>
      <c r="N17" s="147">
        <v>140</v>
      </c>
      <c r="O17" s="147">
        <v>102</v>
      </c>
      <c r="P17" s="184">
        <f t="shared" si="4"/>
        <v>72.857142857142847</v>
      </c>
      <c r="Q17" s="125">
        <f t="shared" si="5"/>
        <v>-38</v>
      </c>
      <c r="R17" s="138">
        <v>52</v>
      </c>
      <c r="S17" s="138">
        <v>46</v>
      </c>
      <c r="T17" s="184">
        <f t="shared" si="7"/>
        <v>88.461538461538453</v>
      </c>
      <c r="U17" s="125">
        <f t="shared" si="8"/>
        <v>-6</v>
      </c>
      <c r="V17" s="184">
        <v>37.1</v>
      </c>
      <c r="W17" s="184">
        <v>45.1</v>
      </c>
      <c r="X17" s="184">
        <f t="shared" si="25"/>
        <v>8</v>
      </c>
      <c r="Y17" s="154">
        <v>93</v>
      </c>
      <c r="Z17" s="154">
        <v>37</v>
      </c>
      <c r="AA17" s="186">
        <f t="shared" si="9"/>
        <v>39.784946236559136</v>
      </c>
      <c r="AB17" s="125">
        <f t="shared" si="10"/>
        <v>-56</v>
      </c>
      <c r="AC17" s="154">
        <v>1407</v>
      </c>
      <c r="AD17" s="137">
        <v>916</v>
      </c>
      <c r="AE17" s="186">
        <f t="shared" si="26"/>
        <v>65.103056147832277</v>
      </c>
      <c r="AF17" s="189"/>
      <c r="AG17" s="189"/>
      <c r="AH17" s="190" t="e">
        <f t="shared" si="11"/>
        <v>#DIV/0!</v>
      </c>
      <c r="AI17" s="189">
        <f t="shared" si="12"/>
        <v>0</v>
      </c>
      <c r="AJ17" s="185">
        <f t="shared" si="27"/>
        <v>-491</v>
      </c>
      <c r="AK17" s="154">
        <v>597</v>
      </c>
      <c r="AL17" s="137">
        <v>544</v>
      </c>
      <c r="AM17" s="186">
        <f t="shared" si="28"/>
        <v>91.122278056951416</v>
      </c>
      <c r="AN17" s="185">
        <f t="shared" si="13"/>
        <v>-53</v>
      </c>
      <c r="AO17" s="154">
        <v>709</v>
      </c>
      <c r="AP17" s="139">
        <v>282</v>
      </c>
      <c r="AQ17" s="186">
        <f t="shared" si="29"/>
        <v>39.774330042313117</v>
      </c>
      <c r="AR17" s="185">
        <f t="shared" si="30"/>
        <v>-427</v>
      </c>
      <c r="AS17" s="140">
        <v>100</v>
      </c>
      <c r="AT17" s="139">
        <v>52</v>
      </c>
      <c r="AU17" s="186">
        <f t="shared" si="14"/>
        <v>52</v>
      </c>
      <c r="AV17" s="185">
        <f t="shared" si="15"/>
        <v>-48</v>
      </c>
      <c r="AW17" s="178">
        <v>77</v>
      </c>
      <c r="AX17" s="178">
        <v>67</v>
      </c>
      <c r="AY17" s="187">
        <f t="shared" si="16"/>
        <v>87.012987012987011</v>
      </c>
      <c r="AZ17" s="188">
        <f t="shared" si="17"/>
        <v>-10</v>
      </c>
      <c r="BA17" s="163">
        <v>213</v>
      </c>
      <c r="BB17" s="141">
        <v>154</v>
      </c>
      <c r="BC17" s="186">
        <f t="shared" si="18"/>
        <v>72.3</v>
      </c>
      <c r="BD17" s="125">
        <f t="shared" si="19"/>
        <v>-59</v>
      </c>
      <c r="BE17" s="125">
        <v>482</v>
      </c>
      <c r="BF17" s="125">
        <v>507</v>
      </c>
      <c r="BG17" s="125">
        <f t="shared" si="31"/>
        <v>105.18672199170125</v>
      </c>
      <c r="BH17" s="125">
        <f t="shared" si="32"/>
        <v>25</v>
      </c>
      <c r="BI17" s="137">
        <v>455</v>
      </c>
      <c r="BJ17" s="154">
        <v>463</v>
      </c>
      <c r="BK17" s="186">
        <f t="shared" si="20"/>
        <v>101.75824175824175</v>
      </c>
      <c r="BL17" s="125">
        <f t="shared" si="21"/>
        <v>8</v>
      </c>
      <c r="BM17" s="136">
        <v>385</v>
      </c>
      <c r="BN17" s="139">
        <v>398</v>
      </c>
      <c r="BO17" s="186">
        <f t="shared" si="33"/>
        <v>103.37662337662337</v>
      </c>
      <c r="BP17" s="125">
        <f t="shared" si="22"/>
        <v>13</v>
      </c>
      <c r="BQ17" s="218">
        <v>2734</v>
      </c>
      <c r="BR17" s="183">
        <v>2951.4522821576766</v>
      </c>
      <c r="BS17" s="125">
        <f t="shared" si="34"/>
        <v>217.45228215767656</v>
      </c>
      <c r="BT17" s="171">
        <v>69</v>
      </c>
      <c r="BU17" s="172">
        <v>36</v>
      </c>
      <c r="BV17" s="184">
        <f t="shared" si="35"/>
        <v>52.173913043478258</v>
      </c>
      <c r="BW17" s="125">
        <f t="shared" si="36"/>
        <v>-33</v>
      </c>
      <c r="BX17" s="179">
        <v>4729.62</v>
      </c>
      <c r="BY17" s="179">
        <v>5258.75</v>
      </c>
      <c r="BZ17" s="216">
        <f t="shared" si="37"/>
        <v>111.1875795518456</v>
      </c>
      <c r="CA17" s="12">
        <f t="shared" si="38"/>
        <v>529.13000000000011</v>
      </c>
    </row>
    <row r="18" spans="1:79" s="7" customFormat="1" ht="21.75" customHeight="1">
      <c r="A18" s="26" t="s">
        <v>90</v>
      </c>
      <c r="B18" s="137">
        <v>1943</v>
      </c>
      <c r="C18" s="137">
        <v>2261</v>
      </c>
      <c r="D18" s="216">
        <f t="shared" si="23"/>
        <v>116.36644364384972</v>
      </c>
      <c r="E18" s="12">
        <f t="shared" si="24"/>
        <v>318</v>
      </c>
      <c r="F18" s="137">
        <v>636</v>
      </c>
      <c r="G18" s="136">
        <v>660</v>
      </c>
      <c r="H18" s="184">
        <f t="shared" si="0"/>
        <v>103.77358490566037</v>
      </c>
      <c r="I18" s="185">
        <f t="shared" si="1"/>
        <v>24</v>
      </c>
      <c r="J18" s="136">
        <v>186</v>
      </c>
      <c r="K18" s="136">
        <v>169</v>
      </c>
      <c r="L18" s="184">
        <f t="shared" si="2"/>
        <v>90.86021505376344</v>
      </c>
      <c r="M18" s="125">
        <f t="shared" si="3"/>
        <v>-17</v>
      </c>
      <c r="N18" s="147">
        <v>169</v>
      </c>
      <c r="O18" s="147">
        <v>168</v>
      </c>
      <c r="P18" s="184">
        <f t="shared" si="4"/>
        <v>99.408284023668642</v>
      </c>
      <c r="Q18" s="125">
        <f t="shared" si="5"/>
        <v>-1</v>
      </c>
      <c r="R18" s="138">
        <v>84</v>
      </c>
      <c r="S18" s="138">
        <v>86</v>
      </c>
      <c r="T18" s="184">
        <f t="shared" si="7"/>
        <v>102.38095238095238</v>
      </c>
      <c r="U18" s="125">
        <f t="shared" si="8"/>
        <v>2</v>
      </c>
      <c r="V18" s="184">
        <v>49.7</v>
      </c>
      <c r="W18" s="184">
        <v>51.2</v>
      </c>
      <c r="X18" s="184">
        <f t="shared" si="25"/>
        <v>1.5</v>
      </c>
      <c r="Y18" s="154">
        <v>113</v>
      </c>
      <c r="Z18" s="154">
        <v>79</v>
      </c>
      <c r="AA18" s="186">
        <f t="shared" si="9"/>
        <v>69.911504424778755</v>
      </c>
      <c r="AB18" s="125">
        <f t="shared" si="10"/>
        <v>-34</v>
      </c>
      <c r="AC18" s="154">
        <v>1139</v>
      </c>
      <c r="AD18" s="137">
        <v>815</v>
      </c>
      <c r="AE18" s="186">
        <f t="shared" si="26"/>
        <v>71.553994732221256</v>
      </c>
      <c r="AF18" s="189"/>
      <c r="AG18" s="189"/>
      <c r="AH18" s="190" t="e">
        <f t="shared" si="11"/>
        <v>#DIV/0!</v>
      </c>
      <c r="AI18" s="189">
        <f t="shared" si="12"/>
        <v>0</v>
      </c>
      <c r="AJ18" s="185">
        <f t="shared" si="27"/>
        <v>-324</v>
      </c>
      <c r="AK18" s="154">
        <v>583</v>
      </c>
      <c r="AL18" s="137">
        <v>545</v>
      </c>
      <c r="AM18" s="186">
        <f t="shared" si="28"/>
        <v>93.481989708404797</v>
      </c>
      <c r="AN18" s="185">
        <f t="shared" si="13"/>
        <v>-38</v>
      </c>
      <c r="AO18" s="154">
        <v>222</v>
      </c>
      <c r="AP18" s="139">
        <v>51</v>
      </c>
      <c r="AQ18" s="186">
        <f t="shared" si="29"/>
        <v>22.972972972972975</v>
      </c>
      <c r="AR18" s="185">
        <f t="shared" si="30"/>
        <v>-171</v>
      </c>
      <c r="AS18" s="140">
        <v>179</v>
      </c>
      <c r="AT18" s="139">
        <v>105</v>
      </c>
      <c r="AU18" s="186">
        <f t="shared" si="14"/>
        <v>58.659217877094974</v>
      </c>
      <c r="AV18" s="185">
        <f t="shared" si="15"/>
        <v>-74</v>
      </c>
      <c r="AW18" s="178">
        <v>79</v>
      </c>
      <c r="AX18" s="178">
        <v>64</v>
      </c>
      <c r="AY18" s="187">
        <f t="shared" si="16"/>
        <v>81.012658227848107</v>
      </c>
      <c r="AZ18" s="188">
        <f t="shared" si="17"/>
        <v>-15</v>
      </c>
      <c r="BA18" s="163">
        <v>354</v>
      </c>
      <c r="BB18" s="141">
        <v>365</v>
      </c>
      <c r="BC18" s="186">
        <f t="shared" si="18"/>
        <v>103.1</v>
      </c>
      <c r="BD18" s="125">
        <f t="shared" si="19"/>
        <v>11</v>
      </c>
      <c r="BE18" s="125">
        <v>1789</v>
      </c>
      <c r="BF18" s="125">
        <v>2121</v>
      </c>
      <c r="BG18" s="125">
        <f t="shared" si="31"/>
        <v>118.55785354946897</v>
      </c>
      <c r="BH18" s="125">
        <f t="shared" si="32"/>
        <v>332</v>
      </c>
      <c r="BI18" s="137">
        <v>482</v>
      </c>
      <c r="BJ18" s="154">
        <v>519</v>
      </c>
      <c r="BK18" s="186">
        <f t="shared" si="20"/>
        <v>107.67634854771784</v>
      </c>
      <c r="BL18" s="125">
        <f t="shared" si="21"/>
        <v>37</v>
      </c>
      <c r="BM18" s="136">
        <v>431</v>
      </c>
      <c r="BN18" s="139">
        <v>457</v>
      </c>
      <c r="BO18" s="186">
        <f t="shared" si="33"/>
        <v>106.03248259860788</v>
      </c>
      <c r="BP18" s="125">
        <f t="shared" si="22"/>
        <v>26</v>
      </c>
      <c r="BQ18" s="218">
        <v>3397.6</v>
      </c>
      <c r="BR18" s="183">
        <v>3898.9399293286219</v>
      </c>
      <c r="BS18" s="125">
        <f t="shared" si="34"/>
        <v>501.33992932862202</v>
      </c>
      <c r="BT18" s="171">
        <v>152</v>
      </c>
      <c r="BU18" s="172">
        <v>133</v>
      </c>
      <c r="BV18" s="184">
        <f t="shared" si="35"/>
        <v>87.5</v>
      </c>
      <c r="BW18" s="125">
        <f t="shared" si="36"/>
        <v>-19</v>
      </c>
      <c r="BX18" s="179">
        <v>4857.72</v>
      </c>
      <c r="BY18" s="179">
        <v>5117.46</v>
      </c>
      <c r="BZ18" s="216">
        <f t="shared" si="37"/>
        <v>105.34695289147994</v>
      </c>
      <c r="CA18" s="12">
        <f t="shared" si="38"/>
        <v>259.73999999999978</v>
      </c>
    </row>
    <row r="19" spans="1:79" s="7" customFormat="1" ht="21.75" customHeight="1">
      <c r="A19" s="26" t="s">
        <v>91</v>
      </c>
      <c r="B19" s="137">
        <v>2760</v>
      </c>
      <c r="C19" s="137">
        <v>2852</v>
      </c>
      <c r="D19" s="216">
        <f t="shared" si="23"/>
        <v>103.33333333333334</v>
      </c>
      <c r="E19" s="12">
        <f t="shared" si="24"/>
        <v>92</v>
      </c>
      <c r="F19" s="137">
        <v>1500</v>
      </c>
      <c r="G19" s="136">
        <v>1497</v>
      </c>
      <c r="H19" s="184">
        <f t="shared" si="0"/>
        <v>99.8</v>
      </c>
      <c r="I19" s="185">
        <f t="shared" si="1"/>
        <v>-3</v>
      </c>
      <c r="J19" s="136">
        <v>349</v>
      </c>
      <c r="K19" s="136">
        <v>359</v>
      </c>
      <c r="L19" s="184">
        <f t="shared" si="2"/>
        <v>102.86532951289398</v>
      </c>
      <c r="M19" s="125">
        <f t="shared" si="3"/>
        <v>10</v>
      </c>
      <c r="N19" s="147">
        <v>373</v>
      </c>
      <c r="O19" s="147">
        <v>361</v>
      </c>
      <c r="P19" s="184">
        <f t="shared" si="4"/>
        <v>96.782841823056302</v>
      </c>
      <c r="Q19" s="125">
        <f t="shared" si="5"/>
        <v>-12</v>
      </c>
      <c r="R19" s="138">
        <v>92</v>
      </c>
      <c r="S19" s="138">
        <v>58</v>
      </c>
      <c r="T19" s="184">
        <f t="shared" si="7"/>
        <v>63.04347826086957</v>
      </c>
      <c r="U19" s="125">
        <f t="shared" si="8"/>
        <v>-34</v>
      </c>
      <c r="V19" s="184">
        <v>24.7</v>
      </c>
      <c r="W19" s="184">
        <v>16.100000000000001</v>
      </c>
      <c r="X19" s="184">
        <f t="shared" si="25"/>
        <v>-8.5999999999999979</v>
      </c>
      <c r="Y19" s="154">
        <v>326</v>
      </c>
      <c r="Z19" s="154">
        <v>58</v>
      </c>
      <c r="AA19" s="186">
        <f t="shared" si="9"/>
        <v>17.791411042944784</v>
      </c>
      <c r="AB19" s="125">
        <f t="shared" si="10"/>
        <v>-268</v>
      </c>
      <c r="AC19" s="154">
        <v>2018</v>
      </c>
      <c r="AD19" s="137">
        <v>1486</v>
      </c>
      <c r="AE19" s="186">
        <f t="shared" si="26"/>
        <v>73.637264618434102</v>
      </c>
      <c r="AF19" s="189"/>
      <c r="AG19" s="189"/>
      <c r="AH19" s="190" t="e">
        <f t="shared" si="11"/>
        <v>#DIV/0!</v>
      </c>
      <c r="AI19" s="189">
        <f t="shared" si="12"/>
        <v>0</v>
      </c>
      <c r="AJ19" s="185">
        <f t="shared" si="27"/>
        <v>-532</v>
      </c>
      <c r="AK19" s="154">
        <v>1253</v>
      </c>
      <c r="AL19" s="137">
        <v>1037</v>
      </c>
      <c r="AM19" s="186">
        <f t="shared" si="28"/>
        <v>82.761372705506787</v>
      </c>
      <c r="AN19" s="185">
        <f t="shared" si="13"/>
        <v>-216</v>
      </c>
      <c r="AO19" s="154">
        <v>483</v>
      </c>
      <c r="AP19" s="139">
        <v>277</v>
      </c>
      <c r="AQ19" s="186">
        <f t="shared" si="29"/>
        <v>57.349896480331267</v>
      </c>
      <c r="AR19" s="185">
        <f t="shared" si="30"/>
        <v>-206</v>
      </c>
      <c r="AS19" s="140">
        <v>75</v>
      </c>
      <c r="AT19" s="139">
        <v>94</v>
      </c>
      <c r="AU19" s="186">
        <f t="shared" si="14"/>
        <v>125.33333333333334</v>
      </c>
      <c r="AV19" s="185">
        <f t="shared" si="15"/>
        <v>19</v>
      </c>
      <c r="AW19" s="178">
        <v>122</v>
      </c>
      <c r="AX19" s="178">
        <v>100</v>
      </c>
      <c r="AY19" s="187">
        <f t="shared" si="16"/>
        <v>81.967213114754102</v>
      </c>
      <c r="AZ19" s="188">
        <f t="shared" si="17"/>
        <v>-22</v>
      </c>
      <c r="BA19" s="163">
        <v>823</v>
      </c>
      <c r="BB19" s="141">
        <v>631</v>
      </c>
      <c r="BC19" s="186">
        <f t="shared" si="18"/>
        <v>76.7</v>
      </c>
      <c r="BD19" s="125">
        <f t="shared" si="19"/>
        <v>-192</v>
      </c>
      <c r="BE19" s="125">
        <v>2313</v>
      </c>
      <c r="BF19" s="125">
        <v>2360</v>
      </c>
      <c r="BG19" s="125">
        <f t="shared" si="31"/>
        <v>102.03199308257673</v>
      </c>
      <c r="BH19" s="125">
        <f t="shared" si="32"/>
        <v>47</v>
      </c>
      <c r="BI19" s="137">
        <v>1057</v>
      </c>
      <c r="BJ19" s="154">
        <v>1036</v>
      </c>
      <c r="BK19" s="186">
        <f t="shared" si="20"/>
        <v>98.013245033112582</v>
      </c>
      <c r="BL19" s="125">
        <f t="shared" si="21"/>
        <v>-21</v>
      </c>
      <c r="BM19" s="136">
        <v>715</v>
      </c>
      <c r="BN19" s="139">
        <v>775</v>
      </c>
      <c r="BO19" s="186">
        <f t="shared" si="33"/>
        <v>108.3916083916084</v>
      </c>
      <c r="BP19" s="125">
        <f t="shared" si="22"/>
        <v>60</v>
      </c>
      <c r="BQ19" s="218">
        <v>3628.5</v>
      </c>
      <c r="BR19" s="183">
        <v>4068.5579196217495</v>
      </c>
      <c r="BS19" s="125">
        <f t="shared" si="34"/>
        <v>440.05791962174953</v>
      </c>
      <c r="BT19" s="171">
        <v>381</v>
      </c>
      <c r="BU19" s="172">
        <v>198</v>
      </c>
      <c r="BV19" s="184">
        <f t="shared" si="35"/>
        <v>51.968503937007867</v>
      </c>
      <c r="BW19" s="125">
        <f t="shared" si="36"/>
        <v>-183</v>
      </c>
      <c r="BX19" s="179">
        <v>4512.32</v>
      </c>
      <c r="BY19" s="179">
        <v>4909.04</v>
      </c>
      <c r="BZ19" s="216">
        <f t="shared" si="37"/>
        <v>108.7919296503794</v>
      </c>
      <c r="CA19" s="12">
        <f t="shared" si="38"/>
        <v>396.72000000000025</v>
      </c>
    </row>
    <row r="20" spans="1:79" s="7" customFormat="1" ht="21.75" customHeight="1">
      <c r="A20" s="26" t="s">
        <v>92</v>
      </c>
      <c r="B20" s="137">
        <v>2414</v>
      </c>
      <c r="C20" s="137">
        <v>2331</v>
      </c>
      <c r="D20" s="216">
        <f t="shared" si="23"/>
        <v>96.561723280861642</v>
      </c>
      <c r="E20" s="12">
        <f t="shared" si="24"/>
        <v>-83</v>
      </c>
      <c r="F20" s="137">
        <v>1427</v>
      </c>
      <c r="G20" s="136">
        <v>1215</v>
      </c>
      <c r="H20" s="184">
        <f t="shared" si="0"/>
        <v>85.143658023826205</v>
      </c>
      <c r="I20" s="185">
        <f t="shared" si="1"/>
        <v>-212</v>
      </c>
      <c r="J20" s="136">
        <v>372</v>
      </c>
      <c r="K20" s="136">
        <v>362</v>
      </c>
      <c r="L20" s="184">
        <f t="shared" si="2"/>
        <v>97.311827956989248</v>
      </c>
      <c r="M20" s="125">
        <f t="shared" si="3"/>
        <v>-10</v>
      </c>
      <c r="N20" s="147">
        <v>150</v>
      </c>
      <c r="O20" s="147">
        <v>109</v>
      </c>
      <c r="P20" s="184">
        <f t="shared" si="4"/>
        <v>72.666666666666671</v>
      </c>
      <c r="Q20" s="125">
        <f t="shared" si="5"/>
        <v>-41</v>
      </c>
      <c r="R20" s="138">
        <v>49</v>
      </c>
      <c r="S20" s="138">
        <v>32</v>
      </c>
      <c r="T20" s="184">
        <f t="shared" si="7"/>
        <v>65.306122448979593</v>
      </c>
      <c r="U20" s="125">
        <f t="shared" si="8"/>
        <v>-17</v>
      </c>
      <c r="V20" s="184">
        <v>32.700000000000003</v>
      </c>
      <c r="W20" s="184">
        <v>29.4</v>
      </c>
      <c r="X20" s="184">
        <f t="shared" si="25"/>
        <v>-3.3000000000000043</v>
      </c>
      <c r="Y20" s="154">
        <v>148</v>
      </c>
      <c r="Z20" s="154">
        <v>97</v>
      </c>
      <c r="AA20" s="186">
        <f t="shared" si="9"/>
        <v>65.540540540540533</v>
      </c>
      <c r="AB20" s="125">
        <f t="shared" si="10"/>
        <v>-51</v>
      </c>
      <c r="AC20" s="154">
        <v>2085</v>
      </c>
      <c r="AD20" s="137">
        <v>1288</v>
      </c>
      <c r="AE20" s="186">
        <f t="shared" si="26"/>
        <v>61.774580335731407</v>
      </c>
      <c r="AF20" s="189"/>
      <c r="AG20" s="189"/>
      <c r="AH20" s="190" t="e">
        <f t="shared" si="11"/>
        <v>#DIV/0!</v>
      </c>
      <c r="AI20" s="189">
        <f t="shared" si="12"/>
        <v>0</v>
      </c>
      <c r="AJ20" s="185">
        <f t="shared" si="27"/>
        <v>-797</v>
      </c>
      <c r="AK20" s="154">
        <v>1168</v>
      </c>
      <c r="AL20" s="137">
        <v>828</v>
      </c>
      <c r="AM20" s="186">
        <f t="shared" si="28"/>
        <v>70.890410958904098</v>
      </c>
      <c r="AN20" s="185">
        <f t="shared" si="13"/>
        <v>-340</v>
      </c>
      <c r="AO20" s="154">
        <v>571</v>
      </c>
      <c r="AP20" s="139">
        <v>270</v>
      </c>
      <c r="AQ20" s="186">
        <f t="shared" si="29"/>
        <v>47.285464098073554</v>
      </c>
      <c r="AR20" s="185">
        <f t="shared" si="30"/>
        <v>-301</v>
      </c>
      <c r="AS20" s="140">
        <v>143</v>
      </c>
      <c r="AT20" s="139">
        <v>148</v>
      </c>
      <c r="AU20" s="186">
        <f t="shared" si="14"/>
        <v>103.49650349650349</v>
      </c>
      <c r="AV20" s="185">
        <f t="shared" si="15"/>
        <v>5</v>
      </c>
      <c r="AW20" s="178">
        <v>126</v>
      </c>
      <c r="AX20" s="178">
        <v>121</v>
      </c>
      <c r="AY20" s="187">
        <f t="shared" si="16"/>
        <v>96.031746031746039</v>
      </c>
      <c r="AZ20" s="188">
        <f t="shared" si="17"/>
        <v>-5</v>
      </c>
      <c r="BA20" s="163">
        <v>542</v>
      </c>
      <c r="BB20" s="141">
        <v>505</v>
      </c>
      <c r="BC20" s="186">
        <f t="shared" si="18"/>
        <v>93.2</v>
      </c>
      <c r="BD20" s="125">
        <f t="shared" si="19"/>
        <v>-37</v>
      </c>
      <c r="BE20" s="125">
        <v>2033</v>
      </c>
      <c r="BF20" s="125">
        <v>1996</v>
      </c>
      <c r="BG20" s="125">
        <f t="shared" si="31"/>
        <v>98.180029513034924</v>
      </c>
      <c r="BH20" s="125">
        <f t="shared" si="32"/>
        <v>-37</v>
      </c>
      <c r="BI20" s="137">
        <v>1048</v>
      </c>
      <c r="BJ20" s="154">
        <v>881</v>
      </c>
      <c r="BK20" s="186">
        <f t="shared" si="20"/>
        <v>84.064885496183209</v>
      </c>
      <c r="BL20" s="125">
        <f t="shared" si="21"/>
        <v>-167</v>
      </c>
      <c r="BM20" s="136">
        <v>629</v>
      </c>
      <c r="BN20" s="139">
        <v>534</v>
      </c>
      <c r="BO20" s="186">
        <f t="shared" si="33"/>
        <v>84.896661367249607</v>
      </c>
      <c r="BP20" s="125">
        <f t="shared" si="22"/>
        <v>-95</v>
      </c>
      <c r="BQ20" s="218">
        <v>2372.1</v>
      </c>
      <c r="BR20" s="183">
        <v>3253.9823008849557</v>
      </c>
      <c r="BS20" s="125">
        <f t="shared" si="34"/>
        <v>881.88230088495584</v>
      </c>
      <c r="BT20" s="171">
        <v>224</v>
      </c>
      <c r="BU20" s="172">
        <v>258</v>
      </c>
      <c r="BV20" s="184">
        <f t="shared" si="35"/>
        <v>115.17857142857142</v>
      </c>
      <c r="BW20" s="125">
        <f t="shared" si="36"/>
        <v>34</v>
      </c>
      <c r="BX20" s="179">
        <v>4705.4399999999996</v>
      </c>
      <c r="BY20" s="179">
        <v>6724.8</v>
      </c>
      <c r="BZ20" s="216">
        <f t="shared" si="37"/>
        <v>142.91543405080077</v>
      </c>
      <c r="CA20" s="12">
        <f t="shared" si="38"/>
        <v>2019.3600000000006</v>
      </c>
    </row>
    <row r="21" spans="1:79" s="27" customFormat="1" ht="21.75" customHeight="1">
      <c r="A21" s="26" t="s">
        <v>93</v>
      </c>
      <c r="B21" s="137">
        <v>572</v>
      </c>
      <c r="C21" s="137">
        <v>639</v>
      </c>
      <c r="D21" s="216">
        <f t="shared" si="23"/>
        <v>111.71328671328671</v>
      </c>
      <c r="E21" s="12">
        <f t="shared" si="24"/>
        <v>67</v>
      </c>
      <c r="F21" s="137">
        <v>446</v>
      </c>
      <c r="G21" s="136">
        <v>450</v>
      </c>
      <c r="H21" s="184">
        <f t="shared" si="0"/>
        <v>100.89686098654708</v>
      </c>
      <c r="I21" s="185">
        <f t="shared" si="1"/>
        <v>4</v>
      </c>
      <c r="J21" s="136">
        <v>90</v>
      </c>
      <c r="K21" s="136">
        <v>93</v>
      </c>
      <c r="L21" s="184">
        <f t="shared" si="2"/>
        <v>103.33333333333334</v>
      </c>
      <c r="M21" s="125">
        <f t="shared" si="3"/>
        <v>3</v>
      </c>
      <c r="N21" s="147">
        <v>98</v>
      </c>
      <c r="O21" s="147">
        <v>104</v>
      </c>
      <c r="P21" s="184">
        <f t="shared" si="4"/>
        <v>106.12244897959184</v>
      </c>
      <c r="Q21" s="125">
        <f t="shared" si="5"/>
        <v>6</v>
      </c>
      <c r="R21" s="138">
        <v>14</v>
      </c>
      <c r="S21" s="138">
        <v>14</v>
      </c>
      <c r="T21" s="184">
        <f t="shared" si="7"/>
        <v>100</v>
      </c>
      <c r="U21" s="125">
        <f t="shared" si="8"/>
        <v>0</v>
      </c>
      <c r="V21" s="184">
        <v>14.3</v>
      </c>
      <c r="W21" s="184">
        <v>13.5</v>
      </c>
      <c r="X21" s="184">
        <f t="shared" si="25"/>
        <v>-0.80000000000000071</v>
      </c>
      <c r="Y21" s="154">
        <v>58</v>
      </c>
      <c r="Z21" s="154">
        <v>46</v>
      </c>
      <c r="AA21" s="186">
        <f t="shared" si="9"/>
        <v>79.310344827586206</v>
      </c>
      <c r="AB21" s="125">
        <f t="shared" si="10"/>
        <v>-12</v>
      </c>
      <c r="AC21" s="154">
        <v>624</v>
      </c>
      <c r="AD21" s="137">
        <v>437</v>
      </c>
      <c r="AE21" s="186">
        <f t="shared" si="26"/>
        <v>70.03205128205127</v>
      </c>
      <c r="AF21" s="189"/>
      <c r="AG21" s="189"/>
      <c r="AH21" s="190" t="e">
        <f t="shared" si="11"/>
        <v>#DIV/0!</v>
      </c>
      <c r="AI21" s="189" t="s">
        <v>13</v>
      </c>
      <c r="AJ21" s="185">
        <f t="shared" si="27"/>
        <v>-187</v>
      </c>
      <c r="AK21" s="154">
        <v>419</v>
      </c>
      <c r="AL21" s="137">
        <v>379</v>
      </c>
      <c r="AM21" s="186">
        <f t="shared" si="28"/>
        <v>90.453460620525064</v>
      </c>
      <c r="AN21" s="185">
        <f t="shared" si="13"/>
        <v>-40</v>
      </c>
      <c r="AO21" s="154">
        <v>139</v>
      </c>
      <c r="AP21" s="139">
        <v>24</v>
      </c>
      <c r="AQ21" s="186">
        <f t="shared" si="29"/>
        <v>17.266187050359711</v>
      </c>
      <c r="AR21" s="185">
        <f t="shared" si="30"/>
        <v>-115</v>
      </c>
      <c r="AS21" s="140">
        <v>73</v>
      </c>
      <c r="AT21" s="139">
        <v>71</v>
      </c>
      <c r="AU21" s="186">
        <f t="shared" si="14"/>
        <v>97.260273972602747</v>
      </c>
      <c r="AV21" s="185">
        <f t="shared" si="15"/>
        <v>-2</v>
      </c>
      <c r="AW21" s="178">
        <v>44</v>
      </c>
      <c r="AX21" s="178">
        <v>40</v>
      </c>
      <c r="AY21" s="187">
        <f t="shared" si="16"/>
        <v>90.909090909090907</v>
      </c>
      <c r="AZ21" s="188">
        <f t="shared" si="17"/>
        <v>-4</v>
      </c>
      <c r="BA21" s="163">
        <v>163</v>
      </c>
      <c r="BB21" s="141">
        <v>128</v>
      </c>
      <c r="BC21" s="186">
        <f t="shared" si="18"/>
        <v>78.5</v>
      </c>
      <c r="BD21" s="125">
        <f t="shared" si="19"/>
        <v>-35</v>
      </c>
      <c r="BE21" s="125">
        <v>429</v>
      </c>
      <c r="BF21" s="125">
        <v>474</v>
      </c>
      <c r="BG21" s="125">
        <f t="shared" si="31"/>
        <v>110.48951048951048</v>
      </c>
      <c r="BH21" s="125">
        <f t="shared" si="32"/>
        <v>45</v>
      </c>
      <c r="BI21" s="137">
        <v>306</v>
      </c>
      <c r="BJ21" s="154">
        <v>287</v>
      </c>
      <c r="BK21" s="186">
        <f t="shared" si="20"/>
        <v>93.790849673202615</v>
      </c>
      <c r="BL21" s="125">
        <f t="shared" si="21"/>
        <v>-19</v>
      </c>
      <c r="BM21" s="136">
        <v>267</v>
      </c>
      <c r="BN21" s="139">
        <v>262</v>
      </c>
      <c r="BO21" s="186">
        <f t="shared" si="33"/>
        <v>98.12734082397003</v>
      </c>
      <c r="BP21" s="125">
        <f t="shared" si="22"/>
        <v>-5</v>
      </c>
      <c r="BQ21" s="218">
        <v>2729</v>
      </c>
      <c r="BR21" s="183">
        <v>3306.9387755102039</v>
      </c>
      <c r="BS21" s="125">
        <f t="shared" si="34"/>
        <v>577.93877551020387</v>
      </c>
      <c r="BT21" s="171">
        <v>63</v>
      </c>
      <c r="BU21" s="172">
        <v>23</v>
      </c>
      <c r="BV21" s="184">
        <f t="shared" si="35"/>
        <v>36.507936507936506</v>
      </c>
      <c r="BW21" s="125">
        <f t="shared" si="36"/>
        <v>-40</v>
      </c>
      <c r="BX21" s="179">
        <v>4504.57</v>
      </c>
      <c r="BY21" s="179">
        <v>5831.78</v>
      </c>
      <c r="BZ21" s="216">
        <f t="shared" si="37"/>
        <v>129.46363359876747</v>
      </c>
      <c r="CA21" s="12">
        <f t="shared" si="38"/>
        <v>1327.21</v>
      </c>
    </row>
    <row r="22" spans="1:79" s="7" customFormat="1" ht="21.75" customHeight="1">
      <c r="A22" s="26" t="s">
        <v>94</v>
      </c>
      <c r="B22" s="137">
        <v>2511</v>
      </c>
      <c r="C22" s="137">
        <v>2598</v>
      </c>
      <c r="D22" s="216">
        <f t="shared" si="23"/>
        <v>103.46475507765831</v>
      </c>
      <c r="E22" s="12">
        <f t="shared" si="24"/>
        <v>87</v>
      </c>
      <c r="F22" s="137">
        <v>1843</v>
      </c>
      <c r="G22" s="136">
        <v>1843</v>
      </c>
      <c r="H22" s="184">
        <f t="shared" si="0"/>
        <v>100</v>
      </c>
      <c r="I22" s="185">
        <f t="shared" si="1"/>
        <v>0</v>
      </c>
      <c r="J22" s="136">
        <v>439</v>
      </c>
      <c r="K22" s="136">
        <v>493</v>
      </c>
      <c r="L22" s="184">
        <f t="shared" si="2"/>
        <v>112.30068337129842</v>
      </c>
      <c r="M22" s="125">
        <f t="shared" si="3"/>
        <v>54</v>
      </c>
      <c r="N22" s="147">
        <v>288</v>
      </c>
      <c r="O22" s="147">
        <v>269</v>
      </c>
      <c r="P22" s="184">
        <f t="shared" si="4"/>
        <v>93.402777777777786</v>
      </c>
      <c r="Q22" s="125">
        <f t="shared" si="5"/>
        <v>-19</v>
      </c>
      <c r="R22" s="138">
        <v>44</v>
      </c>
      <c r="S22" s="138">
        <v>39</v>
      </c>
      <c r="T22" s="184">
        <f t="shared" si="7"/>
        <v>88.63636363636364</v>
      </c>
      <c r="U22" s="125">
        <f t="shared" si="8"/>
        <v>-5</v>
      </c>
      <c r="V22" s="184">
        <v>15.3</v>
      </c>
      <c r="W22" s="184">
        <v>14.5</v>
      </c>
      <c r="X22" s="184">
        <f t="shared" si="25"/>
        <v>-0.80000000000000071</v>
      </c>
      <c r="Y22" s="154">
        <v>212</v>
      </c>
      <c r="Z22" s="154">
        <v>50</v>
      </c>
      <c r="AA22" s="186">
        <f t="shared" si="9"/>
        <v>23.584905660377359</v>
      </c>
      <c r="AB22" s="125">
        <f t="shared" si="10"/>
        <v>-162</v>
      </c>
      <c r="AC22" s="154">
        <v>2020</v>
      </c>
      <c r="AD22" s="137">
        <v>1800</v>
      </c>
      <c r="AE22" s="186">
        <f t="shared" si="26"/>
        <v>89.10891089108911</v>
      </c>
      <c r="AF22" s="189"/>
      <c r="AG22" s="189"/>
      <c r="AH22" s="190" t="e">
        <f t="shared" si="11"/>
        <v>#DIV/0!</v>
      </c>
      <c r="AI22" s="189">
        <f t="shared" ref="AI22:AI31" si="39">AG22-AF22</f>
        <v>0</v>
      </c>
      <c r="AJ22" s="185">
        <f t="shared" si="27"/>
        <v>-220</v>
      </c>
      <c r="AK22" s="154">
        <v>1706</v>
      </c>
      <c r="AL22" s="137">
        <v>1680</v>
      </c>
      <c r="AM22" s="186">
        <f t="shared" si="28"/>
        <v>98.475967174677606</v>
      </c>
      <c r="AN22" s="185">
        <f t="shared" si="13"/>
        <v>-26</v>
      </c>
      <c r="AO22" s="154">
        <v>146</v>
      </c>
      <c r="AP22" s="139">
        <v>71</v>
      </c>
      <c r="AQ22" s="186">
        <f t="shared" si="29"/>
        <v>48.630136986301373</v>
      </c>
      <c r="AR22" s="185">
        <f t="shared" si="30"/>
        <v>-75</v>
      </c>
      <c r="AS22" s="140">
        <v>131</v>
      </c>
      <c r="AT22" s="139">
        <v>156</v>
      </c>
      <c r="AU22" s="186">
        <f t="shared" si="14"/>
        <v>119.08396946564885</v>
      </c>
      <c r="AV22" s="185">
        <f t="shared" si="15"/>
        <v>25</v>
      </c>
      <c r="AW22" s="178">
        <v>124</v>
      </c>
      <c r="AX22" s="178">
        <v>88</v>
      </c>
      <c r="AY22" s="187">
        <f t="shared" si="16"/>
        <v>70.967741935483872</v>
      </c>
      <c r="AZ22" s="188">
        <f t="shared" si="17"/>
        <v>-36</v>
      </c>
      <c r="BA22" s="163">
        <v>589</v>
      </c>
      <c r="BB22" s="141">
        <v>482</v>
      </c>
      <c r="BC22" s="186">
        <f t="shared" si="18"/>
        <v>81.8</v>
      </c>
      <c r="BD22" s="125">
        <f t="shared" si="19"/>
        <v>-107</v>
      </c>
      <c r="BE22" s="125">
        <v>2003</v>
      </c>
      <c r="BF22" s="125">
        <v>2088</v>
      </c>
      <c r="BG22" s="125">
        <f t="shared" si="31"/>
        <v>104.24363454817774</v>
      </c>
      <c r="BH22" s="125">
        <f t="shared" si="32"/>
        <v>85</v>
      </c>
      <c r="BI22" s="137">
        <v>1340</v>
      </c>
      <c r="BJ22" s="154">
        <v>1340</v>
      </c>
      <c r="BK22" s="186">
        <f t="shared" si="20"/>
        <v>100</v>
      </c>
      <c r="BL22" s="125">
        <f t="shared" si="21"/>
        <v>0</v>
      </c>
      <c r="BM22" s="136">
        <v>902</v>
      </c>
      <c r="BN22" s="139">
        <v>1004</v>
      </c>
      <c r="BO22" s="186">
        <f t="shared" si="33"/>
        <v>111.30820399113081</v>
      </c>
      <c r="BP22" s="125">
        <f t="shared" si="22"/>
        <v>102</v>
      </c>
      <c r="BQ22" s="218">
        <v>2841.5</v>
      </c>
      <c r="BR22" s="183">
        <v>3545.9047619047619</v>
      </c>
      <c r="BS22" s="125">
        <f t="shared" si="34"/>
        <v>704.40476190476193</v>
      </c>
      <c r="BT22" s="171">
        <v>226</v>
      </c>
      <c r="BU22" s="172">
        <v>209</v>
      </c>
      <c r="BV22" s="184">
        <f t="shared" si="35"/>
        <v>92.477876106194685</v>
      </c>
      <c r="BW22" s="125">
        <f t="shared" si="36"/>
        <v>-17</v>
      </c>
      <c r="BX22" s="179">
        <v>5522.31</v>
      </c>
      <c r="BY22" s="179">
        <v>9008.67</v>
      </c>
      <c r="BZ22" s="216">
        <f t="shared" si="37"/>
        <v>163.13227616703878</v>
      </c>
      <c r="CA22" s="12">
        <f t="shared" si="38"/>
        <v>3486.3599999999997</v>
      </c>
    </row>
    <row r="23" spans="1:79" s="7" customFormat="1" ht="21.75" customHeight="1">
      <c r="A23" s="26" t="s">
        <v>95</v>
      </c>
      <c r="B23" s="137">
        <v>739</v>
      </c>
      <c r="C23" s="137">
        <v>767</v>
      </c>
      <c r="D23" s="216">
        <f t="shared" si="23"/>
        <v>103.78890392422193</v>
      </c>
      <c r="E23" s="12">
        <f t="shared" si="24"/>
        <v>28</v>
      </c>
      <c r="F23" s="137">
        <v>690</v>
      </c>
      <c r="G23" s="136">
        <v>725</v>
      </c>
      <c r="H23" s="184">
        <f t="shared" si="0"/>
        <v>105.07246376811594</v>
      </c>
      <c r="I23" s="185">
        <f t="shared" si="1"/>
        <v>35</v>
      </c>
      <c r="J23" s="136">
        <v>137</v>
      </c>
      <c r="K23" s="136">
        <v>195</v>
      </c>
      <c r="L23" s="184">
        <f t="shared" si="2"/>
        <v>142.33576642335765</v>
      </c>
      <c r="M23" s="125">
        <f t="shared" si="3"/>
        <v>58</v>
      </c>
      <c r="N23" s="147">
        <v>246</v>
      </c>
      <c r="O23" s="147">
        <v>224</v>
      </c>
      <c r="P23" s="184">
        <f t="shared" si="4"/>
        <v>91.056910569105682</v>
      </c>
      <c r="Q23" s="125">
        <f t="shared" si="5"/>
        <v>-22</v>
      </c>
      <c r="R23" s="138">
        <v>27</v>
      </c>
      <c r="S23" s="138">
        <v>27</v>
      </c>
      <c r="T23" s="184">
        <f t="shared" si="7"/>
        <v>100</v>
      </c>
      <c r="U23" s="125">
        <f t="shared" si="8"/>
        <v>0</v>
      </c>
      <c r="V23" s="184">
        <v>11</v>
      </c>
      <c r="W23" s="184">
        <v>12.1</v>
      </c>
      <c r="X23" s="184">
        <f t="shared" si="25"/>
        <v>1.0999999999999996</v>
      </c>
      <c r="Y23" s="154">
        <v>107</v>
      </c>
      <c r="Z23" s="154">
        <v>49</v>
      </c>
      <c r="AA23" s="186">
        <f t="shared" si="9"/>
        <v>45.794392523364486</v>
      </c>
      <c r="AB23" s="125">
        <f t="shared" si="10"/>
        <v>-58</v>
      </c>
      <c r="AC23" s="154">
        <v>926</v>
      </c>
      <c r="AD23" s="137">
        <v>828</v>
      </c>
      <c r="AE23" s="186">
        <f t="shared" si="26"/>
        <v>89.416846652267822</v>
      </c>
      <c r="AF23" s="189"/>
      <c r="AG23" s="189"/>
      <c r="AH23" s="190" t="e">
        <f t="shared" si="11"/>
        <v>#DIV/0!</v>
      </c>
      <c r="AI23" s="189">
        <f t="shared" si="39"/>
        <v>0</v>
      </c>
      <c r="AJ23" s="185">
        <f t="shared" si="27"/>
        <v>-98</v>
      </c>
      <c r="AK23" s="154">
        <v>653</v>
      </c>
      <c r="AL23" s="137">
        <v>688</v>
      </c>
      <c r="AM23" s="186">
        <f t="shared" si="28"/>
        <v>105.35987748851454</v>
      </c>
      <c r="AN23" s="185">
        <f t="shared" si="13"/>
        <v>35</v>
      </c>
      <c r="AO23" s="154">
        <v>237</v>
      </c>
      <c r="AP23" s="139">
        <v>104</v>
      </c>
      <c r="AQ23" s="186">
        <f t="shared" si="29"/>
        <v>43.881856540084392</v>
      </c>
      <c r="AR23" s="185">
        <f t="shared" si="30"/>
        <v>-133</v>
      </c>
      <c r="AS23" s="140">
        <v>209</v>
      </c>
      <c r="AT23" s="139">
        <v>198</v>
      </c>
      <c r="AU23" s="186">
        <f t="shared" si="14"/>
        <v>94.73684210526315</v>
      </c>
      <c r="AV23" s="185">
        <f t="shared" si="15"/>
        <v>-11</v>
      </c>
      <c r="AW23" s="178">
        <v>83</v>
      </c>
      <c r="AX23" s="178">
        <v>76</v>
      </c>
      <c r="AY23" s="187">
        <f t="shared" si="16"/>
        <v>91.566265060240966</v>
      </c>
      <c r="AZ23" s="188">
        <f t="shared" si="17"/>
        <v>-7</v>
      </c>
      <c r="BA23" s="163">
        <v>405</v>
      </c>
      <c r="BB23" s="141">
        <v>314</v>
      </c>
      <c r="BC23" s="186">
        <f t="shared" si="18"/>
        <v>77.5</v>
      </c>
      <c r="BD23" s="125">
        <f t="shared" si="19"/>
        <v>-91</v>
      </c>
      <c r="BE23" s="125">
        <v>429</v>
      </c>
      <c r="BF23" s="125">
        <v>480</v>
      </c>
      <c r="BG23" s="125">
        <f t="shared" si="31"/>
        <v>111.88811188811189</v>
      </c>
      <c r="BH23" s="125">
        <f t="shared" si="32"/>
        <v>51</v>
      </c>
      <c r="BI23" s="137">
        <v>409</v>
      </c>
      <c r="BJ23" s="154">
        <v>466</v>
      </c>
      <c r="BK23" s="186">
        <f t="shared" si="20"/>
        <v>113.93643031784842</v>
      </c>
      <c r="BL23" s="125">
        <f t="shared" si="21"/>
        <v>57</v>
      </c>
      <c r="BM23" s="136">
        <v>372</v>
      </c>
      <c r="BN23" s="139">
        <v>433</v>
      </c>
      <c r="BO23" s="186">
        <f t="shared" si="33"/>
        <v>116.3978494623656</v>
      </c>
      <c r="BP23" s="125">
        <f t="shared" si="22"/>
        <v>61</v>
      </c>
      <c r="BQ23" s="218">
        <v>3114.2</v>
      </c>
      <c r="BR23" s="183">
        <v>3765.5092592592591</v>
      </c>
      <c r="BS23" s="125">
        <f t="shared" si="34"/>
        <v>651.30925925925931</v>
      </c>
      <c r="BT23" s="171">
        <v>133</v>
      </c>
      <c r="BU23" s="172">
        <v>56</v>
      </c>
      <c r="BV23" s="184">
        <f t="shared" si="35"/>
        <v>42.105263157894733</v>
      </c>
      <c r="BW23" s="125">
        <f t="shared" si="36"/>
        <v>-77</v>
      </c>
      <c r="BX23" s="179">
        <v>5340.28</v>
      </c>
      <c r="BY23" s="179">
        <v>5598.75</v>
      </c>
      <c r="BZ23" s="216">
        <f t="shared" si="37"/>
        <v>104.84000838907323</v>
      </c>
      <c r="CA23" s="12">
        <f t="shared" si="38"/>
        <v>258.47000000000025</v>
      </c>
    </row>
    <row r="24" spans="1:79" s="7" customFormat="1" ht="21.75" customHeight="1">
      <c r="A24" s="26" t="s">
        <v>96</v>
      </c>
      <c r="B24" s="137">
        <v>1653</v>
      </c>
      <c r="C24" s="137">
        <v>1608</v>
      </c>
      <c r="D24" s="216">
        <f t="shared" si="23"/>
        <v>97.277676950998185</v>
      </c>
      <c r="E24" s="12">
        <f t="shared" si="24"/>
        <v>-45</v>
      </c>
      <c r="F24" s="137">
        <v>1174</v>
      </c>
      <c r="G24" s="136">
        <v>1069</v>
      </c>
      <c r="H24" s="184">
        <f t="shared" si="0"/>
        <v>91.05621805792164</v>
      </c>
      <c r="I24" s="185">
        <f t="shared" si="1"/>
        <v>-105</v>
      </c>
      <c r="J24" s="136">
        <v>278</v>
      </c>
      <c r="K24" s="136">
        <v>258</v>
      </c>
      <c r="L24" s="184">
        <f t="shared" si="2"/>
        <v>92.805755395683448</v>
      </c>
      <c r="M24" s="125">
        <f t="shared" si="3"/>
        <v>-20</v>
      </c>
      <c r="N24" s="147">
        <v>225</v>
      </c>
      <c r="O24" s="147">
        <v>200</v>
      </c>
      <c r="P24" s="184">
        <f t="shared" si="4"/>
        <v>88.888888888888886</v>
      </c>
      <c r="Q24" s="125">
        <f t="shared" si="5"/>
        <v>-25</v>
      </c>
      <c r="R24" s="138">
        <v>46</v>
      </c>
      <c r="S24" s="138">
        <v>13</v>
      </c>
      <c r="T24" s="184">
        <f t="shared" si="7"/>
        <v>28.260869565217391</v>
      </c>
      <c r="U24" s="125">
        <f t="shared" si="8"/>
        <v>-33</v>
      </c>
      <c r="V24" s="184">
        <v>20.399999999999999</v>
      </c>
      <c r="W24" s="184">
        <v>6.5</v>
      </c>
      <c r="X24" s="184">
        <f t="shared" si="25"/>
        <v>-13.899999999999999</v>
      </c>
      <c r="Y24" s="154">
        <v>83</v>
      </c>
      <c r="Z24" s="154">
        <v>60</v>
      </c>
      <c r="AA24" s="186">
        <f t="shared" si="9"/>
        <v>72.289156626506028</v>
      </c>
      <c r="AB24" s="125">
        <f t="shared" si="10"/>
        <v>-23</v>
      </c>
      <c r="AC24" s="154">
        <v>1516</v>
      </c>
      <c r="AD24" s="137">
        <v>1255</v>
      </c>
      <c r="AE24" s="186">
        <f t="shared" si="26"/>
        <v>82.78364116094987</v>
      </c>
      <c r="AF24" s="189"/>
      <c r="AG24" s="189"/>
      <c r="AH24" s="190" t="e">
        <f t="shared" si="11"/>
        <v>#DIV/0!</v>
      </c>
      <c r="AI24" s="189">
        <f t="shared" si="39"/>
        <v>0</v>
      </c>
      <c r="AJ24" s="185">
        <f t="shared" si="27"/>
        <v>-261</v>
      </c>
      <c r="AK24" s="154">
        <v>1098</v>
      </c>
      <c r="AL24" s="137">
        <v>1036</v>
      </c>
      <c r="AM24" s="186">
        <f t="shared" si="28"/>
        <v>94.353369763205833</v>
      </c>
      <c r="AN24" s="185">
        <f t="shared" si="13"/>
        <v>-62</v>
      </c>
      <c r="AO24" s="154">
        <v>224</v>
      </c>
      <c r="AP24" s="139">
        <v>115</v>
      </c>
      <c r="AQ24" s="186">
        <f t="shared" si="29"/>
        <v>51.339285714285708</v>
      </c>
      <c r="AR24" s="185">
        <f t="shared" si="30"/>
        <v>-109</v>
      </c>
      <c r="AS24" s="140">
        <v>169</v>
      </c>
      <c r="AT24" s="139">
        <v>232</v>
      </c>
      <c r="AU24" s="186">
        <f t="shared" si="14"/>
        <v>137.27810650887574</v>
      </c>
      <c r="AV24" s="185">
        <f t="shared" si="15"/>
        <v>63</v>
      </c>
      <c r="AW24" s="178">
        <v>69</v>
      </c>
      <c r="AX24" s="178">
        <v>60</v>
      </c>
      <c r="AY24" s="187">
        <f t="shared" si="16"/>
        <v>86.956521739130437</v>
      </c>
      <c r="AZ24" s="188">
        <f t="shared" si="17"/>
        <v>-9</v>
      </c>
      <c r="BA24" s="163">
        <v>435</v>
      </c>
      <c r="BB24" s="141">
        <v>308</v>
      </c>
      <c r="BC24" s="186">
        <f t="shared" si="18"/>
        <v>70.8</v>
      </c>
      <c r="BD24" s="125">
        <f t="shared" si="19"/>
        <v>-127</v>
      </c>
      <c r="BE24" s="125">
        <v>1352</v>
      </c>
      <c r="BF24" s="125">
        <v>1300</v>
      </c>
      <c r="BG24" s="125">
        <f t="shared" si="31"/>
        <v>96.15384615384616</v>
      </c>
      <c r="BH24" s="125">
        <f t="shared" si="32"/>
        <v>-52</v>
      </c>
      <c r="BI24" s="137">
        <v>876</v>
      </c>
      <c r="BJ24" s="154">
        <v>770</v>
      </c>
      <c r="BK24" s="186">
        <f t="shared" si="20"/>
        <v>87.899543378995432</v>
      </c>
      <c r="BL24" s="125">
        <f t="shared" si="21"/>
        <v>-106</v>
      </c>
      <c r="BM24" s="136">
        <v>754</v>
      </c>
      <c r="BN24" s="139">
        <v>676</v>
      </c>
      <c r="BO24" s="186">
        <f t="shared" si="33"/>
        <v>89.65517241379311</v>
      </c>
      <c r="BP24" s="125">
        <f t="shared" si="22"/>
        <v>-78</v>
      </c>
      <c r="BQ24" s="218">
        <v>3473.8</v>
      </c>
      <c r="BR24" s="183">
        <v>3725.2747252747254</v>
      </c>
      <c r="BS24" s="125">
        <f t="shared" si="34"/>
        <v>251.47472527472519</v>
      </c>
      <c r="BT24" s="171">
        <v>53</v>
      </c>
      <c r="BU24" s="172">
        <v>33</v>
      </c>
      <c r="BV24" s="184">
        <f t="shared" si="35"/>
        <v>62.264150943396224</v>
      </c>
      <c r="BW24" s="125">
        <f t="shared" si="36"/>
        <v>-20</v>
      </c>
      <c r="BX24" s="179">
        <v>4581.83</v>
      </c>
      <c r="BY24" s="179">
        <v>5180.0600000000004</v>
      </c>
      <c r="BZ24" s="216">
        <f t="shared" si="37"/>
        <v>113.0565734651875</v>
      </c>
      <c r="CA24" s="12">
        <f t="shared" si="38"/>
        <v>598.23000000000047</v>
      </c>
    </row>
    <row r="25" spans="1:79" s="7" customFormat="1" ht="21.75" customHeight="1">
      <c r="A25" s="26" t="s">
        <v>97</v>
      </c>
      <c r="B25" s="137">
        <v>3440</v>
      </c>
      <c r="C25" s="137">
        <v>3493</v>
      </c>
      <c r="D25" s="216">
        <f t="shared" si="23"/>
        <v>101.5406976744186</v>
      </c>
      <c r="E25" s="12">
        <f t="shared" si="24"/>
        <v>53</v>
      </c>
      <c r="F25" s="137">
        <v>1404</v>
      </c>
      <c r="G25" s="136">
        <v>1322</v>
      </c>
      <c r="H25" s="184">
        <f t="shared" si="0"/>
        <v>94.159544159544168</v>
      </c>
      <c r="I25" s="185">
        <f t="shared" si="1"/>
        <v>-82</v>
      </c>
      <c r="J25" s="136">
        <v>441</v>
      </c>
      <c r="K25" s="136">
        <v>450</v>
      </c>
      <c r="L25" s="184">
        <f t="shared" si="2"/>
        <v>102.04081632653062</v>
      </c>
      <c r="M25" s="125">
        <f t="shared" si="3"/>
        <v>9</v>
      </c>
      <c r="N25" s="147">
        <v>297</v>
      </c>
      <c r="O25" s="147">
        <v>204</v>
      </c>
      <c r="P25" s="184">
        <f t="shared" si="4"/>
        <v>68.686868686868678</v>
      </c>
      <c r="Q25" s="125">
        <f t="shared" si="5"/>
        <v>-93</v>
      </c>
      <c r="R25" s="138">
        <v>110</v>
      </c>
      <c r="S25" s="138">
        <v>64</v>
      </c>
      <c r="T25" s="184">
        <f t="shared" si="7"/>
        <v>58.18181818181818</v>
      </c>
      <c r="U25" s="125">
        <f t="shared" si="8"/>
        <v>-46</v>
      </c>
      <c r="V25" s="184">
        <v>37</v>
      </c>
      <c r="W25" s="184">
        <v>31.4</v>
      </c>
      <c r="X25" s="184">
        <f t="shared" si="25"/>
        <v>-5.6000000000000014</v>
      </c>
      <c r="Y25" s="154">
        <v>137</v>
      </c>
      <c r="Z25" s="154">
        <v>64</v>
      </c>
      <c r="AA25" s="186">
        <f t="shared" si="9"/>
        <v>46.715328467153284</v>
      </c>
      <c r="AB25" s="125">
        <f t="shared" si="10"/>
        <v>-73</v>
      </c>
      <c r="AC25" s="154">
        <v>2089</v>
      </c>
      <c r="AD25" s="137">
        <v>1613</v>
      </c>
      <c r="AE25" s="186">
        <f t="shared" si="26"/>
        <v>77.213977979894693</v>
      </c>
      <c r="AF25" s="189"/>
      <c r="AG25" s="189"/>
      <c r="AH25" s="190" t="e">
        <f t="shared" si="11"/>
        <v>#DIV/0!</v>
      </c>
      <c r="AI25" s="189">
        <f t="shared" si="39"/>
        <v>0</v>
      </c>
      <c r="AJ25" s="185">
        <f t="shared" si="27"/>
        <v>-476</v>
      </c>
      <c r="AK25" s="154">
        <v>1242</v>
      </c>
      <c r="AL25" s="137">
        <v>1105</v>
      </c>
      <c r="AM25" s="186">
        <f t="shared" si="28"/>
        <v>88.969404186795487</v>
      </c>
      <c r="AN25" s="185">
        <f t="shared" si="13"/>
        <v>-137</v>
      </c>
      <c r="AO25" s="154">
        <v>568</v>
      </c>
      <c r="AP25" s="139">
        <v>301</v>
      </c>
      <c r="AQ25" s="186">
        <f t="shared" si="29"/>
        <v>52.992957746478872</v>
      </c>
      <c r="AR25" s="185">
        <f t="shared" si="30"/>
        <v>-267</v>
      </c>
      <c r="AS25" s="140">
        <v>71</v>
      </c>
      <c r="AT25" s="139">
        <v>69</v>
      </c>
      <c r="AU25" s="186">
        <f t="shared" si="14"/>
        <v>97.183098591549296</v>
      </c>
      <c r="AV25" s="185">
        <f t="shared" si="15"/>
        <v>-2</v>
      </c>
      <c r="AW25" s="178">
        <v>109</v>
      </c>
      <c r="AX25" s="178">
        <v>80</v>
      </c>
      <c r="AY25" s="187">
        <f t="shared" si="16"/>
        <v>73.394495412844037</v>
      </c>
      <c r="AZ25" s="188">
        <f t="shared" si="17"/>
        <v>-29</v>
      </c>
      <c r="BA25" s="163">
        <v>518</v>
      </c>
      <c r="BB25" s="141">
        <v>327</v>
      </c>
      <c r="BC25" s="186">
        <f t="shared" si="18"/>
        <v>63.1</v>
      </c>
      <c r="BD25" s="125">
        <f t="shared" si="19"/>
        <v>-191</v>
      </c>
      <c r="BE25" s="125">
        <v>3005</v>
      </c>
      <c r="BF25" s="125">
        <v>3151</v>
      </c>
      <c r="BG25" s="125">
        <f t="shared" si="31"/>
        <v>104.8585690515807</v>
      </c>
      <c r="BH25" s="125">
        <f t="shared" si="32"/>
        <v>146</v>
      </c>
      <c r="BI25" s="137">
        <v>1045</v>
      </c>
      <c r="BJ25" s="154">
        <v>1041</v>
      </c>
      <c r="BK25" s="186">
        <f t="shared" si="20"/>
        <v>99.617224880382764</v>
      </c>
      <c r="BL25" s="125">
        <f t="shared" si="21"/>
        <v>-4</v>
      </c>
      <c r="BM25" s="136">
        <v>837</v>
      </c>
      <c r="BN25" s="139">
        <v>891</v>
      </c>
      <c r="BO25" s="186">
        <f t="shared" si="33"/>
        <v>106.45161290322579</v>
      </c>
      <c r="BP25" s="125">
        <f t="shared" si="22"/>
        <v>54</v>
      </c>
      <c r="BQ25" s="218">
        <v>3253.2</v>
      </c>
      <c r="BR25" s="183">
        <v>3775.9226713532512</v>
      </c>
      <c r="BS25" s="125">
        <f t="shared" si="34"/>
        <v>522.72267135325137</v>
      </c>
      <c r="BT25" s="171">
        <v>226</v>
      </c>
      <c r="BU25" s="172">
        <v>105</v>
      </c>
      <c r="BV25" s="184">
        <f t="shared" si="35"/>
        <v>46.460176991150441</v>
      </c>
      <c r="BW25" s="125">
        <f t="shared" si="36"/>
        <v>-121</v>
      </c>
      <c r="BX25" s="179">
        <v>4510.59</v>
      </c>
      <c r="BY25" s="179">
        <v>5791.9</v>
      </c>
      <c r="BZ25" s="216">
        <f t="shared" si="37"/>
        <v>128.40670510953112</v>
      </c>
      <c r="CA25" s="12">
        <f t="shared" si="38"/>
        <v>1281.3099999999995</v>
      </c>
    </row>
    <row r="26" spans="1:79" s="7" customFormat="1" ht="21.75" customHeight="1">
      <c r="A26" s="26" t="s">
        <v>98</v>
      </c>
      <c r="B26" s="137">
        <v>2079</v>
      </c>
      <c r="C26" s="137">
        <v>2302</v>
      </c>
      <c r="D26" s="216">
        <f t="shared" si="23"/>
        <v>110.72631072631071</v>
      </c>
      <c r="E26" s="12">
        <f t="shared" si="24"/>
        <v>223</v>
      </c>
      <c r="F26" s="137">
        <v>1201</v>
      </c>
      <c r="G26" s="136">
        <v>1205</v>
      </c>
      <c r="H26" s="184">
        <f t="shared" si="0"/>
        <v>100.33305578684431</v>
      </c>
      <c r="I26" s="185">
        <f t="shared" si="1"/>
        <v>4</v>
      </c>
      <c r="J26" s="136">
        <v>399</v>
      </c>
      <c r="K26" s="136">
        <v>438</v>
      </c>
      <c r="L26" s="184">
        <f t="shared" si="2"/>
        <v>109.77443609022556</v>
      </c>
      <c r="M26" s="125">
        <f t="shared" si="3"/>
        <v>39</v>
      </c>
      <c r="N26" s="147">
        <v>316</v>
      </c>
      <c r="O26" s="147">
        <v>241</v>
      </c>
      <c r="P26" s="184">
        <f t="shared" si="4"/>
        <v>76.265822784810126</v>
      </c>
      <c r="Q26" s="125">
        <f t="shared" si="5"/>
        <v>-75</v>
      </c>
      <c r="R26" s="138">
        <v>47</v>
      </c>
      <c r="S26" s="138">
        <v>15</v>
      </c>
      <c r="T26" s="184">
        <f t="shared" si="7"/>
        <v>31.914893617021278</v>
      </c>
      <c r="U26" s="125">
        <f t="shared" si="8"/>
        <v>-32</v>
      </c>
      <c r="V26" s="184">
        <v>14.9</v>
      </c>
      <c r="W26" s="184">
        <v>6.2</v>
      </c>
      <c r="X26" s="184">
        <f t="shared" si="25"/>
        <v>-8.6999999999999993</v>
      </c>
      <c r="Y26" s="154">
        <v>238</v>
      </c>
      <c r="Z26" s="154">
        <v>62</v>
      </c>
      <c r="AA26" s="186">
        <f t="shared" si="9"/>
        <v>26.05042016806723</v>
      </c>
      <c r="AB26" s="125">
        <f t="shared" si="10"/>
        <v>-176</v>
      </c>
      <c r="AC26" s="154">
        <v>1478</v>
      </c>
      <c r="AD26" s="137">
        <v>1277</v>
      </c>
      <c r="AE26" s="186">
        <f t="shared" si="26"/>
        <v>86.400541271989169</v>
      </c>
      <c r="AF26" s="189"/>
      <c r="AG26" s="189"/>
      <c r="AH26" s="190" t="e">
        <f t="shared" si="11"/>
        <v>#DIV/0!</v>
      </c>
      <c r="AI26" s="189">
        <f t="shared" si="39"/>
        <v>0</v>
      </c>
      <c r="AJ26" s="185">
        <f t="shared" si="27"/>
        <v>-201</v>
      </c>
      <c r="AK26" s="154">
        <v>1081</v>
      </c>
      <c r="AL26" s="137">
        <v>1037</v>
      </c>
      <c r="AM26" s="186">
        <f t="shared" si="28"/>
        <v>95.929694727104533</v>
      </c>
      <c r="AN26" s="185">
        <f t="shared" si="13"/>
        <v>-44</v>
      </c>
      <c r="AO26" s="154">
        <v>219</v>
      </c>
      <c r="AP26" s="139">
        <v>93</v>
      </c>
      <c r="AQ26" s="186">
        <f t="shared" si="29"/>
        <v>42.465753424657535</v>
      </c>
      <c r="AR26" s="185">
        <f t="shared" si="30"/>
        <v>-126</v>
      </c>
      <c r="AS26" s="140">
        <v>281</v>
      </c>
      <c r="AT26" s="139">
        <v>263</v>
      </c>
      <c r="AU26" s="186">
        <f t="shared" si="14"/>
        <v>93.594306049822066</v>
      </c>
      <c r="AV26" s="185">
        <f t="shared" si="15"/>
        <v>-18</v>
      </c>
      <c r="AW26" s="178">
        <v>106</v>
      </c>
      <c r="AX26" s="178">
        <v>78</v>
      </c>
      <c r="AY26" s="187">
        <f t="shared" si="16"/>
        <v>73.584905660377359</v>
      </c>
      <c r="AZ26" s="188">
        <f t="shared" si="17"/>
        <v>-28</v>
      </c>
      <c r="BA26" s="163">
        <v>586</v>
      </c>
      <c r="BB26" s="141">
        <v>383</v>
      </c>
      <c r="BC26" s="186">
        <f t="shared" si="18"/>
        <v>65.400000000000006</v>
      </c>
      <c r="BD26" s="125">
        <f t="shared" si="19"/>
        <v>-203</v>
      </c>
      <c r="BE26" s="125">
        <v>1640</v>
      </c>
      <c r="BF26" s="125">
        <v>1945</v>
      </c>
      <c r="BG26" s="125">
        <f t="shared" si="31"/>
        <v>118.59756097560977</v>
      </c>
      <c r="BH26" s="125">
        <f t="shared" si="32"/>
        <v>305</v>
      </c>
      <c r="BI26" s="137">
        <v>766</v>
      </c>
      <c r="BJ26" s="154">
        <v>858</v>
      </c>
      <c r="BK26" s="186">
        <f t="shared" si="20"/>
        <v>112.01044386422976</v>
      </c>
      <c r="BL26" s="125">
        <f t="shared" si="21"/>
        <v>92</v>
      </c>
      <c r="BM26" s="136">
        <v>647</v>
      </c>
      <c r="BN26" s="139">
        <v>779</v>
      </c>
      <c r="BO26" s="186">
        <f t="shared" si="33"/>
        <v>120.40185471406491</v>
      </c>
      <c r="BP26" s="125">
        <f t="shared" si="22"/>
        <v>132</v>
      </c>
      <c r="BQ26" s="218">
        <v>3524.6</v>
      </c>
      <c r="BR26" s="183">
        <v>4450.6077348066301</v>
      </c>
      <c r="BS26" s="125">
        <f t="shared" si="34"/>
        <v>926.0077348066302</v>
      </c>
      <c r="BT26" s="171">
        <v>256</v>
      </c>
      <c r="BU26" s="172">
        <v>91</v>
      </c>
      <c r="BV26" s="184">
        <f t="shared" si="35"/>
        <v>35.546875</v>
      </c>
      <c r="BW26" s="125">
        <f t="shared" si="36"/>
        <v>-165</v>
      </c>
      <c r="BX26" s="179">
        <v>5710.91</v>
      </c>
      <c r="BY26" s="179">
        <v>6022.33</v>
      </c>
      <c r="BZ26" s="216">
        <f t="shared" si="37"/>
        <v>105.4530714019307</v>
      </c>
      <c r="CA26" s="12">
        <f t="shared" si="38"/>
        <v>311.42000000000007</v>
      </c>
    </row>
    <row r="27" spans="1:79" s="7" customFormat="1" ht="21.75" customHeight="1">
      <c r="A27" s="26" t="s">
        <v>99</v>
      </c>
      <c r="B27" s="137">
        <v>2060</v>
      </c>
      <c r="C27" s="137">
        <v>2197</v>
      </c>
      <c r="D27" s="216">
        <f t="shared" si="23"/>
        <v>106.65048543689319</v>
      </c>
      <c r="E27" s="12">
        <f t="shared" si="24"/>
        <v>137</v>
      </c>
      <c r="F27" s="137">
        <v>1041</v>
      </c>
      <c r="G27" s="136">
        <v>1085</v>
      </c>
      <c r="H27" s="184">
        <f t="shared" si="0"/>
        <v>104.2267050912584</v>
      </c>
      <c r="I27" s="185">
        <f t="shared" si="1"/>
        <v>44</v>
      </c>
      <c r="J27" s="136">
        <v>304</v>
      </c>
      <c r="K27" s="136">
        <v>310</v>
      </c>
      <c r="L27" s="184">
        <f t="shared" si="2"/>
        <v>101.9736842105263</v>
      </c>
      <c r="M27" s="125">
        <f t="shared" si="3"/>
        <v>6</v>
      </c>
      <c r="N27" s="147">
        <v>257</v>
      </c>
      <c r="O27" s="147">
        <v>204</v>
      </c>
      <c r="P27" s="184">
        <f t="shared" si="4"/>
        <v>79.377431906614788</v>
      </c>
      <c r="Q27" s="125">
        <f t="shared" si="5"/>
        <v>-53</v>
      </c>
      <c r="R27" s="138">
        <v>32</v>
      </c>
      <c r="S27" s="138">
        <v>25</v>
      </c>
      <c r="T27" s="184">
        <f t="shared" si="7"/>
        <v>78.125</v>
      </c>
      <c r="U27" s="125">
        <f t="shared" si="8"/>
        <v>-7</v>
      </c>
      <c r="V27" s="184">
        <v>12.5</v>
      </c>
      <c r="W27" s="184">
        <v>12.3</v>
      </c>
      <c r="X27" s="184">
        <f t="shared" si="25"/>
        <v>-0.19999999999999929</v>
      </c>
      <c r="Y27" s="154">
        <v>205</v>
      </c>
      <c r="Z27" s="154">
        <v>144</v>
      </c>
      <c r="AA27" s="186">
        <f t="shared" si="9"/>
        <v>70.243902439024382</v>
      </c>
      <c r="AB27" s="125">
        <f t="shared" si="10"/>
        <v>-61</v>
      </c>
      <c r="AC27" s="154">
        <v>1456</v>
      </c>
      <c r="AD27" s="137">
        <v>1084</v>
      </c>
      <c r="AE27" s="186">
        <f t="shared" si="26"/>
        <v>74.45054945054946</v>
      </c>
      <c r="AF27" s="189"/>
      <c r="AG27" s="189"/>
      <c r="AH27" s="190" t="e">
        <f t="shared" si="11"/>
        <v>#DIV/0!</v>
      </c>
      <c r="AI27" s="189">
        <f t="shared" si="39"/>
        <v>0</v>
      </c>
      <c r="AJ27" s="185">
        <f t="shared" si="27"/>
        <v>-372</v>
      </c>
      <c r="AK27" s="154">
        <v>975</v>
      </c>
      <c r="AL27" s="137">
        <v>871</v>
      </c>
      <c r="AM27" s="186">
        <f t="shared" si="28"/>
        <v>89.333333333333329</v>
      </c>
      <c r="AN27" s="185">
        <f t="shared" si="13"/>
        <v>-104</v>
      </c>
      <c r="AO27" s="154">
        <v>343</v>
      </c>
      <c r="AP27" s="139">
        <v>127</v>
      </c>
      <c r="AQ27" s="186">
        <f t="shared" si="29"/>
        <v>37.026239067055393</v>
      </c>
      <c r="AR27" s="185">
        <f t="shared" si="30"/>
        <v>-216</v>
      </c>
      <c r="AS27" s="140">
        <v>286</v>
      </c>
      <c r="AT27" s="139">
        <v>248</v>
      </c>
      <c r="AU27" s="186">
        <f t="shared" si="14"/>
        <v>86.713286713286706</v>
      </c>
      <c r="AV27" s="185">
        <f t="shared" si="15"/>
        <v>-38</v>
      </c>
      <c r="AW27" s="178">
        <v>85</v>
      </c>
      <c r="AX27" s="178">
        <v>88</v>
      </c>
      <c r="AY27" s="187">
        <f t="shared" si="16"/>
        <v>103.5294117647059</v>
      </c>
      <c r="AZ27" s="188">
        <f t="shared" si="17"/>
        <v>3</v>
      </c>
      <c r="BA27" s="163">
        <v>445</v>
      </c>
      <c r="BB27" s="141">
        <v>387</v>
      </c>
      <c r="BC27" s="186">
        <f t="shared" si="18"/>
        <v>87</v>
      </c>
      <c r="BD27" s="125">
        <f t="shared" si="19"/>
        <v>-58</v>
      </c>
      <c r="BE27" s="125">
        <v>1701</v>
      </c>
      <c r="BF27" s="125">
        <v>1897</v>
      </c>
      <c r="BG27" s="125">
        <f t="shared" si="31"/>
        <v>111.52263374485597</v>
      </c>
      <c r="BH27" s="125">
        <f t="shared" si="32"/>
        <v>196</v>
      </c>
      <c r="BI27" s="137">
        <v>686</v>
      </c>
      <c r="BJ27" s="154">
        <v>788</v>
      </c>
      <c r="BK27" s="186">
        <f t="shared" si="20"/>
        <v>114.86880466472303</v>
      </c>
      <c r="BL27" s="125">
        <f t="shared" si="21"/>
        <v>102</v>
      </c>
      <c r="BM27" s="136">
        <v>550</v>
      </c>
      <c r="BN27" s="139">
        <v>658</v>
      </c>
      <c r="BO27" s="186">
        <f t="shared" si="33"/>
        <v>119.63636363636363</v>
      </c>
      <c r="BP27" s="125">
        <f t="shared" si="22"/>
        <v>108</v>
      </c>
      <c r="BQ27" s="218">
        <v>3338.2</v>
      </c>
      <c r="BR27" s="183">
        <v>3713.0925507900679</v>
      </c>
      <c r="BS27" s="125">
        <f t="shared" si="34"/>
        <v>374.89255079006807</v>
      </c>
      <c r="BT27" s="171">
        <v>157</v>
      </c>
      <c r="BU27" s="172">
        <v>152</v>
      </c>
      <c r="BV27" s="184">
        <f t="shared" si="35"/>
        <v>96.815286624203821</v>
      </c>
      <c r="BW27" s="125">
        <f t="shared" si="36"/>
        <v>-5</v>
      </c>
      <c r="BX27" s="179">
        <v>5162.68</v>
      </c>
      <c r="BY27" s="179">
        <v>5967.47</v>
      </c>
      <c r="BZ27" s="216">
        <f t="shared" si="37"/>
        <v>115.58860901702216</v>
      </c>
      <c r="CA27" s="12">
        <f t="shared" si="38"/>
        <v>804.79</v>
      </c>
    </row>
    <row r="28" spans="1:79" s="7" customFormat="1" ht="21.75" customHeight="1">
      <c r="A28" s="26" t="s">
        <v>100</v>
      </c>
      <c r="B28" s="137">
        <v>1082</v>
      </c>
      <c r="C28" s="137">
        <v>1294</v>
      </c>
      <c r="D28" s="216">
        <f t="shared" si="23"/>
        <v>119.59334565619224</v>
      </c>
      <c r="E28" s="12">
        <f t="shared" si="24"/>
        <v>212</v>
      </c>
      <c r="F28" s="137">
        <v>468</v>
      </c>
      <c r="G28" s="136">
        <v>499</v>
      </c>
      <c r="H28" s="184">
        <f t="shared" si="0"/>
        <v>106.62393162393163</v>
      </c>
      <c r="I28" s="185">
        <f t="shared" si="1"/>
        <v>31</v>
      </c>
      <c r="J28" s="136">
        <v>147</v>
      </c>
      <c r="K28" s="136">
        <v>161</v>
      </c>
      <c r="L28" s="184">
        <f t="shared" si="2"/>
        <v>109.52380952380953</v>
      </c>
      <c r="M28" s="125">
        <f t="shared" si="3"/>
        <v>14</v>
      </c>
      <c r="N28" s="147">
        <v>220</v>
      </c>
      <c r="O28" s="147">
        <v>196</v>
      </c>
      <c r="P28" s="184">
        <f t="shared" si="4"/>
        <v>89.090909090909093</v>
      </c>
      <c r="Q28" s="125">
        <f t="shared" si="5"/>
        <v>-24</v>
      </c>
      <c r="R28" s="138">
        <v>77</v>
      </c>
      <c r="S28" s="138">
        <v>63</v>
      </c>
      <c r="T28" s="184">
        <f t="shared" si="7"/>
        <v>81.818181818181827</v>
      </c>
      <c r="U28" s="125">
        <f t="shared" si="8"/>
        <v>-14</v>
      </c>
      <c r="V28" s="184">
        <v>35</v>
      </c>
      <c r="W28" s="184">
        <v>32.1</v>
      </c>
      <c r="X28" s="184">
        <f t="shared" si="25"/>
        <v>-2.8999999999999986</v>
      </c>
      <c r="Y28" s="154">
        <v>98</v>
      </c>
      <c r="Z28" s="154">
        <v>90</v>
      </c>
      <c r="AA28" s="186">
        <f t="shared" si="9"/>
        <v>91.83673469387756</v>
      </c>
      <c r="AB28" s="125">
        <f t="shared" si="10"/>
        <v>-8</v>
      </c>
      <c r="AC28" s="154">
        <v>688</v>
      </c>
      <c r="AD28" s="137">
        <v>653</v>
      </c>
      <c r="AE28" s="186">
        <f t="shared" si="26"/>
        <v>94.912790697674424</v>
      </c>
      <c r="AF28" s="189"/>
      <c r="AG28" s="189"/>
      <c r="AH28" s="190" t="e">
        <f t="shared" si="11"/>
        <v>#DIV/0!</v>
      </c>
      <c r="AI28" s="189">
        <f t="shared" si="39"/>
        <v>0</v>
      </c>
      <c r="AJ28" s="185">
        <f t="shared" si="27"/>
        <v>-35</v>
      </c>
      <c r="AK28" s="154">
        <v>426</v>
      </c>
      <c r="AL28" s="137">
        <v>441</v>
      </c>
      <c r="AM28" s="186">
        <f t="shared" si="28"/>
        <v>103.52112676056338</v>
      </c>
      <c r="AN28" s="185">
        <f t="shared" si="13"/>
        <v>15</v>
      </c>
      <c r="AO28" s="154">
        <v>177</v>
      </c>
      <c r="AP28" s="139">
        <v>39</v>
      </c>
      <c r="AQ28" s="186">
        <f t="shared" si="29"/>
        <v>22.033898305084744</v>
      </c>
      <c r="AR28" s="185">
        <f t="shared" si="30"/>
        <v>-138</v>
      </c>
      <c r="AS28" s="140">
        <v>106</v>
      </c>
      <c r="AT28" s="139">
        <v>79</v>
      </c>
      <c r="AU28" s="186">
        <f t="shared" si="14"/>
        <v>74.528301886792448</v>
      </c>
      <c r="AV28" s="185">
        <f t="shared" si="15"/>
        <v>-27</v>
      </c>
      <c r="AW28" s="178">
        <v>90</v>
      </c>
      <c r="AX28" s="178">
        <v>92</v>
      </c>
      <c r="AY28" s="187">
        <f t="shared" si="16"/>
        <v>102.22222222222221</v>
      </c>
      <c r="AZ28" s="188">
        <f t="shared" si="17"/>
        <v>2</v>
      </c>
      <c r="BA28" s="163">
        <v>248</v>
      </c>
      <c r="BB28" s="141">
        <v>229</v>
      </c>
      <c r="BC28" s="186">
        <f t="shared" si="18"/>
        <v>92.3</v>
      </c>
      <c r="BD28" s="125">
        <f t="shared" si="19"/>
        <v>-19</v>
      </c>
      <c r="BE28" s="125">
        <v>891</v>
      </c>
      <c r="BF28" s="125">
        <v>1061</v>
      </c>
      <c r="BG28" s="125">
        <f t="shared" si="31"/>
        <v>119.07968574635241</v>
      </c>
      <c r="BH28" s="125">
        <f t="shared" si="32"/>
        <v>170</v>
      </c>
      <c r="BI28" s="137">
        <v>284</v>
      </c>
      <c r="BJ28" s="154">
        <v>321</v>
      </c>
      <c r="BK28" s="186">
        <f t="shared" si="20"/>
        <v>113.0281690140845</v>
      </c>
      <c r="BL28" s="125">
        <f t="shared" si="21"/>
        <v>37</v>
      </c>
      <c r="BM28" s="136">
        <v>227</v>
      </c>
      <c r="BN28" s="139">
        <v>267</v>
      </c>
      <c r="BO28" s="186">
        <f t="shared" si="33"/>
        <v>117.62114537444934</v>
      </c>
      <c r="BP28" s="125">
        <f t="shared" si="22"/>
        <v>40</v>
      </c>
      <c r="BQ28" s="218">
        <v>3490.1</v>
      </c>
      <c r="BR28" s="183">
        <v>4220</v>
      </c>
      <c r="BS28" s="125">
        <f t="shared" si="34"/>
        <v>729.90000000000009</v>
      </c>
      <c r="BT28" s="171">
        <v>34</v>
      </c>
      <c r="BU28" s="172">
        <v>40</v>
      </c>
      <c r="BV28" s="184">
        <f t="shared" si="35"/>
        <v>117.64705882352942</v>
      </c>
      <c r="BW28" s="125">
        <f t="shared" si="36"/>
        <v>6</v>
      </c>
      <c r="BX28" s="179">
        <v>5715.18</v>
      </c>
      <c r="BY28" s="179">
        <v>5734</v>
      </c>
      <c r="BZ28" s="216">
        <f t="shared" si="37"/>
        <v>100.32929846479026</v>
      </c>
      <c r="CA28" s="12">
        <f t="shared" si="38"/>
        <v>18.819999999999709</v>
      </c>
    </row>
    <row r="29" spans="1:79" s="7" customFormat="1" ht="21.75" customHeight="1">
      <c r="A29" s="26" t="s">
        <v>101</v>
      </c>
      <c r="B29" s="137">
        <v>1130</v>
      </c>
      <c r="C29" s="137">
        <v>980</v>
      </c>
      <c r="D29" s="216">
        <f t="shared" si="23"/>
        <v>86.725663716814154</v>
      </c>
      <c r="E29" s="12">
        <f t="shared" si="24"/>
        <v>-150</v>
      </c>
      <c r="F29" s="137">
        <v>513</v>
      </c>
      <c r="G29" s="136">
        <v>447</v>
      </c>
      <c r="H29" s="184">
        <f t="shared" si="0"/>
        <v>87.134502923976612</v>
      </c>
      <c r="I29" s="185">
        <f t="shared" si="1"/>
        <v>-66</v>
      </c>
      <c r="J29" s="136">
        <v>135</v>
      </c>
      <c r="K29" s="136">
        <v>112</v>
      </c>
      <c r="L29" s="184">
        <f t="shared" si="2"/>
        <v>82.962962962962962</v>
      </c>
      <c r="M29" s="125">
        <f t="shared" si="3"/>
        <v>-23</v>
      </c>
      <c r="N29" s="147">
        <v>226</v>
      </c>
      <c r="O29" s="147">
        <v>181</v>
      </c>
      <c r="P29" s="184">
        <f t="shared" si="4"/>
        <v>80.088495575221245</v>
      </c>
      <c r="Q29" s="125">
        <f t="shared" si="5"/>
        <v>-45</v>
      </c>
      <c r="R29" s="138">
        <v>105</v>
      </c>
      <c r="S29" s="138">
        <v>94</v>
      </c>
      <c r="T29" s="184">
        <f t="shared" si="7"/>
        <v>89.523809523809533</v>
      </c>
      <c r="U29" s="125">
        <f t="shared" si="8"/>
        <v>-11</v>
      </c>
      <c r="V29" s="184">
        <v>46.5</v>
      </c>
      <c r="W29" s="184">
        <v>51.9</v>
      </c>
      <c r="X29" s="184">
        <f t="shared" si="25"/>
        <v>5.3999999999999986</v>
      </c>
      <c r="Y29" s="154">
        <v>91</v>
      </c>
      <c r="Z29" s="154">
        <v>31</v>
      </c>
      <c r="AA29" s="186">
        <f t="shared" si="9"/>
        <v>34.065934065934066</v>
      </c>
      <c r="AB29" s="125">
        <f t="shared" si="10"/>
        <v>-60</v>
      </c>
      <c r="AC29" s="154">
        <v>938</v>
      </c>
      <c r="AD29" s="137">
        <v>678</v>
      </c>
      <c r="AE29" s="186">
        <f t="shared" si="26"/>
        <v>72.281449893390189</v>
      </c>
      <c r="AF29" s="189"/>
      <c r="AG29" s="189"/>
      <c r="AH29" s="190" t="e">
        <f t="shared" si="11"/>
        <v>#DIV/0!</v>
      </c>
      <c r="AI29" s="189">
        <f t="shared" si="39"/>
        <v>0</v>
      </c>
      <c r="AJ29" s="185">
        <f t="shared" si="27"/>
        <v>-260</v>
      </c>
      <c r="AK29" s="154">
        <v>480</v>
      </c>
      <c r="AL29" s="137">
        <v>384</v>
      </c>
      <c r="AM29" s="186">
        <f t="shared" si="28"/>
        <v>80</v>
      </c>
      <c r="AN29" s="185">
        <f t="shared" si="13"/>
        <v>-96</v>
      </c>
      <c r="AO29" s="154">
        <v>313</v>
      </c>
      <c r="AP29" s="139">
        <v>200</v>
      </c>
      <c r="AQ29" s="186">
        <f t="shared" si="29"/>
        <v>63.897763578274756</v>
      </c>
      <c r="AR29" s="185">
        <f t="shared" si="30"/>
        <v>-113</v>
      </c>
      <c r="AS29" s="140">
        <v>146</v>
      </c>
      <c r="AT29" s="139">
        <v>94</v>
      </c>
      <c r="AU29" s="186">
        <f t="shared" si="14"/>
        <v>64.38356164383562</v>
      </c>
      <c r="AV29" s="185">
        <f t="shared" si="15"/>
        <v>-52</v>
      </c>
      <c r="AW29" s="178">
        <v>116</v>
      </c>
      <c r="AX29" s="178">
        <v>77</v>
      </c>
      <c r="AY29" s="187">
        <f t="shared" si="16"/>
        <v>66.379310344827587</v>
      </c>
      <c r="AZ29" s="188">
        <f t="shared" si="17"/>
        <v>-39</v>
      </c>
      <c r="BA29" s="163">
        <v>339</v>
      </c>
      <c r="BB29" s="141">
        <v>210</v>
      </c>
      <c r="BC29" s="186">
        <f t="shared" si="18"/>
        <v>61.9</v>
      </c>
      <c r="BD29" s="125">
        <f t="shared" si="19"/>
        <v>-129</v>
      </c>
      <c r="BE29" s="125">
        <v>823</v>
      </c>
      <c r="BF29" s="125">
        <v>745</v>
      </c>
      <c r="BG29" s="125">
        <f t="shared" si="31"/>
        <v>90.522478736330498</v>
      </c>
      <c r="BH29" s="125">
        <f t="shared" si="32"/>
        <v>-78</v>
      </c>
      <c r="BI29" s="137">
        <v>317</v>
      </c>
      <c r="BJ29" s="154">
        <v>316</v>
      </c>
      <c r="BK29" s="186">
        <f t="shared" si="20"/>
        <v>99.684542586750794</v>
      </c>
      <c r="BL29" s="125">
        <f t="shared" si="21"/>
        <v>-1</v>
      </c>
      <c r="BM29" s="136">
        <v>222</v>
      </c>
      <c r="BN29" s="139">
        <v>248</v>
      </c>
      <c r="BO29" s="186">
        <f t="shared" si="33"/>
        <v>111.7117117117117</v>
      </c>
      <c r="BP29" s="125">
        <f t="shared" si="22"/>
        <v>26</v>
      </c>
      <c r="BQ29" s="218">
        <v>3096.5</v>
      </c>
      <c r="BR29" s="183">
        <v>3630.7420494699645</v>
      </c>
      <c r="BS29" s="125">
        <f t="shared" si="34"/>
        <v>534.24204946996451</v>
      </c>
      <c r="BT29" s="171">
        <v>94</v>
      </c>
      <c r="BU29" s="172">
        <v>29</v>
      </c>
      <c r="BV29" s="184">
        <f t="shared" si="35"/>
        <v>30.851063829787233</v>
      </c>
      <c r="BW29" s="125">
        <f t="shared" si="36"/>
        <v>-65</v>
      </c>
      <c r="BX29" s="179">
        <v>5218.26</v>
      </c>
      <c r="BY29" s="179">
        <v>5646.29</v>
      </c>
      <c r="BZ29" s="216">
        <f t="shared" si="37"/>
        <v>108.20254260998877</v>
      </c>
      <c r="CA29" s="12">
        <f t="shared" si="38"/>
        <v>428.02999999999975</v>
      </c>
    </row>
    <row r="30" spans="1:79" s="7" customFormat="1" ht="21.75" customHeight="1">
      <c r="A30" s="26" t="s">
        <v>102</v>
      </c>
      <c r="B30" s="137">
        <v>681</v>
      </c>
      <c r="C30" s="137">
        <v>744</v>
      </c>
      <c r="D30" s="216">
        <f t="shared" si="23"/>
        <v>109.25110132158591</v>
      </c>
      <c r="E30" s="12">
        <f t="shared" si="24"/>
        <v>63</v>
      </c>
      <c r="F30" s="137">
        <v>413</v>
      </c>
      <c r="G30" s="136">
        <v>430</v>
      </c>
      <c r="H30" s="184">
        <f t="shared" si="0"/>
        <v>104.11622276029055</v>
      </c>
      <c r="I30" s="185">
        <f t="shared" si="1"/>
        <v>17</v>
      </c>
      <c r="J30" s="136">
        <v>137</v>
      </c>
      <c r="K30" s="136">
        <v>128</v>
      </c>
      <c r="L30" s="184">
        <f t="shared" si="2"/>
        <v>93.430656934306569</v>
      </c>
      <c r="M30" s="125">
        <f t="shared" si="3"/>
        <v>-9</v>
      </c>
      <c r="N30" s="147">
        <v>97</v>
      </c>
      <c r="O30" s="147">
        <v>67</v>
      </c>
      <c r="P30" s="184">
        <f t="shared" si="4"/>
        <v>69.072164948453604</v>
      </c>
      <c r="Q30" s="125">
        <f t="shared" si="5"/>
        <v>-30</v>
      </c>
      <c r="R30" s="138">
        <v>39</v>
      </c>
      <c r="S30" s="138">
        <v>26</v>
      </c>
      <c r="T30" s="184">
        <f t="shared" si="7"/>
        <v>66.666666666666657</v>
      </c>
      <c r="U30" s="125">
        <f t="shared" si="8"/>
        <v>-13</v>
      </c>
      <c r="V30" s="184">
        <v>40.200000000000003</v>
      </c>
      <c r="W30" s="184">
        <v>38.799999999999997</v>
      </c>
      <c r="X30" s="184">
        <f t="shared" si="25"/>
        <v>-1.4000000000000057</v>
      </c>
      <c r="Y30" s="154">
        <v>97</v>
      </c>
      <c r="Z30" s="154">
        <v>94</v>
      </c>
      <c r="AA30" s="186">
        <f t="shared" si="9"/>
        <v>96.907216494845358</v>
      </c>
      <c r="AB30" s="125">
        <f t="shared" si="10"/>
        <v>-3</v>
      </c>
      <c r="AC30" s="154">
        <v>569</v>
      </c>
      <c r="AD30" s="137">
        <v>514</v>
      </c>
      <c r="AE30" s="186">
        <f t="shared" si="26"/>
        <v>90.333919156414765</v>
      </c>
      <c r="AF30" s="189"/>
      <c r="AG30" s="189"/>
      <c r="AH30" s="190" t="e">
        <f t="shared" si="11"/>
        <v>#DIV/0!</v>
      </c>
      <c r="AI30" s="189">
        <f t="shared" si="39"/>
        <v>0</v>
      </c>
      <c r="AJ30" s="185">
        <f t="shared" si="27"/>
        <v>-55</v>
      </c>
      <c r="AK30" s="154">
        <v>379</v>
      </c>
      <c r="AL30" s="137">
        <v>389</v>
      </c>
      <c r="AM30" s="186">
        <f t="shared" si="28"/>
        <v>102.63852242744062</v>
      </c>
      <c r="AN30" s="185">
        <f t="shared" si="13"/>
        <v>10</v>
      </c>
      <c r="AO30" s="154">
        <v>97</v>
      </c>
      <c r="AP30" s="139">
        <v>104</v>
      </c>
      <c r="AQ30" s="186">
        <f t="shared" si="29"/>
        <v>107.21649484536083</v>
      </c>
      <c r="AR30" s="185">
        <f t="shared" si="30"/>
        <v>7</v>
      </c>
      <c r="AS30" s="140">
        <v>83</v>
      </c>
      <c r="AT30" s="139">
        <v>54</v>
      </c>
      <c r="AU30" s="186">
        <f t="shared" si="14"/>
        <v>65.060240963855421</v>
      </c>
      <c r="AV30" s="185">
        <f t="shared" si="15"/>
        <v>-29</v>
      </c>
      <c r="AW30" s="178">
        <v>63</v>
      </c>
      <c r="AX30" s="178">
        <v>58</v>
      </c>
      <c r="AY30" s="187">
        <f t="shared" si="16"/>
        <v>92.063492063492063</v>
      </c>
      <c r="AZ30" s="188">
        <f t="shared" si="17"/>
        <v>-5</v>
      </c>
      <c r="BA30" s="163">
        <v>241</v>
      </c>
      <c r="BB30" s="141">
        <v>257</v>
      </c>
      <c r="BC30" s="186">
        <f t="shared" si="18"/>
        <v>106.6</v>
      </c>
      <c r="BD30" s="125">
        <f t="shared" si="19"/>
        <v>16</v>
      </c>
      <c r="BE30" s="125">
        <v>574</v>
      </c>
      <c r="BF30" s="125">
        <v>658</v>
      </c>
      <c r="BG30" s="125">
        <f t="shared" si="31"/>
        <v>114.63414634146341</v>
      </c>
      <c r="BH30" s="125">
        <f t="shared" si="32"/>
        <v>84</v>
      </c>
      <c r="BI30" s="137">
        <v>308</v>
      </c>
      <c r="BJ30" s="154">
        <v>347</v>
      </c>
      <c r="BK30" s="186">
        <f t="shared" si="20"/>
        <v>112.66233766233766</v>
      </c>
      <c r="BL30" s="125">
        <f t="shared" si="21"/>
        <v>39</v>
      </c>
      <c r="BM30" s="136">
        <v>256</v>
      </c>
      <c r="BN30" s="139">
        <v>312</v>
      </c>
      <c r="BO30" s="186">
        <f t="shared" si="33"/>
        <v>121.875</v>
      </c>
      <c r="BP30" s="125">
        <f t="shared" si="22"/>
        <v>56</v>
      </c>
      <c r="BQ30" s="218">
        <v>2966.4</v>
      </c>
      <c r="BR30" s="183">
        <v>3601.0638297872342</v>
      </c>
      <c r="BS30" s="125">
        <f t="shared" si="34"/>
        <v>634.66382978723414</v>
      </c>
      <c r="BT30" s="171">
        <v>105</v>
      </c>
      <c r="BU30" s="172">
        <v>98</v>
      </c>
      <c r="BV30" s="184">
        <f t="shared" si="35"/>
        <v>93.333333333333329</v>
      </c>
      <c r="BW30" s="125">
        <f t="shared" si="36"/>
        <v>-7</v>
      </c>
      <c r="BX30" s="179">
        <v>5393.75</v>
      </c>
      <c r="BY30" s="179">
        <v>7118.31</v>
      </c>
      <c r="BZ30" s="216">
        <f t="shared" si="37"/>
        <v>131.97330243337197</v>
      </c>
      <c r="CA30" s="12">
        <f t="shared" si="38"/>
        <v>1724.5600000000004</v>
      </c>
    </row>
    <row r="31" spans="1:79" s="7" customFormat="1" ht="21.75" customHeight="1">
      <c r="A31" s="26" t="s">
        <v>103</v>
      </c>
      <c r="B31" s="137">
        <v>835</v>
      </c>
      <c r="C31" s="137">
        <v>891</v>
      </c>
      <c r="D31" s="216">
        <f t="shared" si="23"/>
        <v>106.7065868263473</v>
      </c>
      <c r="E31" s="12">
        <f t="shared" si="24"/>
        <v>56</v>
      </c>
      <c r="F31" s="137">
        <v>521</v>
      </c>
      <c r="G31" s="136">
        <v>503</v>
      </c>
      <c r="H31" s="184">
        <f t="shared" si="0"/>
        <v>96.545105566218808</v>
      </c>
      <c r="I31" s="185">
        <f t="shared" si="1"/>
        <v>-18</v>
      </c>
      <c r="J31" s="136">
        <v>128</v>
      </c>
      <c r="K31" s="136">
        <v>83</v>
      </c>
      <c r="L31" s="184">
        <f t="shared" si="2"/>
        <v>64.84375</v>
      </c>
      <c r="M31" s="125">
        <f t="shared" si="3"/>
        <v>-45</v>
      </c>
      <c r="N31" s="147">
        <v>186</v>
      </c>
      <c r="O31" s="147">
        <v>151</v>
      </c>
      <c r="P31" s="184">
        <f t="shared" si="4"/>
        <v>81.182795698924721</v>
      </c>
      <c r="Q31" s="125">
        <f t="shared" si="5"/>
        <v>-35</v>
      </c>
      <c r="R31" s="138">
        <v>45</v>
      </c>
      <c r="S31" s="138">
        <v>20</v>
      </c>
      <c r="T31" s="184">
        <f t="shared" si="7"/>
        <v>44.444444444444443</v>
      </c>
      <c r="U31" s="125">
        <f t="shared" si="8"/>
        <v>-25</v>
      </c>
      <c r="V31" s="184">
        <v>24.2</v>
      </c>
      <c r="W31" s="184">
        <v>13.2</v>
      </c>
      <c r="X31" s="184">
        <f t="shared" si="25"/>
        <v>-11</v>
      </c>
      <c r="Y31" s="154">
        <v>94</v>
      </c>
      <c r="Z31" s="154">
        <v>129</v>
      </c>
      <c r="AA31" s="186">
        <f t="shared" si="9"/>
        <v>137.2340425531915</v>
      </c>
      <c r="AB31" s="125">
        <f t="shared" si="10"/>
        <v>35</v>
      </c>
      <c r="AC31" s="154">
        <v>884</v>
      </c>
      <c r="AD31" s="137">
        <v>526</v>
      </c>
      <c r="AE31" s="186">
        <f t="shared" si="26"/>
        <v>59.502262443438916</v>
      </c>
      <c r="AF31" s="189"/>
      <c r="AG31" s="189"/>
      <c r="AH31" s="190" t="e">
        <f t="shared" si="11"/>
        <v>#DIV/0!</v>
      </c>
      <c r="AI31" s="189">
        <f t="shared" si="39"/>
        <v>0</v>
      </c>
      <c r="AJ31" s="185">
        <f t="shared" si="27"/>
        <v>-358</v>
      </c>
      <c r="AK31" s="154">
        <v>487</v>
      </c>
      <c r="AL31" s="137">
        <v>393</v>
      </c>
      <c r="AM31" s="186">
        <f t="shared" si="28"/>
        <v>80.698151950718682</v>
      </c>
      <c r="AN31" s="185">
        <f t="shared" si="13"/>
        <v>-94</v>
      </c>
      <c r="AO31" s="154">
        <v>303</v>
      </c>
      <c r="AP31" s="139">
        <v>45</v>
      </c>
      <c r="AQ31" s="186">
        <f t="shared" si="29"/>
        <v>14.85148514851485</v>
      </c>
      <c r="AR31" s="185">
        <f t="shared" si="30"/>
        <v>-258</v>
      </c>
      <c r="AS31" s="140">
        <v>96</v>
      </c>
      <c r="AT31" s="139">
        <v>104</v>
      </c>
      <c r="AU31" s="186">
        <f t="shared" si="14"/>
        <v>108.33333333333333</v>
      </c>
      <c r="AV31" s="185">
        <f t="shared" si="15"/>
        <v>8</v>
      </c>
      <c r="AW31" s="178">
        <v>46</v>
      </c>
      <c r="AX31" s="178">
        <v>45</v>
      </c>
      <c r="AY31" s="187">
        <f t="shared" si="16"/>
        <v>97.826086956521735</v>
      </c>
      <c r="AZ31" s="188">
        <f t="shared" si="17"/>
        <v>-1</v>
      </c>
      <c r="BA31" s="163">
        <v>238</v>
      </c>
      <c r="BB31" s="141">
        <v>238</v>
      </c>
      <c r="BC31" s="186">
        <f t="shared" si="18"/>
        <v>100</v>
      </c>
      <c r="BD31" s="125">
        <f t="shared" si="19"/>
        <v>0</v>
      </c>
      <c r="BE31" s="125">
        <v>652</v>
      </c>
      <c r="BF31" s="125">
        <v>725</v>
      </c>
      <c r="BG31" s="125">
        <f t="shared" si="31"/>
        <v>111.19631901840489</v>
      </c>
      <c r="BH31" s="125">
        <f t="shared" si="32"/>
        <v>73</v>
      </c>
      <c r="BI31" s="137">
        <v>338</v>
      </c>
      <c r="BJ31" s="154">
        <v>336</v>
      </c>
      <c r="BK31" s="186">
        <f t="shared" si="20"/>
        <v>99.408284023668642</v>
      </c>
      <c r="BL31" s="125">
        <f t="shared" si="21"/>
        <v>-2</v>
      </c>
      <c r="BM31" s="136">
        <v>263</v>
      </c>
      <c r="BN31" s="139">
        <v>258</v>
      </c>
      <c r="BO31" s="186">
        <f t="shared" si="33"/>
        <v>98.098859315589351</v>
      </c>
      <c r="BP31" s="125">
        <f t="shared" si="22"/>
        <v>-5</v>
      </c>
      <c r="BQ31" s="218">
        <v>3214.7</v>
      </c>
      <c r="BR31" s="183">
        <v>4160.7594936708865</v>
      </c>
      <c r="BS31" s="125">
        <f t="shared" si="34"/>
        <v>946.0594936708867</v>
      </c>
      <c r="BT31" s="171">
        <v>50</v>
      </c>
      <c r="BU31" s="172">
        <v>81</v>
      </c>
      <c r="BV31" s="184">
        <f t="shared" si="35"/>
        <v>162</v>
      </c>
      <c r="BW31" s="125">
        <f t="shared" si="36"/>
        <v>31</v>
      </c>
      <c r="BX31" s="179">
        <v>4455.96</v>
      </c>
      <c r="BY31" s="179">
        <v>5246.36</v>
      </c>
      <c r="BZ31" s="216">
        <f t="shared" si="37"/>
        <v>117.73804073645184</v>
      </c>
      <c r="CA31" s="179">
        <f t="shared" si="38"/>
        <v>790.39999999999964</v>
      </c>
    </row>
    <row r="32" spans="1:79" s="29" customFormat="1" ht="21.75" customHeight="1">
      <c r="A32" s="28"/>
      <c r="B32" s="28"/>
      <c r="C32" s="28"/>
      <c r="D32" s="28"/>
      <c r="E32" s="28"/>
      <c r="G32" s="405"/>
      <c r="H32" s="405"/>
      <c r="I32" s="405"/>
      <c r="J32" s="405"/>
      <c r="K32" s="405"/>
      <c r="L32" s="405"/>
      <c r="M32" s="405"/>
      <c r="N32" s="30"/>
      <c r="O32" s="30"/>
      <c r="P32" s="31"/>
      <c r="Q32" s="32"/>
      <c r="R32" s="30"/>
      <c r="S32" s="30"/>
      <c r="T32" s="31"/>
      <c r="U32" s="33"/>
      <c r="V32" s="33"/>
      <c r="W32" s="33"/>
      <c r="X32" s="33"/>
      <c r="Y32" s="30"/>
      <c r="Z32" s="35"/>
      <c r="AA32" s="34"/>
      <c r="AB32" s="32"/>
      <c r="AC32" s="116"/>
      <c r="AD32" s="117"/>
      <c r="AE32" s="37"/>
      <c r="AF32" s="118"/>
      <c r="AG32" s="118"/>
      <c r="AH32" s="37"/>
      <c r="AI32" s="118"/>
      <c r="AJ32" s="118"/>
      <c r="AK32" s="119"/>
      <c r="AL32" s="119"/>
      <c r="AM32" s="37"/>
      <c r="AN32" s="118"/>
      <c r="AO32" s="117"/>
      <c r="AP32" s="117"/>
      <c r="AQ32" s="37"/>
      <c r="AR32" s="37"/>
      <c r="AS32" s="120"/>
      <c r="AT32" s="30"/>
      <c r="AU32" s="34"/>
      <c r="AV32" s="34"/>
      <c r="AW32" s="120"/>
      <c r="AX32" s="120"/>
      <c r="AY32" s="37"/>
      <c r="AZ32" s="33"/>
      <c r="BA32" s="38"/>
      <c r="BB32" s="30"/>
      <c r="BC32" s="34"/>
      <c r="BD32" s="32"/>
      <c r="BE32" s="253"/>
      <c r="BF32" s="32"/>
      <c r="BG32" s="32"/>
      <c r="BH32" s="32"/>
      <c r="BI32" s="30"/>
      <c r="BJ32" s="30"/>
      <c r="BK32" s="34"/>
      <c r="BL32" s="32"/>
      <c r="BM32" s="30"/>
      <c r="BN32" s="30"/>
      <c r="BO32" s="34"/>
      <c r="BP32" s="32"/>
      <c r="BQ32" s="32"/>
      <c r="BR32" s="32"/>
      <c r="BS32" s="32"/>
      <c r="BT32" s="30"/>
      <c r="BU32" s="30"/>
      <c r="BV32" s="31"/>
      <c r="BW32" s="32"/>
      <c r="BX32" s="19"/>
      <c r="BY32" s="19"/>
      <c r="BZ32" s="3"/>
      <c r="CA32" s="3"/>
    </row>
    <row r="33" spans="1:79" s="7" customFormat="1" ht="21.75" customHeight="1">
      <c r="A33" s="39"/>
      <c r="B33" s="39"/>
      <c r="C33" s="39"/>
      <c r="D33" s="39"/>
      <c r="E33" s="39"/>
      <c r="F33" s="30"/>
      <c r="G33" s="40"/>
      <c r="H33" s="31"/>
      <c r="I33" s="36"/>
      <c r="J33" s="30"/>
      <c r="K33" s="30"/>
      <c r="L33" s="31"/>
      <c r="M33" s="32"/>
      <c r="N33" s="30"/>
      <c r="O33" s="30"/>
      <c r="P33" s="31"/>
      <c r="Q33" s="32"/>
      <c r="R33" s="30"/>
      <c r="S33" s="30"/>
      <c r="T33" s="31"/>
      <c r="U33" s="32"/>
      <c r="V33" s="32"/>
      <c r="W33" s="32"/>
      <c r="X33" s="32"/>
      <c r="Y33" s="30"/>
      <c r="Z33" s="35"/>
      <c r="AA33" s="34"/>
      <c r="AB33" s="32"/>
      <c r="AC33" s="116"/>
      <c r="AD33" s="117"/>
      <c r="AE33" s="37"/>
      <c r="AF33" s="118"/>
      <c r="AG33" s="118"/>
      <c r="AH33" s="37"/>
      <c r="AI33" s="118"/>
      <c r="AJ33" s="118"/>
      <c r="AK33" s="119"/>
      <c r="AL33" s="119"/>
      <c r="AM33" s="37"/>
      <c r="AN33" s="118"/>
      <c r="AO33" s="117"/>
      <c r="AP33" s="117"/>
      <c r="AQ33" s="37"/>
      <c r="AR33" s="37"/>
      <c r="AS33" s="120"/>
      <c r="AT33" s="30"/>
      <c r="AU33" s="34"/>
      <c r="AV33" s="34"/>
      <c r="AW33" s="120"/>
      <c r="AX33" s="120"/>
      <c r="AY33" s="37"/>
      <c r="AZ33" s="33"/>
      <c r="BA33" s="38"/>
      <c r="BB33" s="30"/>
      <c r="BC33" s="34"/>
      <c r="BD33" s="32"/>
      <c r="BE33" s="253"/>
      <c r="BF33" s="32"/>
      <c r="BG33" s="32"/>
      <c r="BH33" s="32"/>
      <c r="BI33" s="30"/>
      <c r="BJ33" s="30"/>
      <c r="BK33" s="34"/>
      <c r="BL33" s="32"/>
      <c r="BM33" s="30"/>
      <c r="BN33" s="30"/>
      <c r="BO33" s="34"/>
      <c r="BP33" s="32"/>
      <c r="BQ33" s="32"/>
      <c r="BR33" s="32"/>
      <c r="BS33" s="32"/>
      <c r="BT33" s="30"/>
      <c r="BU33" s="30"/>
      <c r="BV33" s="31"/>
      <c r="BW33" s="32"/>
      <c r="BX33" s="19"/>
      <c r="BY33" s="19"/>
      <c r="BZ33" s="3"/>
      <c r="CA33" s="3"/>
    </row>
    <row r="34" spans="1:79" s="7" customFormat="1" ht="21.75" customHeight="1">
      <c r="A34" s="28"/>
      <c r="B34" s="28"/>
      <c r="C34" s="28"/>
      <c r="D34" s="28"/>
      <c r="E34" s="28"/>
      <c r="F34" s="30"/>
      <c r="G34" s="40"/>
      <c r="H34" s="31"/>
      <c r="I34" s="36"/>
      <c r="J34" s="30"/>
      <c r="K34" s="30"/>
      <c r="L34" s="31"/>
      <c r="M34" s="32"/>
      <c r="N34" s="30"/>
      <c r="O34" s="30"/>
      <c r="P34" s="31"/>
      <c r="Q34" s="32"/>
      <c r="R34" s="30"/>
      <c r="S34" s="30"/>
      <c r="T34" s="31"/>
      <c r="U34" s="32"/>
      <c r="V34" s="32"/>
      <c r="W34" s="32"/>
      <c r="X34" s="32"/>
      <c r="Y34" s="30"/>
      <c r="Z34" s="35"/>
      <c r="AA34" s="34"/>
      <c r="AB34" s="32"/>
      <c r="AC34" s="116"/>
      <c r="AD34" s="117"/>
      <c r="AE34" s="37"/>
      <c r="AF34" s="118"/>
      <c r="AG34" s="118"/>
      <c r="AH34" s="37"/>
      <c r="AI34" s="118"/>
      <c r="AJ34" s="118"/>
      <c r="AK34" s="119"/>
      <c r="AL34" s="119"/>
      <c r="AM34" s="37"/>
      <c r="AN34" s="118"/>
      <c r="AO34" s="117"/>
      <c r="AP34" s="117"/>
      <c r="AQ34" s="37"/>
      <c r="AR34" s="37"/>
      <c r="AS34" s="120"/>
      <c r="AT34" s="30"/>
      <c r="AU34" s="34"/>
      <c r="AV34" s="34"/>
      <c r="AW34" s="120"/>
      <c r="AX34" s="120"/>
      <c r="AY34" s="37"/>
      <c r="AZ34" s="33"/>
      <c r="BA34" s="38"/>
      <c r="BB34" s="30"/>
      <c r="BC34" s="34"/>
      <c r="BD34" s="32"/>
      <c r="BE34" s="253"/>
      <c r="BF34" s="32"/>
      <c r="BG34" s="32"/>
      <c r="BH34" s="32"/>
      <c r="BI34" s="30"/>
      <c r="BJ34" s="30"/>
      <c r="BK34" s="34"/>
      <c r="BL34" s="32"/>
      <c r="BM34" s="30"/>
      <c r="BN34" s="30"/>
      <c r="BO34" s="34"/>
      <c r="BP34" s="32"/>
      <c r="BQ34" s="32"/>
      <c r="BR34" s="32"/>
      <c r="BS34" s="32"/>
      <c r="BT34" s="30"/>
      <c r="BU34" s="30"/>
      <c r="BV34" s="31"/>
      <c r="BW34" s="32"/>
      <c r="BX34" s="19"/>
      <c r="BY34" s="19"/>
      <c r="BZ34" s="3"/>
      <c r="CA34" s="3"/>
    </row>
    <row r="35" spans="1:79" s="7" customFormat="1" ht="21.75" customHeight="1">
      <c r="A35" s="28"/>
      <c r="B35" s="28"/>
      <c r="C35" s="28"/>
      <c r="D35" s="28"/>
      <c r="E35" s="28"/>
      <c r="F35" s="30"/>
      <c r="G35" s="40"/>
      <c r="H35" s="31"/>
      <c r="I35" s="36"/>
      <c r="J35" s="30"/>
      <c r="K35" s="30"/>
      <c r="L35" s="31"/>
      <c r="M35" s="32"/>
      <c r="N35" s="30"/>
      <c r="O35" s="30"/>
      <c r="P35" s="31"/>
      <c r="Q35" s="32"/>
      <c r="R35" s="30"/>
      <c r="S35" s="30"/>
      <c r="T35" s="31"/>
      <c r="U35" s="32"/>
      <c r="V35" s="32"/>
      <c r="W35" s="32"/>
      <c r="X35" s="32"/>
      <c r="Y35" s="30"/>
      <c r="Z35" s="35"/>
      <c r="AA35" s="34"/>
      <c r="AB35" s="32"/>
      <c r="AC35" s="111"/>
      <c r="AD35" s="110"/>
      <c r="AE35" s="107"/>
      <c r="AF35" s="36"/>
      <c r="AG35" s="36"/>
      <c r="AH35" s="34"/>
      <c r="AI35" s="36"/>
      <c r="AJ35" s="36"/>
      <c r="AK35" s="108"/>
      <c r="AL35" s="108"/>
      <c r="AM35" s="107"/>
      <c r="AN35" s="109"/>
      <c r="AO35" s="108"/>
      <c r="AP35" s="110"/>
      <c r="AQ35" s="107"/>
      <c r="AR35" s="107"/>
      <c r="AS35" s="30"/>
      <c r="AT35" s="30"/>
      <c r="AU35" s="34"/>
      <c r="AV35" s="34"/>
      <c r="AW35" s="120"/>
      <c r="AX35" s="120"/>
      <c r="AY35" s="37"/>
      <c r="AZ35" s="33"/>
      <c r="BA35" s="38"/>
      <c r="BB35" s="30"/>
      <c r="BC35" s="34"/>
      <c r="BD35" s="32"/>
      <c r="BE35" s="253"/>
      <c r="BF35" s="32"/>
      <c r="BG35" s="32"/>
      <c r="BH35" s="32"/>
      <c r="BI35" s="30"/>
      <c r="BJ35" s="30"/>
      <c r="BK35" s="34"/>
      <c r="BL35" s="32"/>
      <c r="BM35" s="30"/>
      <c r="BN35" s="30"/>
      <c r="BO35" s="34"/>
      <c r="BP35" s="32"/>
      <c r="BQ35" s="32"/>
      <c r="BR35" s="32"/>
      <c r="BS35" s="32"/>
      <c r="BT35" s="30"/>
      <c r="BU35" s="30"/>
      <c r="BV35" s="31"/>
      <c r="BW35" s="32"/>
      <c r="BX35" s="19"/>
      <c r="BY35" s="19"/>
      <c r="BZ35" s="3"/>
      <c r="CA35" s="3"/>
    </row>
    <row r="36" spans="1:79" s="41" customFormat="1" ht="15.75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AC36" s="104"/>
      <c r="AD36" s="104"/>
      <c r="AE36" s="104"/>
      <c r="AK36" s="104"/>
      <c r="AL36" s="104"/>
      <c r="AM36" s="104"/>
      <c r="AN36" s="104"/>
      <c r="AO36" s="104"/>
      <c r="AP36" s="104"/>
      <c r="AQ36" s="104"/>
      <c r="AR36" s="104"/>
      <c r="AW36" s="122"/>
      <c r="AX36" s="122"/>
      <c r="AY36" s="122"/>
      <c r="AZ36" s="122"/>
      <c r="BA36" s="43"/>
      <c r="BB36" s="43"/>
      <c r="BC36" s="43"/>
      <c r="BD36" s="44"/>
      <c r="BE36" s="253"/>
      <c r="BF36" s="44"/>
      <c r="BG36" s="44"/>
      <c r="BH36" s="44"/>
      <c r="BP36" s="45"/>
      <c r="BQ36" s="45"/>
      <c r="BR36" s="45"/>
      <c r="BS36" s="45"/>
      <c r="BX36" s="19"/>
    </row>
    <row r="37" spans="1:79" s="41" customFormat="1" ht="15.75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AC37" s="104"/>
      <c r="AD37" s="104"/>
      <c r="AE37" s="104"/>
      <c r="AK37" s="104"/>
      <c r="AL37" s="104"/>
      <c r="AM37" s="104"/>
      <c r="AN37" s="104"/>
      <c r="AO37" s="104"/>
      <c r="AP37" s="104"/>
      <c r="AQ37" s="104"/>
      <c r="AR37" s="104"/>
      <c r="AW37" s="122"/>
      <c r="AX37" s="122"/>
      <c r="AY37" s="122"/>
      <c r="AZ37" s="122"/>
      <c r="BA37" s="43"/>
      <c r="BB37" s="43"/>
      <c r="BC37" s="43"/>
      <c r="BD37" s="44"/>
      <c r="BE37" s="253"/>
      <c r="BF37" s="44"/>
      <c r="BG37" s="44"/>
      <c r="BH37" s="44"/>
      <c r="BP37" s="45"/>
      <c r="BQ37" s="45"/>
      <c r="BR37" s="45"/>
      <c r="BS37" s="45"/>
    </row>
    <row r="38" spans="1:79" s="41" customFormat="1" ht="15.75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AC38" s="104"/>
      <c r="AD38" s="104"/>
      <c r="AE38" s="104"/>
      <c r="AK38" s="104"/>
      <c r="AL38" s="104"/>
      <c r="AM38" s="104"/>
      <c r="AN38" s="104"/>
      <c r="AO38" s="104"/>
      <c r="AP38" s="104"/>
      <c r="AQ38" s="104"/>
      <c r="AR38" s="104"/>
      <c r="AW38" s="122"/>
      <c r="AX38" s="122"/>
      <c r="AY38" s="122"/>
      <c r="AZ38" s="122"/>
      <c r="BA38" s="43"/>
      <c r="BB38" s="43"/>
      <c r="BC38" s="43"/>
      <c r="BD38" s="44"/>
      <c r="BE38" s="253"/>
      <c r="BF38" s="44"/>
      <c r="BG38" s="44"/>
      <c r="BH38" s="44"/>
      <c r="BP38" s="45"/>
      <c r="BQ38" s="45"/>
      <c r="BR38" s="45"/>
      <c r="BS38" s="45"/>
    </row>
    <row r="39" spans="1:79" s="41" customFormat="1" ht="15.75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AC39" s="104"/>
      <c r="AD39" s="104"/>
      <c r="AE39" s="104"/>
      <c r="AK39" s="104"/>
      <c r="AL39" s="104"/>
      <c r="AM39" s="104"/>
      <c r="AN39" s="104"/>
      <c r="AO39" s="104"/>
      <c r="AP39" s="104"/>
      <c r="AQ39" s="104"/>
      <c r="AR39" s="104"/>
      <c r="AW39" s="122"/>
      <c r="AX39" s="122"/>
      <c r="AY39" s="122"/>
      <c r="AZ39" s="122"/>
      <c r="BD39" s="45"/>
      <c r="BE39" s="253"/>
      <c r="BF39" s="45"/>
      <c r="BG39" s="45"/>
      <c r="BH39" s="45"/>
      <c r="BP39" s="45"/>
      <c r="BQ39" s="45"/>
      <c r="BR39" s="45"/>
      <c r="BS39" s="45"/>
    </row>
    <row r="40" spans="1:79" s="41" customFormat="1" ht="15.75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AC40" s="104"/>
      <c r="AD40" s="104"/>
      <c r="AE40" s="104"/>
      <c r="AK40" s="104"/>
      <c r="AL40" s="104"/>
      <c r="AM40" s="104"/>
      <c r="AN40" s="104"/>
      <c r="AO40" s="104"/>
      <c r="AP40" s="104"/>
      <c r="AQ40" s="104"/>
      <c r="AR40" s="104"/>
      <c r="AW40" s="122"/>
      <c r="AX40" s="122"/>
      <c r="AY40" s="122"/>
      <c r="AZ40" s="122"/>
      <c r="BE40" s="253"/>
      <c r="BP40" s="45"/>
      <c r="BQ40" s="45"/>
      <c r="BR40" s="45"/>
      <c r="BS40" s="45"/>
    </row>
    <row r="41" spans="1:79" s="41" customFormat="1" ht="15.75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AC41" s="104"/>
      <c r="AD41" s="104"/>
      <c r="AE41" s="104"/>
      <c r="AK41" s="104"/>
      <c r="AL41" s="104"/>
      <c r="AM41" s="104"/>
      <c r="AN41" s="104"/>
      <c r="AO41" s="104"/>
      <c r="AP41" s="104"/>
      <c r="AQ41" s="104"/>
      <c r="AR41" s="104"/>
      <c r="AW41" s="122"/>
      <c r="AX41" s="122"/>
      <c r="AY41" s="122"/>
      <c r="AZ41" s="122"/>
      <c r="BE41" s="253"/>
    </row>
    <row r="42" spans="1:79" s="41" customFormat="1" ht="15.75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AC42" s="104"/>
      <c r="AD42" s="104"/>
      <c r="AE42" s="104"/>
      <c r="AK42" s="104"/>
      <c r="AL42" s="104"/>
      <c r="AM42" s="104"/>
      <c r="AN42" s="104"/>
      <c r="AO42" s="104"/>
      <c r="AP42" s="104"/>
      <c r="AQ42" s="104"/>
      <c r="AR42" s="104"/>
      <c r="AW42" s="123"/>
      <c r="AX42" s="123"/>
      <c r="AY42" s="123"/>
      <c r="AZ42" s="123"/>
      <c r="BE42" s="253"/>
    </row>
    <row r="43" spans="1:79" s="41" customFormat="1" ht="15.75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AC43" s="104"/>
      <c r="AD43" s="104"/>
      <c r="AE43" s="104"/>
      <c r="AK43" s="104"/>
      <c r="AL43" s="104"/>
      <c r="AM43" s="104"/>
      <c r="AN43" s="104"/>
      <c r="AO43" s="104"/>
      <c r="AP43" s="104"/>
      <c r="AQ43" s="104"/>
      <c r="AR43" s="104"/>
      <c r="AW43" s="123"/>
      <c r="AX43" s="123"/>
      <c r="AY43" s="123"/>
      <c r="AZ43" s="123"/>
      <c r="BE43" s="253"/>
    </row>
    <row r="44" spans="1:79" s="41" customFormat="1" ht="15.75">
      <c r="AC44" s="104"/>
      <c r="AD44" s="104"/>
      <c r="AE44" s="104"/>
      <c r="AK44" s="104"/>
      <c r="AL44" s="104"/>
      <c r="AM44" s="104"/>
      <c r="AN44" s="104"/>
      <c r="AO44" s="104"/>
      <c r="AP44" s="104"/>
      <c r="AQ44" s="104"/>
      <c r="AR44" s="104"/>
      <c r="AW44" s="123"/>
      <c r="AX44" s="123"/>
      <c r="AY44" s="123"/>
      <c r="AZ44" s="123"/>
      <c r="BE44" s="253"/>
    </row>
    <row r="45" spans="1:79" s="41" customFormat="1" ht="15.75">
      <c r="AC45" s="104"/>
      <c r="AD45" s="104"/>
      <c r="AE45" s="104"/>
      <c r="AK45" s="104"/>
      <c r="AL45" s="104"/>
      <c r="AM45" s="104"/>
      <c r="AN45" s="104"/>
      <c r="AO45" s="104"/>
      <c r="AP45" s="104"/>
      <c r="AQ45" s="104"/>
      <c r="AR45" s="104"/>
      <c r="AW45" s="123"/>
      <c r="AX45" s="123"/>
      <c r="AY45" s="123"/>
      <c r="AZ45" s="123"/>
      <c r="BE45" s="253"/>
    </row>
    <row r="46" spans="1:79" s="41" customFormat="1" ht="15.75">
      <c r="AC46" s="104"/>
      <c r="AD46" s="104"/>
      <c r="AE46" s="104"/>
      <c r="AK46" s="104"/>
      <c r="AL46" s="104"/>
      <c r="AM46" s="104"/>
      <c r="AN46" s="104"/>
      <c r="AO46" s="104"/>
      <c r="AP46" s="104"/>
      <c r="AQ46" s="104"/>
      <c r="AR46" s="104"/>
      <c r="AW46" s="123"/>
      <c r="AX46" s="123"/>
      <c r="AY46" s="123"/>
      <c r="AZ46" s="123"/>
      <c r="BE46" s="253"/>
    </row>
    <row r="47" spans="1:79" s="41" customFormat="1" ht="15.75">
      <c r="AC47" s="104"/>
      <c r="AD47" s="104"/>
      <c r="AE47" s="104"/>
      <c r="AK47" s="104"/>
      <c r="AL47" s="104"/>
      <c r="AM47" s="104"/>
      <c r="AN47" s="104"/>
      <c r="AO47" s="104"/>
      <c r="AP47" s="104"/>
      <c r="AQ47" s="104"/>
      <c r="AR47" s="104"/>
      <c r="AW47" s="123"/>
      <c r="AX47" s="123"/>
      <c r="AY47" s="123"/>
      <c r="AZ47" s="123"/>
      <c r="BE47" s="253"/>
    </row>
    <row r="48" spans="1:79" s="41" customFormat="1" ht="15.75">
      <c r="AC48" s="104"/>
      <c r="AD48" s="104"/>
      <c r="AE48" s="104"/>
      <c r="AK48" s="104"/>
      <c r="AL48" s="104"/>
      <c r="AM48" s="104"/>
      <c r="AN48" s="104"/>
      <c r="AO48" s="104"/>
      <c r="AP48" s="104"/>
      <c r="AQ48" s="104"/>
      <c r="AR48" s="104"/>
      <c r="AW48" s="123"/>
      <c r="AX48" s="123"/>
      <c r="AY48" s="123"/>
      <c r="AZ48" s="123"/>
      <c r="BE48" s="253"/>
    </row>
    <row r="49" spans="29:57" s="41" customFormat="1" ht="15.75">
      <c r="AC49" s="104"/>
      <c r="AD49" s="104"/>
      <c r="AE49" s="104"/>
      <c r="AK49" s="104"/>
      <c r="AL49" s="104"/>
      <c r="AM49" s="104"/>
      <c r="AN49" s="104"/>
      <c r="AO49" s="104"/>
      <c r="AP49" s="104"/>
      <c r="AQ49" s="104"/>
      <c r="AR49" s="104"/>
      <c r="AW49" s="123"/>
      <c r="AX49" s="123"/>
      <c r="AY49" s="123"/>
      <c r="AZ49" s="123"/>
      <c r="BE49" s="253"/>
    </row>
    <row r="50" spans="29:57" s="41" customFormat="1" ht="15.75">
      <c r="AC50" s="104"/>
      <c r="AD50" s="104"/>
      <c r="AE50" s="104"/>
      <c r="AK50" s="104"/>
      <c r="AL50" s="104"/>
      <c r="AM50" s="104"/>
      <c r="AN50" s="104"/>
      <c r="AO50" s="104"/>
      <c r="AP50" s="104"/>
      <c r="AQ50" s="104"/>
      <c r="AR50" s="104"/>
      <c r="AW50" s="123"/>
      <c r="AX50" s="123"/>
      <c r="AY50" s="123"/>
      <c r="AZ50" s="123"/>
      <c r="BE50" s="253"/>
    </row>
    <row r="51" spans="29:57" s="41" customFormat="1" ht="15.75">
      <c r="AC51" s="104"/>
      <c r="AD51" s="104"/>
      <c r="AE51" s="104"/>
      <c r="AK51" s="104"/>
      <c r="AL51" s="104"/>
      <c r="AM51" s="104"/>
      <c r="AN51" s="104"/>
      <c r="AO51" s="104"/>
      <c r="AP51" s="104"/>
      <c r="AQ51" s="104"/>
      <c r="AR51" s="104"/>
      <c r="AW51" s="123"/>
      <c r="AX51" s="123"/>
      <c r="AY51" s="123"/>
      <c r="AZ51" s="123"/>
      <c r="BE51" s="253"/>
    </row>
    <row r="52" spans="29:57" s="41" customFormat="1" ht="15.75">
      <c r="AC52" s="104"/>
      <c r="AD52" s="104"/>
      <c r="AE52" s="104"/>
      <c r="AK52" s="104"/>
      <c r="AL52" s="104"/>
      <c r="AM52" s="104"/>
      <c r="AN52" s="104"/>
      <c r="AO52" s="104"/>
      <c r="AP52" s="104"/>
      <c r="AQ52" s="104"/>
      <c r="AR52" s="104"/>
      <c r="AW52" s="123"/>
      <c r="AX52" s="123"/>
      <c r="AY52" s="123"/>
      <c r="AZ52" s="123"/>
      <c r="BE52" s="253"/>
    </row>
    <row r="53" spans="29:57" s="41" customFormat="1" ht="15.75">
      <c r="AC53" s="104"/>
      <c r="AD53" s="104"/>
      <c r="AE53" s="104"/>
      <c r="AK53" s="104"/>
      <c r="AL53" s="104"/>
      <c r="AM53" s="104"/>
      <c r="AN53" s="104"/>
      <c r="AO53" s="104"/>
      <c r="AP53" s="104"/>
      <c r="AQ53" s="104"/>
      <c r="AR53" s="104"/>
      <c r="AW53" s="123"/>
      <c r="AX53" s="123"/>
      <c r="AY53" s="123"/>
      <c r="AZ53" s="123"/>
      <c r="BE53" s="253"/>
    </row>
    <row r="54" spans="29:57" s="41" customFormat="1" ht="15.75">
      <c r="AC54" s="104"/>
      <c r="AD54" s="104"/>
      <c r="AE54" s="104"/>
      <c r="AK54" s="104"/>
      <c r="AL54" s="104"/>
      <c r="AM54" s="104"/>
      <c r="AN54" s="104"/>
      <c r="AO54" s="104"/>
      <c r="AP54" s="104"/>
      <c r="AQ54" s="104"/>
      <c r="AR54" s="104"/>
      <c r="AW54" s="123"/>
      <c r="AX54" s="123"/>
      <c r="AY54" s="123"/>
      <c r="AZ54" s="123"/>
      <c r="BE54" s="253"/>
    </row>
    <row r="55" spans="29:57" s="41" customFormat="1" ht="15.75">
      <c r="AC55" s="104"/>
      <c r="AD55" s="104"/>
      <c r="AE55" s="104"/>
      <c r="AK55" s="104"/>
      <c r="AL55" s="104"/>
      <c r="AM55" s="104"/>
      <c r="AN55" s="104"/>
      <c r="AO55" s="104"/>
      <c r="AP55" s="104"/>
      <c r="AQ55" s="104"/>
      <c r="AR55" s="104"/>
      <c r="AW55" s="123"/>
      <c r="AX55" s="123"/>
      <c r="AY55" s="123"/>
      <c r="AZ55" s="123"/>
      <c r="BE55" s="253"/>
    </row>
    <row r="56" spans="29:57" s="41" customFormat="1" ht="15.75">
      <c r="AC56" s="104"/>
      <c r="AD56" s="104"/>
      <c r="AE56" s="104"/>
      <c r="AK56" s="104"/>
      <c r="AL56" s="104"/>
      <c r="AM56" s="104"/>
      <c r="AN56" s="104"/>
      <c r="AO56" s="104"/>
      <c r="AP56" s="104"/>
      <c r="AQ56" s="104"/>
      <c r="AR56" s="104"/>
      <c r="AW56" s="123"/>
      <c r="AX56" s="123"/>
      <c r="AY56" s="123"/>
      <c r="AZ56" s="123"/>
      <c r="BE56" s="253"/>
    </row>
    <row r="57" spans="29:57" s="41" customFormat="1" ht="15.75">
      <c r="AC57" s="104"/>
      <c r="AD57" s="104"/>
      <c r="AE57" s="104"/>
      <c r="AK57" s="104"/>
      <c r="AL57" s="104"/>
      <c r="AM57" s="104"/>
      <c r="AN57" s="104"/>
      <c r="AO57" s="104"/>
      <c r="AP57" s="104"/>
      <c r="AQ57" s="104"/>
      <c r="AR57" s="104"/>
      <c r="AW57" s="123"/>
      <c r="AX57" s="123"/>
      <c r="AY57" s="123"/>
      <c r="AZ57" s="123"/>
      <c r="BE57" s="253"/>
    </row>
    <row r="58" spans="29:57" s="41" customFormat="1" ht="15.75">
      <c r="AC58" s="104"/>
      <c r="AD58" s="104"/>
      <c r="AE58" s="104"/>
      <c r="AK58" s="104"/>
      <c r="AL58" s="104"/>
      <c r="AM58" s="104"/>
      <c r="AN58" s="104"/>
      <c r="AO58" s="104"/>
      <c r="AP58" s="104"/>
      <c r="AQ58" s="104"/>
      <c r="AR58" s="104"/>
      <c r="AW58" s="123"/>
      <c r="AX58" s="123"/>
      <c r="AY58" s="123"/>
      <c r="AZ58" s="123"/>
      <c r="BE58" s="253"/>
    </row>
    <row r="59" spans="29:57" s="41" customFormat="1" ht="15.75">
      <c r="AC59" s="104"/>
      <c r="AD59" s="104"/>
      <c r="AE59" s="104"/>
      <c r="AK59" s="104"/>
      <c r="AL59" s="104"/>
      <c r="AM59" s="104"/>
      <c r="AN59" s="104"/>
      <c r="AO59" s="104"/>
      <c r="AP59" s="104"/>
      <c r="AQ59" s="104"/>
      <c r="AR59" s="104"/>
      <c r="AW59" s="123"/>
      <c r="AX59" s="123"/>
      <c r="AY59" s="123"/>
      <c r="AZ59" s="123"/>
      <c r="BE59" s="253"/>
    </row>
    <row r="60" spans="29:57" s="41" customFormat="1" ht="15.75">
      <c r="AC60" s="104"/>
      <c r="AD60" s="104"/>
      <c r="AE60" s="104"/>
      <c r="AK60" s="104"/>
      <c r="AL60" s="104"/>
      <c r="AM60" s="104"/>
      <c r="AN60" s="104"/>
      <c r="AO60" s="104"/>
      <c r="AP60" s="104"/>
      <c r="AQ60" s="104"/>
      <c r="AR60" s="104"/>
      <c r="AW60" s="123"/>
      <c r="AX60" s="123"/>
      <c r="AY60" s="123"/>
      <c r="AZ60" s="123"/>
      <c r="BE60" s="253"/>
    </row>
    <row r="61" spans="29:57" s="41" customFormat="1" ht="15.75">
      <c r="AC61" s="104"/>
      <c r="AD61" s="104"/>
      <c r="AE61" s="104"/>
      <c r="AK61" s="104"/>
      <c r="AL61" s="104"/>
      <c r="AM61" s="104"/>
      <c r="AN61" s="104"/>
      <c r="AO61" s="104"/>
      <c r="AP61" s="104"/>
      <c r="AQ61" s="104"/>
      <c r="AR61" s="104"/>
      <c r="AW61" s="123"/>
      <c r="AX61" s="123"/>
      <c r="AY61" s="123"/>
      <c r="AZ61" s="123"/>
      <c r="BE61" s="253"/>
    </row>
    <row r="62" spans="29:57" s="41" customFormat="1" ht="15.75">
      <c r="AC62" s="104"/>
      <c r="AD62" s="104"/>
      <c r="AE62" s="104"/>
      <c r="AK62" s="104"/>
      <c r="AL62" s="104"/>
      <c r="AM62" s="104"/>
      <c r="AN62" s="104"/>
      <c r="AO62" s="104"/>
      <c r="AP62" s="104"/>
      <c r="AQ62" s="104"/>
      <c r="AR62" s="104"/>
      <c r="AW62" s="123"/>
      <c r="AX62" s="123"/>
      <c r="AY62" s="123"/>
      <c r="AZ62" s="123"/>
      <c r="BE62" s="253"/>
    </row>
    <row r="63" spans="29:57" s="7" customFormat="1" ht="15.75">
      <c r="AC63" s="105"/>
      <c r="AD63" s="105"/>
      <c r="AE63" s="105"/>
      <c r="AK63" s="105"/>
      <c r="AL63" s="105"/>
      <c r="AM63" s="105"/>
      <c r="AN63" s="105"/>
      <c r="AO63" s="105"/>
      <c r="AP63" s="105"/>
      <c r="AQ63" s="105"/>
      <c r="AR63" s="105"/>
      <c r="AW63" s="124"/>
      <c r="AX63" s="124"/>
      <c r="AY63" s="124"/>
      <c r="AZ63" s="124"/>
      <c r="BE63" s="253"/>
    </row>
    <row r="64" spans="29:57" s="7" customFormat="1" ht="15.75">
      <c r="AC64" s="105"/>
      <c r="AD64" s="105"/>
      <c r="AE64" s="105"/>
      <c r="AK64" s="105"/>
      <c r="AL64" s="105"/>
      <c r="AM64" s="105"/>
      <c r="AN64" s="105"/>
      <c r="AO64" s="105"/>
      <c r="AP64" s="105"/>
      <c r="AQ64" s="105"/>
      <c r="AR64" s="105"/>
      <c r="AW64" s="124"/>
      <c r="AX64" s="124"/>
      <c r="AY64" s="124"/>
      <c r="AZ64" s="124"/>
      <c r="BE64" s="253"/>
    </row>
    <row r="65" spans="29:57" s="7" customFormat="1" ht="15.75">
      <c r="AC65" s="105"/>
      <c r="AD65" s="105"/>
      <c r="AE65" s="105"/>
      <c r="AK65" s="105"/>
      <c r="AL65" s="105"/>
      <c r="AM65" s="105"/>
      <c r="AN65" s="105"/>
      <c r="AO65" s="105"/>
      <c r="AP65" s="105"/>
      <c r="AQ65" s="105"/>
      <c r="AR65" s="105"/>
      <c r="AW65" s="124"/>
      <c r="AX65" s="124"/>
      <c r="AY65" s="124"/>
      <c r="AZ65" s="124"/>
      <c r="BE65" s="253"/>
    </row>
    <row r="66" spans="29:57" s="7" customFormat="1" ht="15.75">
      <c r="AC66" s="105"/>
      <c r="AD66" s="105"/>
      <c r="AE66" s="105"/>
      <c r="AK66" s="105"/>
      <c r="AL66" s="105"/>
      <c r="AM66" s="105"/>
      <c r="AN66" s="105"/>
      <c r="AO66" s="105"/>
      <c r="AP66" s="105"/>
      <c r="AQ66" s="105"/>
      <c r="AR66" s="105"/>
      <c r="AW66" s="124"/>
      <c r="AX66" s="124"/>
      <c r="AY66" s="124"/>
      <c r="AZ66" s="124"/>
      <c r="BE66" s="253"/>
    </row>
    <row r="67" spans="29:57" s="7" customFormat="1" ht="15.75">
      <c r="AC67" s="105"/>
      <c r="AD67" s="105"/>
      <c r="AE67" s="105"/>
      <c r="AK67" s="105"/>
      <c r="AL67" s="105"/>
      <c r="AM67" s="105"/>
      <c r="AN67" s="105"/>
      <c r="AO67" s="105"/>
      <c r="AP67" s="105"/>
      <c r="AQ67" s="105"/>
      <c r="AR67" s="105"/>
      <c r="AW67" s="124"/>
      <c r="AX67" s="124"/>
      <c r="AY67" s="124"/>
      <c r="AZ67" s="124"/>
      <c r="BE67" s="253"/>
    </row>
    <row r="68" spans="29:57" s="7" customFormat="1" ht="15.75">
      <c r="AC68" s="105"/>
      <c r="AD68" s="105"/>
      <c r="AE68" s="105"/>
      <c r="AK68" s="105"/>
      <c r="AL68" s="105"/>
      <c r="AM68" s="105"/>
      <c r="AN68" s="105"/>
      <c r="AO68" s="105"/>
      <c r="AP68" s="105"/>
      <c r="AQ68" s="105"/>
      <c r="AR68" s="105"/>
      <c r="AW68" s="124"/>
      <c r="AX68" s="124"/>
      <c r="AY68" s="124"/>
      <c r="AZ68" s="124"/>
      <c r="BE68" s="253"/>
    </row>
    <row r="69" spans="29:57" s="7" customFormat="1" ht="15.75">
      <c r="AC69" s="105"/>
      <c r="AD69" s="105"/>
      <c r="AE69" s="105"/>
      <c r="AK69" s="105"/>
      <c r="AL69" s="105"/>
      <c r="AM69" s="105"/>
      <c r="AN69" s="105"/>
      <c r="AO69" s="105"/>
      <c r="AP69" s="105"/>
      <c r="AQ69" s="105"/>
      <c r="AR69" s="105"/>
      <c r="AW69" s="124"/>
      <c r="AX69" s="124"/>
      <c r="AY69" s="124"/>
      <c r="AZ69" s="124"/>
      <c r="BE69" s="253"/>
    </row>
    <row r="70" spans="29:57" s="7" customFormat="1" ht="15.75">
      <c r="AC70" s="105"/>
      <c r="AD70" s="105"/>
      <c r="AE70" s="105"/>
      <c r="AK70" s="105"/>
      <c r="AL70" s="105"/>
      <c r="AM70" s="105"/>
      <c r="AN70" s="105"/>
      <c r="AO70" s="105"/>
      <c r="AP70" s="105"/>
      <c r="AQ70" s="105"/>
      <c r="AR70" s="105"/>
      <c r="AW70" s="124"/>
      <c r="AX70" s="124"/>
      <c r="AY70" s="124"/>
      <c r="AZ70" s="124"/>
      <c r="BE70" s="253"/>
    </row>
    <row r="71" spans="29:57" s="7" customFormat="1" ht="15.75">
      <c r="AC71" s="105"/>
      <c r="AD71" s="105"/>
      <c r="AE71" s="105"/>
      <c r="AK71" s="105"/>
      <c r="AL71" s="105"/>
      <c r="AM71" s="105"/>
      <c r="AN71" s="105"/>
      <c r="AO71" s="105"/>
      <c r="AP71" s="105"/>
      <c r="AQ71" s="105"/>
      <c r="AR71" s="105"/>
      <c r="AW71" s="124"/>
      <c r="AX71" s="124"/>
      <c r="AY71" s="124"/>
      <c r="AZ71" s="124"/>
      <c r="BE71" s="253"/>
    </row>
    <row r="72" spans="29:57" s="7" customFormat="1" ht="15.75">
      <c r="AC72" s="105"/>
      <c r="AD72" s="105"/>
      <c r="AE72" s="105"/>
      <c r="AK72" s="105"/>
      <c r="AL72" s="105"/>
      <c r="AM72" s="105"/>
      <c r="AN72" s="105"/>
      <c r="AO72" s="105"/>
      <c r="AP72" s="105"/>
      <c r="AQ72" s="105"/>
      <c r="AR72" s="105"/>
      <c r="AW72" s="124"/>
      <c r="AX72" s="124"/>
      <c r="AY72" s="124"/>
      <c r="AZ72" s="124"/>
      <c r="BE72" s="253"/>
    </row>
    <row r="73" spans="29:57" s="7" customFormat="1" ht="15.75">
      <c r="AC73" s="105"/>
      <c r="AD73" s="105"/>
      <c r="AE73" s="105"/>
      <c r="AK73" s="105"/>
      <c r="AL73" s="105"/>
      <c r="AM73" s="105"/>
      <c r="AN73" s="105"/>
      <c r="AO73" s="105"/>
      <c r="AP73" s="105"/>
      <c r="AQ73" s="105"/>
      <c r="AR73" s="105"/>
      <c r="AW73" s="124"/>
      <c r="AX73" s="124"/>
      <c r="AY73" s="124"/>
      <c r="AZ73" s="124"/>
      <c r="BE73" s="253"/>
    </row>
    <row r="74" spans="29:57" s="7" customFormat="1" ht="15.75">
      <c r="AC74" s="105"/>
      <c r="AD74" s="105"/>
      <c r="AE74" s="105"/>
      <c r="AK74" s="105"/>
      <c r="AL74" s="105"/>
      <c r="AM74" s="105"/>
      <c r="AN74" s="105"/>
      <c r="AO74" s="105"/>
      <c r="AP74" s="105"/>
      <c r="AQ74" s="105"/>
      <c r="AR74" s="105"/>
      <c r="AW74" s="124"/>
      <c r="AX74" s="124"/>
      <c r="AY74" s="124"/>
      <c r="AZ74" s="124"/>
      <c r="BE74" s="253"/>
    </row>
    <row r="75" spans="29:57" s="7" customFormat="1" ht="15.75">
      <c r="AC75" s="105"/>
      <c r="AD75" s="105"/>
      <c r="AE75" s="105"/>
      <c r="AK75" s="105"/>
      <c r="AL75" s="105"/>
      <c r="AM75" s="105"/>
      <c r="AN75" s="105"/>
      <c r="AO75" s="105"/>
      <c r="AP75" s="105"/>
      <c r="AQ75" s="105"/>
      <c r="AR75" s="105"/>
      <c r="AW75" s="124"/>
      <c r="AX75" s="124"/>
      <c r="AY75" s="124"/>
      <c r="AZ75" s="124"/>
      <c r="BE75" s="253"/>
    </row>
    <row r="76" spans="29:57" s="7" customFormat="1" ht="15.75">
      <c r="AC76" s="105"/>
      <c r="AD76" s="105"/>
      <c r="AE76" s="105"/>
      <c r="AK76" s="105"/>
      <c r="AL76" s="105"/>
      <c r="AM76" s="105"/>
      <c r="AN76" s="105"/>
      <c r="AO76" s="105"/>
      <c r="AP76" s="105"/>
      <c r="AQ76" s="105"/>
      <c r="AR76" s="105"/>
      <c r="AW76" s="124"/>
      <c r="AX76" s="124"/>
      <c r="AY76" s="124"/>
      <c r="AZ76" s="124"/>
      <c r="BE76" s="253"/>
    </row>
    <row r="77" spans="29:57" s="7" customFormat="1" ht="15.75">
      <c r="AC77" s="105"/>
      <c r="AD77" s="105"/>
      <c r="AE77" s="105"/>
      <c r="AK77" s="105"/>
      <c r="AL77" s="105"/>
      <c r="AM77" s="105"/>
      <c r="AN77" s="105"/>
      <c r="AO77" s="105"/>
      <c r="AP77" s="105"/>
      <c r="AQ77" s="105"/>
      <c r="AR77" s="105"/>
      <c r="AW77" s="124"/>
      <c r="AX77" s="124"/>
      <c r="AY77" s="124"/>
      <c r="AZ77" s="124"/>
      <c r="BE77" s="253"/>
    </row>
    <row r="78" spans="29:57" s="7" customFormat="1" ht="15.75">
      <c r="AC78" s="105"/>
      <c r="AD78" s="105"/>
      <c r="AE78" s="105"/>
      <c r="AK78" s="105"/>
      <c r="AL78" s="105"/>
      <c r="AM78" s="105"/>
      <c r="AN78" s="105"/>
      <c r="AO78" s="105"/>
      <c r="AP78" s="105"/>
      <c r="AQ78" s="105"/>
      <c r="AR78" s="105"/>
      <c r="AW78" s="124"/>
      <c r="AX78" s="124"/>
      <c r="AY78" s="124"/>
      <c r="AZ78" s="124"/>
      <c r="BE78" s="253"/>
    </row>
    <row r="79" spans="29:57" s="7" customFormat="1" ht="15.75">
      <c r="AC79" s="105"/>
      <c r="AD79" s="105"/>
      <c r="AE79" s="105"/>
      <c r="AK79" s="105"/>
      <c r="AL79" s="105"/>
      <c r="AM79" s="105"/>
      <c r="AN79" s="105"/>
      <c r="AO79" s="105"/>
      <c r="AP79" s="105"/>
      <c r="AQ79" s="105"/>
      <c r="AR79" s="105"/>
      <c r="AW79" s="124"/>
      <c r="AX79" s="124"/>
      <c r="AY79" s="124"/>
      <c r="AZ79" s="124"/>
      <c r="BE79" s="253"/>
    </row>
    <row r="80" spans="29:57" s="7" customFormat="1" ht="15.75">
      <c r="AC80" s="105"/>
      <c r="AD80" s="105"/>
      <c r="AE80" s="105"/>
      <c r="AK80" s="105"/>
      <c r="AL80" s="105"/>
      <c r="AM80" s="105"/>
      <c r="AN80" s="105"/>
      <c r="AO80" s="105"/>
      <c r="AP80" s="105"/>
      <c r="AQ80" s="105"/>
      <c r="AR80" s="105"/>
      <c r="AW80" s="124"/>
      <c r="AX80" s="124"/>
      <c r="AY80" s="124"/>
      <c r="AZ80" s="124"/>
      <c r="BE80" s="253"/>
    </row>
    <row r="81" spans="29:57" s="7" customFormat="1" ht="15.75">
      <c r="AC81" s="105"/>
      <c r="AD81" s="105"/>
      <c r="AE81" s="105"/>
      <c r="AK81" s="105"/>
      <c r="AL81" s="105"/>
      <c r="AM81" s="105"/>
      <c r="AN81" s="105"/>
      <c r="AO81" s="105"/>
      <c r="AP81" s="105"/>
      <c r="AQ81" s="105"/>
      <c r="AR81" s="105"/>
      <c r="AW81" s="124"/>
      <c r="AX81" s="124"/>
      <c r="AY81" s="124"/>
      <c r="AZ81" s="124"/>
      <c r="BE81" s="253"/>
    </row>
    <row r="82" spans="29:57" s="7" customFormat="1" ht="15.75">
      <c r="AC82" s="105"/>
      <c r="AD82" s="105"/>
      <c r="AE82" s="105"/>
      <c r="AK82" s="105"/>
      <c r="AL82" s="105"/>
      <c r="AM82" s="105"/>
      <c r="AN82" s="105"/>
      <c r="AO82" s="105"/>
      <c r="AP82" s="105"/>
      <c r="AQ82" s="105"/>
      <c r="AR82" s="105"/>
      <c r="AW82" s="124"/>
      <c r="AX82" s="124"/>
      <c r="AY82" s="124"/>
      <c r="AZ82" s="124"/>
      <c r="BE82" s="253"/>
    </row>
    <row r="83" spans="29:57" s="7" customFormat="1" ht="15.75">
      <c r="AC83" s="105"/>
      <c r="AD83" s="105"/>
      <c r="AE83" s="105"/>
      <c r="AK83" s="105"/>
      <c r="AL83" s="105"/>
      <c r="AM83" s="105"/>
      <c r="AN83" s="105"/>
      <c r="AO83" s="105"/>
      <c r="AP83" s="105"/>
      <c r="AQ83" s="105"/>
      <c r="AR83" s="105"/>
      <c r="AW83" s="124"/>
      <c r="AX83" s="124"/>
      <c r="AY83" s="124"/>
      <c r="AZ83" s="124"/>
      <c r="BE83" s="253"/>
    </row>
    <row r="84" spans="29:57" s="7" customFormat="1" ht="15.75">
      <c r="AC84" s="105"/>
      <c r="AD84" s="105"/>
      <c r="AE84" s="105"/>
      <c r="AK84" s="105"/>
      <c r="AL84" s="105"/>
      <c r="AM84" s="105"/>
      <c r="AN84" s="105"/>
      <c r="AO84" s="105"/>
      <c r="AP84" s="105"/>
      <c r="AQ84" s="105"/>
      <c r="AR84" s="105"/>
      <c r="AW84" s="124"/>
      <c r="AX84" s="124"/>
      <c r="AY84" s="124"/>
      <c r="AZ84" s="124"/>
      <c r="BE84" s="253"/>
    </row>
    <row r="85" spans="29:57" s="7" customFormat="1" ht="15.75">
      <c r="AC85" s="105"/>
      <c r="AD85" s="105"/>
      <c r="AE85" s="105"/>
      <c r="AK85" s="105"/>
      <c r="AL85" s="105"/>
      <c r="AM85" s="105"/>
      <c r="AN85" s="105"/>
      <c r="AO85" s="105"/>
      <c r="AP85" s="105"/>
      <c r="AQ85" s="105"/>
      <c r="AR85" s="105"/>
      <c r="AW85" s="124"/>
      <c r="AX85" s="124"/>
      <c r="AY85" s="124"/>
      <c r="AZ85" s="124"/>
      <c r="BE85" s="253"/>
    </row>
    <row r="86" spans="29:57" s="7" customFormat="1" ht="15.75">
      <c r="AC86" s="105"/>
      <c r="AD86" s="105"/>
      <c r="AE86" s="105"/>
      <c r="AK86" s="105"/>
      <c r="AL86" s="105"/>
      <c r="AM86" s="105"/>
      <c r="AN86" s="105"/>
      <c r="AO86" s="105"/>
      <c r="AP86" s="105"/>
      <c r="AQ86" s="105"/>
      <c r="AR86" s="105"/>
      <c r="AW86" s="124"/>
      <c r="AX86" s="124"/>
      <c r="AY86" s="124"/>
      <c r="AZ86" s="124"/>
      <c r="BE86" s="253"/>
    </row>
    <row r="87" spans="29:57" s="7" customFormat="1" ht="15.75">
      <c r="AC87" s="105"/>
      <c r="AD87" s="105"/>
      <c r="AE87" s="105"/>
      <c r="AK87" s="105"/>
      <c r="AL87" s="105"/>
      <c r="AM87" s="105"/>
      <c r="AN87" s="105"/>
      <c r="AO87" s="105"/>
      <c r="AP87" s="105"/>
      <c r="AQ87" s="105"/>
      <c r="AR87" s="105"/>
      <c r="AW87" s="124"/>
      <c r="AX87" s="124"/>
      <c r="AY87" s="124"/>
      <c r="AZ87" s="124"/>
      <c r="BE87" s="253"/>
    </row>
    <row r="88" spans="29:57" s="7" customFormat="1" ht="15.75">
      <c r="AC88" s="105"/>
      <c r="AD88" s="105"/>
      <c r="AE88" s="105"/>
      <c r="AK88" s="105"/>
      <c r="AL88" s="105"/>
      <c r="AM88" s="105"/>
      <c r="AN88" s="105"/>
      <c r="AO88" s="105"/>
      <c r="AP88" s="105"/>
      <c r="AQ88" s="105"/>
      <c r="AR88" s="105"/>
      <c r="AW88" s="124"/>
      <c r="AX88" s="124"/>
      <c r="AY88" s="124"/>
      <c r="AZ88" s="124"/>
      <c r="BE88" s="253"/>
    </row>
    <row r="89" spans="29:57" s="7" customFormat="1" ht="15.75">
      <c r="AC89" s="105"/>
      <c r="AD89" s="105"/>
      <c r="AE89" s="105"/>
      <c r="AK89" s="105"/>
      <c r="AL89" s="105"/>
      <c r="AM89" s="105"/>
      <c r="AN89" s="105"/>
      <c r="AO89" s="105"/>
      <c r="AP89" s="105"/>
      <c r="AQ89" s="105"/>
      <c r="AR89" s="105"/>
      <c r="AW89" s="124"/>
      <c r="AX89" s="124"/>
      <c r="AY89" s="124"/>
      <c r="AZ89" s="124"/>
      <c r="BE89" s="253"/>
    </row>
    <row r="90" spans="29:57" s="7" customFormat="1">
      <c r="AC90" s="105"/>
      <c r="AD90" s="105"/>
      <c r="AE90" s="105"/>
      <c r="AK90" s="105"/>
      <c r="AL90" s="105"/>
      <c r="AM90" s="105"/>
      <c r="AN90" s="105"/>
      <c r="AO90" s="105"/>
      <c r="AP90" s="105"/>
      <c r="AQ90" s="105"/>
      <c r="AR90" s="105"/>
      <c r="AW90" s="124"/>
      <c r="AX90" s="124"/>
      <c r="AY90" s="124"/>
      <c r="AZ90" s="124"/>
    </row>
    <row r="91" spans="29:57" s="7" customFormat="1">
      <c r="AC91" s="105"/>
      <c r="AD91" s="105"/>
      <c r="AE91" s="105"/>
      <c r="AK91" s="105"/>
      <c r="AL91" s="105"/>
      <c r="AM91" s="105"/>
      <c r="AN91" s="105"/>
      <c r="AO91" s="105"/>
      <c r="AP91" s="105"/>
      <c r="AQ91" s="105"/>
      <c r="AR91" s="105"/>
      <c r="AW91" s="124"/>
      <c r="AX91" s="124"/>
      <c r="AY91" s="124"/>
      <c r="AZ91" s="124"/>
    </row>
    <row r="92" spans="29:57" s="7" customFormat="1">
      <c r="AC92" s="105"/>
      <c r="AD92" s="105"/>
      <c r="AE92" s="105"/>
      <c r="AK92" s="105"/>
      <c r="AL92" s="105"/>
      <c r="AM92" s="105"/>
      <c r="AN92" s="105"/>
      <c r="AO92" s="105"/>
      <c r="AP92" s="105"/>
      <c r="AQ92" s="105"/>
      <c r="AR92" s="105"/>
      <c r="AW92" s="124"/>
      <c r="AX92" s="124"/>
      <c r="AY92" s="124"/>
      <c r="AZ92" s="124"/>
    </row>
    <row r="93" spans="29:57" s="7" customFormat="1">
      <c r="AC93" s="105"/>
      <c r="AD93" s="105"/>
      <c r="AE93" s="105"/>
      <c r="AK93" s="105"/>
      <c r="AL93" s="105"/>
      <c r="AM93" s="105"/>
      <c r="AN93" s="105"/>
      <c r="AO93" s="105"/>
      <c r="AP93" s="105"/>
      <c r="AQ93" s="105"/>
      <c r="AR93" s="105"/>
      <c r="AW93" s="124"/>
      <c r="AX93" s="124"/>
      <c r="AY93" s="124"/>
      <c r="AZ93" s="124"/>
    </row>
    <row r="94" spans="29:57" s="7" customFormat="1">
      <c r="AC94" s="105"/>
      <c r="AD94" s="105"/>
      <c r="AE94" s="105"/>
      <c r="AK94" s="105"/>
      <c r="AL94" s="105"/>
      <c r="AM94" s="105"/>
      <c r="AN94" s="105"/>
      <c r="AO94" s="105"/>
      <c r="AP94" s="105"/>
      <c r="AQ94" s="105"/>
      <c r="AR94" s="105"/>
      <c r="AW94" s="124"/>
      <c r="AX94" s="124"/>
      <c r="AY94" s="124"/>
      <c r="AZ94" s="124"/>
    </row>
    <row r="95" spans="29:57" s="7" customFormat="1">
      <c r="AC95" s="105"/>
      <c r="AD95" s="105"/>
      <c r="AE95" s="105"/>
      <c r="AK95" s="105"/>
      <c r="AL95" s="105"/>
      <c r="AM95" s="105"/>
      <c r="AN95" s="105"/>
      <c r="AO95" s="105"/>
      <c r="AP95" s="105"/>
      <c r="AQ95" s="105"/>
      <c r="AR95" s="105"/>
      <c r="AW95" s="124"/>
      <c r="AX95" s="124"/>
      <c r="AY95" s="124"/>
      <c r="AZ95" s="124"/>
    </row>
    <row r="96" spans="29:57" s="7" customFormat="1">
      <c r="AC96" s="105"/>
      <c r="AD96" s="105"/>
      <c r="AE96" s="105"/>
      <c r="AK96" s="105"/>
      <c r="AL96" s="105"/>
      <c r="AM96" s="105"/>
      <c r="AN96" s="105"/>
      <c r="AO96" s="105"/>
      <c r="AP96" s="105"/>
      <c r="AQ96" s="105"/>
      <c r="AR96" s="105"/>
      <c r="AW96" s="124"/>
      <c r="AX96" s="124"/>
      <c r="AY96" s="124"/>
      <c r="AZ96" s="124"/>
    </row>
    <row r="97" spans="29:52" s="7" customFormat="1">
      <c r="AC97" s="105"/>
      <c r="AD97" s="105"/>
      <c r="AE97" s="105"/>
      <c r="AK97" s="105"/>
      <c r="AL97" s="105"/>
      <c r="AM97" s="105"/>
      <c r="AN97" s="105"/>
      <c r="AO97" s="105"/>
      <c r="AP97" s="105"/>
      <c r="AQ97" s="105"/>
      <c r="AR97" s="105"/>
      <c r="AW97" s="124"/>
      <c r="AX97" s="124"/>
      <c r="AY97" s="124"/>
      <c r="AZ97" s="124"/>
    </row>
    <row r="98" spans="29:52" s="7" customFormat="1">
      <c r="AC98" s="105"/>
      <c r="AD98" s="105"/>
      <c r="AE98" s="105"/>
      <c r="AK98" s="105"/>
      <c r="AL98" s="105"/>
      <c r="AM98" s="105"/>
      <c r="AN98" s="105"/>
      <c r="AO98" s="105"/>
      <c r="AP98" s="105"/>
      <c r="AQ98" s="105"/>
      <c r="AR98" s="105"/>
      <c r="AW98" s="124"/>
      <c r="AX98" s="124"/>
      <c r="AY98" s="124"/>
      <c r="AZ98" s="124"/>
    </row>
    <row r="99" spans="29:52" s="7" customFormat="1">
      <c r="AC99" s="105"/>
      <c r="AD99" s="105"/>
      <c r="AE99" s="105"/>
      <c r="AK99" s="105"/>
      <c r="AL99" s="105"/>
      <c r="AM99" s="105"/>
      <c r="AN99" s="105"/>
      <c r="AO99" s="105"/>
      <c r="AP99" s="105"/>
      <c r="AQ99" s="105"/>
      <c r="AR99" s="105"/>
      <c r="AW99" s="124"/>
      <c r="AX99" s="124"/>
      <c r="AY99" s="124"/>
      <c r="AZ99" s="124"/>
    </row>
    <row r="100" spans="29:52" s="7" customFormat="1">
      <c r="AC100" s="105"/>
      <c r="AD100" s="105"/>
      <c r="AE100" s="105"/>
      <c r="AK100" s="105"/>
      <c r="AL100" s="105"/>
      <c r="AM100" s="105"/>
      <c r="AN100" s="105"/>
      <c r="AO100" s="105"/>
      <c r="AP100" s="105"/>
      <c r="AQ100" s="105"/>
      <c r="AR100" s="105"/>
      <c r="AW100" s="124"/>
      <c r="AX100" s="124"/>
      <c r="AY100" s="124"/>
      <c r="AZ100" s="124"/>
    </row>
    <row r="101" spans="29:52" s="7" customFormat="1">
      <c r="AC101" s="105"/>
      <c r="AD101" s="105"/>
      <c r="AE101" s="105"/>
      <c r="AK101" s="105"/>
      <c r="AL101" s="105"/>
      <c r="AM101" s="105"/>
      <c r="AN101" s="105"/>
      <c r="AO101" s="105"/>
      <c r="AP101" s="105"/>
      <c r="AQ101" s="105"/>
      <c r="AR101" s="105"/>
      <c r="AW101" s="124"/>
      <c r="AX101" s="124"/>
      <c r="AY101" s="124"/>
      <c r="AZ101" s="124"/>
    </row>
    <row r="102" spans="29:52" s="7" customFormat="1">
      <c r="AC102" s="105"/>
      <c r="AD102" s="105"/>
      <c r="AE102" s="105"/>
      <c r="AK102" s="105"/>
      <c r="AL102" s="105"/>
      <c r="AM102" s="105"/>
      <c r="AN102" s="105"/>
      <c r="AO102" s="105"/>
      <c r="AP102" s="105"/>
      <c r="AQ102" s="105"/>
      <c r="AR102" s="105"/>
      <c r="AW102" s="124"/>
      <c r="AX102" s="124"/>
      <c r="AY102" s="124"/>
      <c r="AZ102" s="124"/>
    </row>
    <row r="103" spans="29:52" s="7" customFormat="1">
      <c r="AC103" s="105"/>
      <c r="AD103" s="105"/>
      <c r="AE103" s="105"/>
      <c r="AK103" s="105"/>
      <c r="AL103" s="105"/>
      <c r="AM103" s="105"/>
      <c r="AN103" s="105"/>
      <c r="AO103" s="105"/>
      <c r="AP103" s="105"/>
      <c r="AQ103" s="105"/>
      <c r="AR103" s="105"/>
      <c r="AW103" s="124"/>
      <c r="AX103" s="124"/>
      <c r="AY103" s="124"/>
      <c r="AZ103" s="124"/>
    </row>
    <row r="104" spans="29:52" s="7" customFormat="1">
      <c r="AC104" s="105"/>
      <c r="AD104" s="105"/>
      <c r="AE104" s="105"/>
      <c r="AK104" s="105"/>
      <c r="AL104" s="105"/>
      <c r="AM104" s="105"/>
      <c r="AN104" s="105"/>
      <c r="AO104" s="105"/>
      <c r="AP104" s="105"/>
      <c r="AQ104" s="105"/>
      <c r="AR104" s="105"/>
      <c r="AW104" s="124"/>
      <c r="AX104" s="124"/>
      <c r="AY104" s="124"/>
      <c r="AZ104" s="124"/>
    </row>
    <row r="105" spans="29:52" s="7" customFormat="1">
      <c r="AC105" s="105"/>
      <c r="AD105" s="105"/>
      <c r="AE105" s="105"/>
      <c r="AK105" s="105"/>
      <c r="AL105" s="105"/>
      <c r="AM105" s="105"/>
      <c r="AN105" s="105"/>
      <c r="AO105" s="105"/>
      <c r="AP105" s="105"/>
      <c r="AQ105" s="105"/>
      <c r="AR105" s="105"/>
      <c r="AW105" s="124"/>
      <c r="AX105" s="124"/>
      <c r="AY105" s="124"/>
      <c r="AZ105" s="124"/>
    </row>
    <row r="106" spans="29:52" s="7" customFormat="1">
      <c r="AC106" s="105"/>
      <c r="AD106" s="105"/>
      <c r="AE106" s="105"/>
      <c r="AK106" s="105"/>
      <c r="AL106" s="105"/>
      <c r="AM106" s="105"/>
      <c r="AN106" s="105"/>
      <c r="AO106" s="105"/>
      <c r="AP106" s="105"/>
      <c r="AQ106" s="105"/>
      <c r="AR106" s="105"/>
      <c r="AW106" s="124"/>
      <c r="AX106" s="124"/>
      <c r="AY106" s="124"/>
      <c r="AZ106" s="124"/>
    </row>
    <row r="107" spans="29:52" s="7" customFormat="1">
      <c r="AC107" s="105"/>
      <c r="AD107" s="105"/>
      <c r="AE107" s="105"/>
      <c r="AK107" s="105"/>
      <c r="AL107" s="105"/>
      <c r="AM107" s="105"/>
      <c r="AN107" s="105"/>
      <c r="AO107" s="105"/>
      <c r="AP107" s="105"/>
      <c r="AQ107" s="105"/>
      <c r="AR107" s="105"/>
      <c r="AW107" s="124"/>
      <c r="AX107" s="124"/>
      <c r="AY107" s="124"/>
      <c r="AZ107" s="124"/>
    </row>
    <row r="108" spans="29:52" s="7" customFormat="1">
      <c r="AC108" s="105"/>
      <c r="AD108" s="105"/>
      <c r="AE108" s="105"/>
      <c r="AK108" s="105"/>
      <c r="AL108" s="105"/>
      <c r="AM108" s="105"/>
      <c r="AN108" s="105"/>
      <c r="AO108" s="105"/>
      <c r="AP108" s="105"/>
      <c r="AQ108" s="105"/>
      <c r="AR108" s="105"/>
      <c r="AW108" s="124"/>
      <c r="AX108" s="124"/>
      <c r="AY108" s="124"/>
      <c r="AZ108" s="124"/>
    </row>
    <row r="109" spans="29:52" s="7" customFormat="1">
      <c r="AC109" s="105"/>
      <c r="AD109" s="105"/>
      <c r="AE109" s="105"/>
      <c r="AK109" s="105"/>
      <c r="AL109" s="105"/>
      <c r="AM109" s="105"/>
      <c r="AN109" s="105"/>
      <c r="AO109" s="105"/>
      <c r="AP109" s="105"/>
      <c r="AQ109" s="105"/>
      <c r="AR109" s="105"/>
      <c r="AW109" s="124"/>
      <c r="AX109" s="124"/>
      <c r="AY109" s="124"/>
      <c r="AZ109" s="124"/>
    </row>
    <row r="110" spans="29:52" s="7" customFormat="1">
      <c r="AC110" s="105"/>
      <c r="AD110" s="105"/>
      <c r="AE110" s="105"/>
      <c r="AK110" s="105"/>
      <c r="AL110" s="105"/>
      <c r="AM110" s="105"/>
      <c r="AN110" s="105"/>
      <c r="AO110" s="105"/>
      <c r="AP110" s="105"/>
      <c r="AQ110" s="105"/>
      <c r="AR110" s="105"/>
      <c r="AW110" s="124"/>
      <c r="AX110" s="124"/>
      <c r="AY110" s="124"/>
      <c r="AZ110" s="124"/>
    </row>
    <row r="111" spans="29:52" s="7" customFormat="1">
      <c r="AC111" s="105"/>
      <c r="AD111" s="105"/>
      <c r="AE111" s="105"/>
      <c r="AK111" s="105"/>
      <c r="AL111" s="105"/>
      <c r="AM111" s="105"/>
      <c r="AN111" s="105"/>
      <c r="AO111" s="105"/>
      <c r="AP111" s="105"/>
      <c r="AQ111" s="105"/>
      <c r="AR111" s="105"/>
      <c r="AW111" s="124"/>
      <c r="AX111" s="124"/>
      <c r="AY111" s="124"/>
      <c r="AZ111" s="124"/>
    </row>
    <row r="112" spans="29:52" s="7" customFormat="1">
      <c r="AC112" s="105"/>
      <c r="AD112" s="105"/>
      <c r="AE112" s="105"/>
      <c r="AK112" s="105"/>
      <c r="AL112" s="105"/>
      <c r="AM112" s="105"/>
      <c r="AN112" s="105"/>
      <c r="AO112" s="105"/>
      <c r="AP112" s="105"/>
      <c r="AQ112" s="105"/>
      <c r="AR112" s="105"/>
      <c r="AW112" s="124"/>
      <c r="AX112" s="124"/>
      <c r="AY112" s="124"/>
      <c r="AZ112" s="124"/>
    </row>
    <row r="113" spans="29:52" s="7" customFormat="1">
      <c r="AC113" s="105"/>
      <c r="AD113" s="105"/>
      <c r="AE113" s="105"/>
      <c r="AK113" s="105"/>
      <c r="AL113" s="105"/>
      <c r="AM113" s="105"/>
      <c r="AN113" s="105"/>
      <c r="AO113" s="105"/>
      <c r="AP113" s="105"/>
      <c r="AQ113" s="105"/>
      <c r="AR113" s="105"/>
      <c r="AW113" s="124"/>
      <c r="AX113" s="124"/>
      <c r="AY113" s="124"/>
      <c r="AZ113" s="124"/>
    </row>
    <row r="114" spans="29:52" s="7" customFormat="1">
      <c r="AC114" s="105"/>
      <c r="AD114" s="105"/>
      <c r="AE114" s="105"/>
      <c r="AK114" s="105"/>
      <c r="AL114" s="105"/>
      <c r="AM114" s="105"/>
      <c r="AN114" s="105"/>
      <c r="AO114" s="105"/>
      <c r="AP114" s="105"/>
      <c r="AQ114" s="105"/>
      <c r="AR114" s="105"/>
      <c r="AW114" s="124"/>
      <c r="AX114" s="124"/>
      <c r="AY114" s="124"/>
      <c r="AZ114" s="124"/>
    </row>
    <row r="115" spans="29:52" s="7" customFormat="1">
      <c r="AC115" s="105"/>
      <c r="AD115" s="105"/>
      <c r="AE115" s="105"/>
      <c r="AK115" s="105"/>
      <c r="AL115" s="105"/>
      <c r="AM115" s="105"/>
      <c r="AN115" s="105"/>
      <c r="AO115" s="105"/>
      <c r="AP115" s="105"/>
      <c r="AQ115" s="105"/>
      <c r="AR115" s="105"/>
      <c r="AW115" s="124"/>
      <c r="AX115" s="124"/>
      <c r="AY115" s="124"/>
      <c r="AZ115" s="124"/>
    </row>
    <row r="116" spans="29:52" s="7" customFormat="1">
      <c r="AC116" s="105"/>
      <c r="AD116" s="105"/>
      <c r="AE116" s="105"/>
      <c r="AK116" s="105"/>
      <c r="AL116" s="105"/>
      <c r="AM116" s="105"/>
      <c r="AN116" s="105"/>
      <c r="AO116" s="105"/>
      <c r="AP116" s="105"/>
      <c r="AQ116" s="105"/>
      <c r="AR116" s="105"/>
      <c r="AW116" s="124"/>
      <c r="AX116" s="124"/>
      <c r="AY116" s="124"/>
      <c r="AZ116" s="124"/>
    </row>
    <row r="117" spans="29:52" s="7" customFormat="1">
      <c r="AC117" s="105"/>
      <c r="AD117" s="105"/>
      <c r="AE117" s="105"/>
      <c r="AK117" s="105"/>
      <c r="AL117" s="105"/>
      <c r="AM117" s="105"/>
      <c r="AN117" s="105"/>
      <c r="AO117" s="105"/>
      <c r="AP117" s="105"/>
      <c r="AQ117" s="105"/>
      <c r="AR117" s="105"/>
      <c r="AW117" s="124"/>
      <c r="AX117" s="124"/>
      <c r="AY117" s="124"/>
      <c r="AZ117" s="124"/>
    </row>
    <row r="118" spans="29:52" s="7" customFormat="1">
      <c r="AC118" s="105"/>
      <c r="AD118" s="105"/>
      <c r="AE118" s="105"/>
      <c r="AK118" s="105"/>
      <c r="AL118" s="105"/>
      <c r="AM118" s="105"/>
      <c r="AN118" s="105"/>
      <c r="AO118" s="105"/>
      <c r="AP118" s="105"/>
      <c r="AQ118" s="105"/>
      <c r="AR118" s="105"/>
      <c r="AW118" s="124"/>
      <c r="AX118" s="124"/>
      <c r="AY118" s="124"/>
      <c r="AZ118" s="124"/>
    </row>
    <row r="119" spans="29:52" s="7" customFormat="1">
      <c r="AC119" s="105"/>
      <c r="AD119" s="105"/>
      <c r="AE119" s="105"/>
      <c r="AK119" s="105"/>
      <c r="AL119" s="105"/>
      <c r="AM119" s="105"/>
      <c r="AN119" s="105"/>
      <c r="AO119" s="105"/>
      <c r="AP119" s="105"/>
      <c r="AQ119" s="105"/>
      <c r="AR119" s="105"/>
      <c r="AW119" s="124"/>
      <c r="AX119" s="124"/>
      <c r="AY119" s="124"/>
      <c r="AZ119" s="124"/>
    </row>
    <row r="120" spans="29:52" s="7" customFormat="1">
      <c r="AC120" s="105"/>
      <c r="AD120" s="105"/>
      <c r="AE120" s="105"/>
      <c r="AK120" s="105"/>
      <c r="AL120" s="105"/>
      <c r="AM120" s="105"/>
      <c r="AN120" s="105"/>
      <c r="AO120" s="105"/>
      <c r="AP120" s="105"/>
      <c r="AQ120" s="105"/>
      <c r="AR120" s="105"/>
      <c r="AW120" s="124"/>
      <c r="AX120" s="124"/>
      <c r="AY120" s="124"/>
      <c r="AZ120" s="124"/>
    </row>
    <row r="121" spans="29:52" s="7" customFormat="1">
      <c r="AC121" s="105"/>
      <c r="AD121" s="105"/>
      <c r="AE121" s="105"/>
      <c r="AK121" s="105"/>
      <c r="AL121" s="105"/>
      <c r="AM121" s="105"/>
      <c r="AN121" s="105"/>
      <c r="AO121" s="105"/>
      <c r="AP121" s="105"/>
      <c r="AQ121" s="105"/>
      <c r="AR121" s="105"/>
      <c r="AW121" s="124"/>
      <c r="AX121" s="124"/>
      <c r="AY121" s="124"/>
      <c r="AZ121" s="124"/>
    </row>
    <row r="122" spans="29:52" s="7" customFormat="1">
      <c r="AC122" s="105"/>
      <c r="AD122" s="105"/>
      <c r="AE122" s="105"/>
      <c r="AK122" s="105"/>
      <c r="AL122" s="105"/>
      <c r="AM122" s="105"/>
      <c r="AN122" s="105"/>
      <c r="AO122" s="105"/>
      <c r="AP122" s="105"/>
      <c r="AQ122" s="105"/>
      <c r="AR122" s="105"/>
      <c r="AW122" s="124"/>
      <c r="AX122" s="124"/>
      <c r="AY122" s="124"/>
      <c r="AZ122" s="124"/>
    </row>
    <row r="123" spans="29:52" s="7" customFormat="1">
      <c r="AC123" s="105"/>
      <c r="AD123" s="105"/>
      <c r="AE123" s="105"/>
      <c r="AK123" s="105"/>
      <c r="AL123" s="105"/>
      <c r="AM123" s="105"/>
      <c r="AN123" s="105"/>
      <c r="AO123" s="105"/>
      <c r="AP123" s="105"/>
      <c r="AQ123" s="105"/>
      <c r="AR123" s="105"/>
      <c r="AW123" s="124"/>
      <c r="AX123" s="124"/>
      <c r="AY123" s="124"/>
      <c r="AZ123" s="124"/>
    </row>
    <row r="124" spans="29:52" s="7" customFormat="1">
      <c r="AC124" s="105"/>
      <c r="AD124" s="105"/>
      <c r="AE124" s="105"/>
      <c r="AK124" s="105"/>
      <c r="AL124" s="105"/>
      <c r="AM124" s="105"/>
      <c r="AN124" s="105"/>
      <c r="AO124" s="105"/>
      <c r="AP124" s="105"/>
      <c r="AQ124" s="105"/>
      <c r="AR124" s="105"/>
      <c r="AW124" s="124"/>
      <c r="AX124" s="124"/>
      <c r="AY124" s="124"/>
      <c r="AZ124" s="124"/>
    </row>
    <row r="125" spans="29:52" s="7" customFormat="1">
      <c r="AC125" s="105"/>
      <c r="AD125" s="105"/>
      <c r="AE125" s="105"/>
      <c r="AK125" s="105"/>
      <c r="AL125" s="105"/>
      <c r="AM125" s="105"/>
      <c r="AN125" s="105"/>
      <c r="AO125" s="105"/>
      <c r="AP125" s="105"/>
      <c r="AQ125" s="105"/>
      <c r="AR125" s="105"/>
      <c r="AW125" s="124"/>
      <c r="AX125" s="124"/>
      <c r="AY125" s="124"/>
      <c r="AZ125" s="124"/>
    </row>
    <row r="126" spans="29:52" s="7" customFormat="1">
      <c r="AC126" s="105"/>
      <c r="AD126" s="105"/>
      <c r="AE126" s="105"/>
      <c r="AK126" s="105"/>
      <c r="AL126" s="105"/>
      <c r="AM126" s="105"/>
      <c r="AN126" s="105"/>
      <c r="AO126" s="105"/>
      <c r="AP126" s="105"/>
      <c r="AQ126" s="105"/>
      <c r="AR126" s="105"/>
      <c r="AW126" s="124"/>
      <c r="AX126" s="124"/>
      <c r="AY126" s="124"/>
      <c r="AZ126" s="124"/>
    </row>
    <row r="127" spans="29:52" s="7" customFormat="1">
      <c r="AC127" s="105"/>
      <c r="AD127" s="105"/>
      <c r="AE127" s="105"/>
      <c r="AK127" s="105"/>
      <c r="AL127" s="105"/>
      <c r="AM127" s="105"/>
      <c r="AN127" s="105"/>
      <c r="AO127" s="105"/>
      <c r="AP127" s="105"/>
      <c r="AQ127" s="105"/>
      <c r="AR127" s="105"/>
      <c r="AW127" s="124"/>
      <c r="AX127" s="124"/>
      <c r="AY127" s="124"/>
      <c r="AZ127" s="124"/>
    </row>
    <row r="128" spans="29:52" s="7" customFormat="1">
      <c r="AC128" s="105"/>
      <c r="AD128" s="105"/>
      <c r="AE128" s="105"/>
      <c r="AK128" s="105"/>
      <c r="AL128" s="105"/>
      <c r="AM128" s="105"/>
      <c r="AN128" s="105"/>
      <c r="AO128" s="105"/>
      <c r="AP128" s="105"/>
      <c r="AQ128" s="105"/>
      <c r="AR128" s="105"/>
      <c r="AW128" s="124"/>
      <c r="AX128" s="124"/>
      <c r="AY128" s="124"/>
      <c r="AZ128" s="124"/>
    </row>
    <row r="129" spans="29:52" s="7" customFormat="1">
      <c r="AC129" s="105"/>
      <c r="AD129" s="105"/>
      <c r="AE129" s="105"/>
      <c r="AK129" s="105"/>
      <c r="AL129" s="105"/>
      <c r="AM129" s="105"/>
      <c r="AN129" s="105"/>
      <c r="AO129" s="105"/>
      <c r="AP129" s="105"/>
      <c r="AQ129" s="105"/>
      <c r="AR129" s="105"/>
      <c r="AW129" s="124"/>
      <c r="AX129" s="124"/>
      <c r="AY129" s="124"/>
      <c r="AZ129" s="124"/>
    </row>
    <row r="130" spans="29:52" s="7" customFormat="1">
      <c r="AC130" s="105"/>
      <c r="AD130" s="105"/>
      <c r="AE130" s="105"/>
      <c r="AK130" s="105"/>
      <c r="AL130" s="105"/>
      <c r="AM130" s="105"/>
      <c r="AN130" s="105"/>
      <c r="AO130" s="105"/>
      <c r="AP130" s="105"/>
      <c r="AQ130" s="105"/>
      <c r="AR130" s="105"/>
      <c r="AW130" s="124"/>
      <c r="AX130" s="124"/>
      <c r="AY130" s="124"/>
      <c r="AZ130" s="124"/>
    </row>
    <row r="131" spans="29:52" s="7" customFormat="1">
      <c r="AC131" s="105"/>
      <c r="AD131" s="105"/>
      <c r="AE131" s="105"/>
      <c r="AK131" s="105"/>
      <c r="AL131" s="105"/>
      <c r="AM131" s="105"/>
      <c r="AN131" s="105"/>
      <c r="AO131" s="105"/>
      <c r="AP131" s="105"/>
      <c r="AQ131" s="105"/>
      <c r="AR131" s="105"/>
      <c r="AW131" s="124"/>
      <c r="AX131" s="124"/>
      <c r="AY131" s="124"/>
      <c r="AZ131" s="124"/>
    </row>
    <row r="132" spans="29:52" s="7" customFormat="1">
      <c r="AC132" s="105"/>
      <c r="AD132" s="105"/>
      <c r="AE132" s="105"/>
      <c r="AK132" s="105"/>
      <c r="AL132" s="105"/>
      <c r="AM132" s="105"/>
      <c r="AN132" s="105"/>
      <c r="AO132" s="105"/>
      <c r="AP132" s="105"/>
      <c r="AQ132" s="105"/>
      <c r="AR132" s="105"/>
      <c r="AW132" s="124"/>
      <c r="AX132" s="124"/>
      <c r="AY132" s="124"/>
      <c r="AZ132" s="124"/>
    </row>
    <row r="133" spans="29:52" s="7" customFormat="1">
      <c r="AC133" s="105"/>
      <c r="AD133" s="105"/>
      <c r="AE133" s="105"/>
      <c r="AK133" s="105"/>
      <c r="AL133" s="105"/>
      <c r="AM133" s="105"/>
      <c r="AN133" s="105"/>
      <c r="AO133" s="105"/>
      <c r="AP133" s="105"/>
      <c r="AQ133" s="105"/>
      <c r="AR133" s="105"/>
      <c r="AW133" s="124"/>
      <c r="AX133" s="124"/>
      <c r="AY133" s="124"/>
      <c r="AZ133" s="124"/>
    </row>
    <row r="134" spans="29:52" s="7" customFormat="1">
      <c r="AC134" s="105"/>
      <c r="AD134" s="105"/>
      <c r="AE134" s="105"/>
      <c r="AK134" s="105"/>
      <c r="AL134" s="105"/>
      <c r="AM134" s="105"/>
      <c r="AN134" s="105"/>
      <c r="AO134" s="105"/>
      <c r="AP134" s="105"/>
      <c r="AQ134" s="105"/>
      <c r="AR134" s="105"/>
      <c r="AW134" s="124"/>
      <c r="AX134" s="124"/>
      <c r="AY134" s="124"/>
      <c r="AZ134" s="124"/>
    </row>
    <row r="135" spans="29:52" s="7" customFormat="1">
      <c r="AC135" s="105"/>
      <c r="AD135" s="105"/>
      <c r="AE135" s="105"/>
      <c r="AK135" s="105"/>
      <c r="AL135" s="105"/>
      <c r="AM135" s="105"/>
      <c r="AN135" s="105"/>
      <c r="AO135" s="105"/>
      <c r="AP135" s="105"/>
      <c r="AQ135" s="105"/>
      <c r="AR135" s="105"/>
      <c r="AW135" s="124"/>
      <c r="AX135" s="124"/>
      <c r="AY135" s="124"/>
      <c r="AZ135" s="124"/>
    </row>
    <row r="136" spans="29:52" s="7" customFormat="1">
      <c r="AC136" s="105"/>
      <c r="AD136" s="105"/>
      <c r="AE136" s="105"/>
      <c r="AK136" s="105"/>
      <c r="AL136" s="105"/>
      <c r="AM136" s="105"/>
      <c r="AN136" s="105"/>
      <c r="AO136" s="105"/>
      <c r="AP136" s="105"/>
      <c r="AQ136" s="105"/>
      <c r="AR136" s="105"/>
      <c r="AW136" s="124"/>
      <c r="AX136" s="124"/>
      <c r="AY136" s="124"/>
      <c r="AZ136" s="124"/>
    </row>
    <row r="137" spans="29:52" s="7" customFormat="1">
      <c r="AC137" s="105"/>
      <c r="AD137" s="105"/>
      <c r="AE137" s="105"/>
      <c r="AK137" s="105"/>
      <c r="AL137" s="105"/>
      <c r="AM137" s="105"/>
      <c r="AN137" s="105"/>
      <c r="AO137" s="105"/>
      <c r="AP137" s="105"/>
      <c r="AQ137" s="105"/>
      <c r="AR137" s="105"/>
      <c r="AW137" s="124"/>
      <c r="AX137" s="124"/>
      <c r="AY137" s="124"/>
      <c r="AZ137" s="124"/>
    </row>
    <row r="138" spans="29:52" s="7" customFormat="1">
      <c r="AC138" s="105"/>
      <c r="AD138" s="105"/>
      <c r="AE138" s="105"/>
      <c r="AK138" s="105"/>
      <c r="AL138" s="105"/>
      <c r="AM138" s="105"/>
      <c r="AN138" s="105"/>
      <c r="AO138" s="105"/>
      <c r="AP138" s="105"/>
      <c r="AQ138" s="105"/>
      <c r="AR138" s="105"/>
      <c r="AW138" s="124"/>
      <c r="AX138" s="124"/>
      <c r="AY138" s="124"/>
      <c r="AZ138" s="124"/>
    </row>
    <row r="139" spans="29:52" s="7" customFormat="1">
      <c r="AC139" s="105"/>
      <c r="AD139" s="105"/>
      <c r="AE139" s="105"/>
      <c r="AK139" s="105"/>
      <c r="AL139" s="105"/>
      <c r="AM139" s="105"/>
      <c r="AN139" s="105"/>
      <c r="AO139" s="105"/>
      <c r="AP139" s="105"/>
      <c r="AQ139" s="105"/>
      <c r="AR139" s="105"/>
      <c r="AW139" s="124"/>
      <c r="AX139" s="124"/>
      <c r="AY139" s="124"/>
      <c r="AZ139" s="124"/>
    </row>
    <row r="140" spans="29:52" s="7" customFormat="1">
      <c r="AC140" s="105"/>
      <c r="AD140" s="105"/>
      <c r="AE140" s="105"/>
      <c r="AK140" s="105"/>
      <c r="AL140" s="105"/>
      <c r="AM140" s="105"/>
      <c r="AN140" s="105"/>
      <c r="AO140" s="105"/>
      <c r="AP140" s="105"/>
      <c r="AQ140" s="105"/>
      <c r="AR140" s="105"/>
      <c r="AW140" s="124"/>
      <c r="AX140" s="124"/>
      <c r="AY140" s="124"/>
      <c r="AZ140" s="124"/>
    </row>
    <row r="141" spans="29:52" s="7" customFormat="1">
      <c r="AC141" s="105"/>
      <c r="AD141" s="105"/>
      <c r="AE141" s="105"/>
      <c r="AK141" s="105"/>
      <c r="AL141" s="105"/>
      <c r="AM141" s="105"/>
      <c r="AN141" s="105"/>
      <c r="AO141" s="105"/>
      <c r="AP141" s="105"/>
      <c r="AQ141" s="105"/>
      <c r="AR141" s="105"/>
      <c r="AW141" s="124"/>
      <c r="AX141" s="124"/>
      <c r="AY141" s="124"/>
      <c r="AZ141" s="124"/>
    </row>
    <row r="142" spans="29:52" s="7" customFormat="1">
      <c r="AC142" s="105"/>
      <c r="AD142" s="105"/>
      <c r="AE142" s="105"/>
      <c r="AK142" s="105"/>
      <c r="AL142" s="105"/>
      <c r="AM142" s="105"/>
      <c r="AN142" s="105"/>
      <c r="AO142" s="105"/>
      <c r="AP142" s="105"/>
      <c r="AQ142" s="105"/>
      <c r="AR142" s="105"/>
      <c r="AW142" s="124"/>
      <c r="AX142" s="124"/>
      <c r="AY142" s="124"/>
      <c r="AZ142" s="124"/>
    </row>
    <row r="143" spans="29:52" s="7" customFormat="1">
      <c r="AC143" s="105"/>
      <c r="AD143" s="105"/>
      <c r="AE143" s="105"/>
      <c r="AK143" s="105"/>
      <c r="AL143" s="105"/>
      <c r="AM143" s="105"/>
      <c r="AN143" s="105"/>
      <c r="AO143" s="105"/>
      <c r="AP143" s="105"/>
      <c r="AQ143" s="105"/>
      <c r="AR143" s="105"/>
      <c r="AW143" s="124"/>
      <c r="AX143" s="124"/>
      <c r="AY143" s="124"/>
      <c r="AZ143" s="124"/>
    </row>
    <row r="144" spans="29:52" s="7" customFormat="1">
      <c r="AC144" s="105"/>
      <c r="AD144" s="105"/>
      <c r="AE144" s="105"/>
      <c r="AK144" s="105"/>
      <c r="AL144" s="105"/>
      <c r="AM144" s="105"/>
      <c r="AN144" s="105"/>
      <c r="AO144" s="105"/>
      <c r="AP144" s="105"/>
      <c r="AQ144" s="105"/>
      <c r="AR144" s="105"/>
      <c r="AW144" s="124"/>
      <c r="AX144" s="124"/>
      <c r="AY144" s="124"/>
      <c r="AZ144" s="124"/>
    </row>
    <row r="145" spans="29:52" s="7" customFormat="1">
      <c r="AC145" s="105"/>
      <c r="AD145" s="105"/>
      <c r="AE145" s="105"/>
      <c r="AK145" s="105"/>
      <c r="AL145" s="105"/>
      <c r="AM145" s="105"/>
      <c r="AN145" s="105"/>
      <c r="AO145" s="105"/>
      <c r="AP145" s="105"/>
      <c r="AQ145" s="105"/>
      <c r="AR145" s="105"/>
      <c r="AW145" s="124"/>
      <c r="AX145" s="124"/>
      <c r="AY145" s="124"/>
      <c r="AZ145" s="124"/>
    </row>
    <row r="146" spans="29:52" s="7" customFormat="1">
      <c r="AC146" s="105"/>
      <c r="AD146" s="105"/>
      <c r="AE146" s="105"/>
      <c r="AK146" s="105"/>
      <c r="AL146" s="105"/>
      <c r="AM146" s="105"/>
      <c r="AN146" s="105"/>
      <c r="AO146" s="105"/>
      <c r="AP146" s="105"/>
      <c r="AQ146" s="105"/>
      <c r="AR146" s="105"/>
      <c r="AW146" s="124"/>
      <c r="AX146" s="124"/>
      <c r="AY146" s="124"/>
      <c r="AZ146" s="124"/>
    </row>
  </sheetData>
  <mergeCells count="83">
    <mergeCell ref="BX3:CA5"/>
    <mergeCell ref="BX6:BX7"/>
    <mergeCell ref="BY6:BY7"/>
    <mergeCell ref="BZ6:CA6"/>
    <mergeCell ref="Y6:Y7"/>
    <mergeCell ref="Z6:Z7"/>
    <mergeCell ref="AA6:AB6"/>
    <mergeCell ref="AC6:AC7"/>
    <mergeCell ref="AE6:AJ6"/>
    <mergeCell ref="BR6:BR7"/>
    <mergeCell ref="BS6:BS7"/>
    <mergeCell ref="AX6:AX7"/>
    <mergeCell ref="AY6:AZ6"/>
    <mergeCell ref="BE6:BE7"/>
    <mergeCell ref="BF6:BF7"/>
    <mergeCell ref="BG6:BH6"/>
    <mergeCell ref="AO4:AR5"/>
    <mergeCell ref="BT3:BW4"/>
    <mergeCell ref="V3:X5"/>
    <mergeCell ref="Y3:AB5"/>
    <mergeCell ref="AC3:AJ5"/>
    <mergeCell ref="AK3:AR3"/>
    <mergeCell ref="BE3:BH5"/>
    <mergeCell ref="BM4:BP5"/>
    <mergeCell ref="BM3:BP3"/>
    <mergeCell ref="AS3:AV5"/>
    <mergeCell ref="AW3:AZ5"/>
    <mergeCell ref="AK6:AK7"/>
    <mergeCell ref="V6:V7"/>
    <mergeCell ref="W6:W7"/>
    <mergeCell ref="X6:X7"/>
    <mergeCell ref="AK4:AN5"/>
    <mergeCell ref="AQ6:AR6"/>
    <mergeCell ref="A3:A7"/>
    <mergeCell ref="F3:I5"/>
    <mergeCell ref="N3:Q5"/>
    <mergeCell ref="R3:U5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D6:AD7"/>
    <mergeCell ref="G32:M32"/>
    <mergeCell ref="BO6:BP6"/>
    <mergeCell ref="BI6:BI7"/>
    <mergeCell ref="BJ6:BJ7"/>
    <mergeCell ref="BK6:BL6"/>
    <mergeCell ref="BM6:BM7"/>
    <mergeCell ref="BN6:BN7"/>
    <mergeCell ref="AT6:AT7"/>
    <mergeCell ref="AU6:AV6"/>
    <mergeCell ref="AW6:AW7"/>
    <mergeCell ref="AL6:AL7"/>
    <mergeCell ref="AM6:AN6"/>
    <mergeCell ref="AO6:AO7"/>
    <mergeCell ref="AP6:AP7"/>
    <mergeCell ref="BA6:BB6"/>
    <mergeCell ref="AS6:AS7"/>
    <mergeCell ref="BV6:BW6"/>
    <mergeCell ref="BT5:BW5"/>
    <mergeCell ref="BT6:BT7"/>
    <mergeCell ref="BU6:BU7"/>
    <mergeCell ref="BC6:BD6"/>
    <mergeCell ref="BQ3:BS5"/>
    <mergeCell ref="BA3:BD5"/>
    <mergeCell ref="BI3:BL5"/>
    <mergeCell ref="BQ6:BQ7"/>
    <mergeCell ref="B2:X2"/>
    <mergeCell ref="B1:W1"/>
    <mergeCell ref="B3:E5"/>
    <mergeCell ref="B6:B7"/>
    <mergeCell ref="C6:C7"/>
    <mergeCell ref="D6:E6"/>
    <mergeCell ref="S6:S7"/>
    <mergeCell ref="J3:M3"/>
    <mergeCell ref="T6:U6"/>
    <mergeCell ref="J4:M5"/>
  </mergeCells>
  <printOptions verticalCentered="1"/>
  <pageMargins left="0.78740157480314965" right="0" top="0.15748031496062992" bottom="0" header="0.15748031496062992" footer="0"/>
  <pageSetup paperSize="9" scale="43" fitToHeight="2" orientation="landscape" r:id="rId1"/>
  <headerFooter alignWithMargins="0"/>
  <colBreaks count="3" manualBreakCount="3">
    <brk id="21" max="31" man="1"/>
    <brk id="44" max="31" man="1"/>
    <brk id="6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0</vt:lpstr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'0'!Область_печати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2020-04-07T12:11:15Z</cp:lastPrinted>
  <dcterms:created xsi:type="dcterms:W3CDTF">2018-03-12T09:55:15Z</dcterms:created>
  <dcterms:modified xsi:type="dcterms:W3CDTF">2020-04-15T07:05:58Z</dcterms:modified>
</cp:coreProperties>
</file>