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010" yWindow="60" windowWidth="23400" windowHeight="10020" tabRatio="680" firstSheet="1" activeTab="2"/>
  </bookViews>
  <sheets>
    <sheet name="ЗАГАЛЬНА по 31.01.2015" sheetId="1" state="hidden" r:id="rId1"/>
    <sheet name="ТАБО" sheetId="6" r:id="rId2"/>
    <sheet name="Січень - лютий 2018 року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 localSheetId="1">#REF!</definedName>
    <definedName name="date_b">#REF!</definedName>
    <definedName name="date_e" localSheetId="2">'[1]Sheet1 (2)'!#REF!</definedName>
    <definedName name="date_e" localSheetId="1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[2]Sheet3!$A$3</definedName>
    <definedName name="hjj">[3]Sheet3!$A$3</definedName>
    <definedName name="hl_0" localSheetId="2">#REF!</definedName>
    <definedName name="hl_0" localSheetId="1">#REF!</definedName>
    <definedName name="hl_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 localSheetId="1">#REF!</definedName>
    <definedName name="name_cz">#REF!</definedName>
    <definedName name="name_period" localSheetId="0">#REF!</definedName>
    <definedName name="name_period" localSheetId="2">#REF!</definedName>
    <definedName name="name_period" localSheetId="1">#REF!</definedName>
    <definedName name="name_period">#REF!</definedName>
    <definedName name="pyear" localSheetId="0">#REF!</definedName>
    <definedName name="pyear" localSheetId="2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'ЗАГАЛЬНА по 31.01.2015'!$A:$A</definedName>
    <definedName name="_xlnm.Print_Titles" localSheetId="2">'Січень - лютий 2018 року'!$A:$A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'ЗАГАЛЬНА по 31.01.2015'!$A$1:$O$33</definedName>
    <definedName name="_xlnm.Print_Area" localSheetId="2">'Січень - лютий 2018 року'!$A$1:$H$28</definedName>
    <definedName name="_xlnm.Print_Area" localSheetId="1">ТАБО!$A$1:$I$18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[4]Sheet3!$A$2</definedName>
    <definedName name="ц">[5]Sheet3!$A$2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 l="1"/>
  <c r="F16" i="6" l="1"/>
  <c r="F17" i="6"/>
  <c r="F15" i="6"/>
  <c r="F8" i="6"/>
  <c r="F9" i="6"/>
  <c r="F10" i="6"/>
  <c r="F11" i="6"/>
  <c r="F12" i="6"/>
  <c r="F7" i="6"/>
  <c r="I17" i="6" l="1"/>
  <c r="I16" i="6"/>
  <c r="I15" i="6"/>
  <c r="I12" i="6"/>
  <c r="I11" i="6"/>
  <c r="I10" i="6"/>
  <c r="I9" i="6"/>
  <c r="I8" i="6"/>
  <c r="I7" i="6"/>
  <c r="D7" i="4" l="1"/>
  <c r="H7" i="4" l="1"/>
  <c r="G7" i="4"/>
  <c r="F7" i="4"/>
  <c r="E7" i="4"/>
</calcChain>
</file>

<file path=xl/sharedStrings.xml><?xml version="1.0" encoding="utf-8"?>
<sst xmlns="http://schemas.openxmlformats.org/spreadsheetml/2006/main" count="116" uniqueCount="93">
  <si>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</si>
  <si>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</si>
  <si>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</si>
  <si>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</si>
  <si>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</si>
  <si>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</si>
  <si>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</si>
  <si>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</si>
  <si>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</si>
  <si>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</si>
  <si>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</si>
  <si>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</si>
  <si>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</si>
  <si>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</si>
  <si>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</si>
  <si>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</si>
  <si>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</si>
  <si>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</si>
  <si>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</si>
  <si>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</si>
  <si>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</si>
  <si>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</si>
  <si>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</si>
  <si>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</si>
  <si>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</si>
  <si>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</si>
  <si>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</si>
  <si>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</si>
  <si>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</si>
  <si>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</si>
  <si>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</si>
  <si>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</si>
  <si>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</si>
  <si>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</si>
  <si>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</si>
  <si>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</si>
  <si>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</si>
  <si>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</si>
  <si>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</si>
  <si>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</si>
  <si>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</si>
  <si>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</si>
  <si>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</si>
  <si>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Кіровоградський МРЦЗ</t>
  </si>
  <si>
    <t>Олександрiйський МРЦЗ</t>
  </si>
  <si>
    <t>Знам'янський МРЦЗ</t>
  </si>
  <si>
    <t>Світловодський МРЦЗ</t>
  </si>
  <si>
    <t>Вільшанський РЦЗ</t>
  </si>
  <si>
    <t>Гайворонський РЦЗ</t>
  </si>
  <si>
    <t>Голованівський РЦЗ</t>
  </si>
  <si>
    <t>Добровеличківський РЦЗ</t>
  </si>
  <si>
    <t xml:space="preserve">Долинський РЦЗ </t>
  </si>
  <si>
    <t>Компаніївський РЦЗ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</si>
  <si>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</si>
  <si>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</si>
  <si>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</si>
  <si>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</si>
  <si>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>Онуфріївський РЦЗ</t>
  </si>
  <si>
    <t>Петрівський РЦЗ</t>
  </si>
  <si>
    <t>Устинівський РЦЗ</t>
  </si>
  <si>
    <t>Благовіщенський РЦЗ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</si>
  <si>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</si>
  <si>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</si>
  <si>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Інформація про надання послуг державної служби зайнятості</t>
  </si>
  <si>
    <t>ВПО</t>
  </si>
  <si>
    <t xml:space="preserve"> внутрішньо переміщеним особам </t>
  </si>
  <si>
    <t xml:space="preserve"> осіб</t>
  </si>
  <si>
    <t>2016 рік</t>
  </si>
  <si>
    <t>%</t>
  </si>
  <si>
    <t>Загальна кількість ВПО                                           з 1 березня 2014 р.</t>
  </si>
  <si>
    <t xml:space="preserve">з них                                                            громадяни, що отримали довідку про взяття на облік                                              з 1 жовтня 2014 р.                                             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</si>
  <si>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</si>
  <si>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</si>
  <si>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</si>
  <si>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 1 січня  2017 р.</t>
  </si>
  <si>
    <t xml:space="preserve">Продовжують отримувати послуги ДСЗ ВПО з довідкою </t>
  </si>
  <si>
    <t xml:space="preserve">з них, мають статус безробітного </t>
  </si>
  <si>
    <t>у т. ч. отримували допомогу по безробіттю</t>
  </si>
  <si>
    <t>середній розмір допомоги по безробіттю</t>
  </si>
  <si>
    <t>Усього за 2014 - 2018 рік</t>
  </si>
  <si>
    <t>2017 рік</t>
  </si>
  <si>
    <t xml:space="preserve"> 1 січня  2018 р.</t>
  </si>
  <si>
    <t>+687 грн.</t>
  </si>
  <si>
    <t>Станом на:</t>
  </si>
  <si>
    <t>за січень - лютий 2018 року</t>
  </si>
  <si>
    <t>Січень - лютий 2017 року</t>
  </si>
  <si>
    <t>Січень - лютий 2018 року</t>
  </si>
  <si>
    <t>1 березня                 2017 р.</t>
  </si>
  <si>
    <t>1 березня 2018 р.</t>
  </si>
  <si>
    <t>Бобринецька РФ КОЦЗ</t>
  </si>
  <si>
    <t>Маловисківська РФ КОЦЗ</t>
  </si>
  <si>
    <t>Олександрівська РФ КОЦЗ</t>
  </si>
  <si>
    <t>+646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</si>
</sst>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  <numFmt numFmtId="169" formatCode="#,##0&quot;грн.&quot;;[Red]\-#,##0&quot;грн.&quot;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6" fillId="0" borderId="0"/>
    <xf numFmtId="0" fontId="30" fillId="0" borderId="0"/>
  </cellStyleXfs>
  <cellXfs count="107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38" fillId="0" borderId="0" xfId="82" applyFont="1" applyAlignment="1">
      <alignment horizontal="right"/>
    </xf>
    <xf numFmtId="0" fontId="36" fillId="0" borderId="0" xfId="82" applyFont="1"/>
    <xf numFmtId="0" fontId="39" fillId="0" borderId="0" xfId="82" applyFont="1" applyAlignment="1">
      <alignment horizontal="center" vertical="center" wrapText="1"/>
    </xf>
    <xf numFmtId="0" fontId="6" fillId="0" borderId="0" xfId="82" applyFont="1" applyAlignment="1">
      <alignment horizontal="right" vertical="center" wrapText="1"/>
    </xf>
    <xf numFmtId="0" fontId="36" fillId="0" borderId="0" xfId="83" applyFont="1" applyAlignment="1">
      <alignment vertical="center" wrapText="1"/>
    </xf>
    <xf numFmtId="0" fontId="9" fillId="0" borderId="0" xfId="83" applyFont="1" applyAlignment="1">
      <alignment vertical="center" wrapText="1"/>
    </xf>
    <xf numFmtId="0" fontId="39" fillId="2" borderId="1" xfId="83" applyFont="1" applyFill="1" applyBorder="1" applyAlignment="1">
      <alignment horizontal="left" vertical="center" wrapText="1"/>
    </xf>
    <xf numFmtId="1" fontId="39" fillId="0" borderId="2" xfId="83" applyNumberFormat="1" applyFont="1" applyFill="1" applyBorder="1" applyAlignment="1">
      <alignment horizontal="center" vertical="center" wrapText="1"/>
    </xf>
    <xf numFmtId="1" fontId="39" fillId="0" borderId="1" xfId="83" applyNumberFormat="1" applyFont="1" applyFill="1" applyBorder="1" applyAlignment="1">
      <alignment horizontal="center" vertical="center" wrapText="1"/>
    </xf>
    <xf numFmtId="168" fontId="41" fillId="0" borderId="26" xfId="83" applyNumberFormat="1" applyFont="1" applyFill="1" applyBorder="1" applyAlignment="1">
      <alignment horizontal="center" vertical="center" wrapText="1"/>
    </xf>
    <xf numFmtId="1" fontId="39" fillId="0" borderId="27" xfId="83" applyNumberFormat="1" applyFont="1" applyFill="1" applyBorder="1" applyAlignment="1">
      <alignment horizontal="center" vertical="center" wrapText="1"/>
    </xf>
    <xf numFmtId="168" fontId="41" fillId="0" borderId="1" xfId="83" applyNumberFormat="1" applyFont="1" applyFill="1" applyBorder="1" applyAlignment="1">
      <alignment horizontal="center" vertical="center" wrapText="1"/>
    </xf>
    <xf numFmtId="0" fontId="42" fillId="2" borderId="1" xfId="83" applyFont="1" applyFill="1" applyBorder="1" applyAlignment="1">
      <alignment vertical="center" wrapText="1"/>
    </xf>
    <xf numFmtId="1" fontId="42" fillId="0" borderId="2" xfId="83" applyNumberFormat="1" applyFont="1" applyFill="1" applyBorder="1" applyAlignment="1">
      <alignment horizontal="center" vertical="center" wrapText="1"/>
    </xf>
    <xf numFmtId="1" fontId="42" fillId="0" borderId="1" xfId="83" applyNumberFormat="1" applyFont="1" applyFill="1" applyBorder="1" applyAlignment="1">
      <alignment horizontal="center" vertical="center" wrapText="1"/>
    </xf>
    <xf numFmtId="1" fontId="42" fillId="0" borderId="27" xfId="83" applyNumberFormat="1" applyFont="1" applyFill="1" applyBorder="1" applyAlignment="1">
      <alignment horizontal="center" vertical="center" wrapText="1"/>
    </xf>
    <xf numFmtId="0" fontId="42" fillId="2" borderId="1" xfId="83" applyFont="1" applyFill="1" applyBorder="1" applyAlignment="1">
      <alignment horizontal="left" vertical="center" wrapText="1"/>
    </xf>
    <xf numFmtId="0" fontId="41" fillId="0" borderId="1" xfId="83" applyFont="1" applyFill="1" applyBorder="1" applyAlignment="1">
      <alignment horizontal="center" vertical="center" wrapText="1"/>
    </xf>
    <xf numFmtId="0" fontId="39" fillId="2" borderId="1" xfId="83" applyFont="1" applyFill="1" applyBorder="1" applyAlignment="1">
      <alignment vertical="center" wrapText="1"/>
    </xf>
    <xf numFmtId="1" fontId="39" fillId="0" borderId="1" xfId="82" applyNumberFormat="1" applyFont="1" applyFill="1" applyBorder="1" applyAlignment="1">
      <alignment horizontal="center" vertical="center" wrapText="1"/>
    </xf>
    <xf numFmtId="1" fontId="39" fillId="0" borderId="2" xfId="82" applyNumberFormat="1" applyFont="1" applyFill="1" applyBorder="1" applyAlignment="1">
      <alignment horizontal="center" vertical="center" wrapText="1"/>
    </xf>
    <xf numFmtId="1" fontId="39" fillId="0" borderId="27" xfId="82" applyNumberFormat="1" applyFont="1" applyFill="1" applyBorder="1" applyAlignment="1">
      <alignment horizontal="center" vertical="center" wrapText="1"/>
    </xf>
    <xf numFmtId="0" fontId="36" fillId="0" borderId="0" xfId="83" applyFont="1" applyBorder="1" applyAlignment="1">
      <alignment vertical="center" wrapText="1"/>
    </xf>
    <xf numFmtId="0" fontId="0" fillId="0" borderId="0" xfId="0" applyBorder="1"/>
    <xf numFmtId="0" fontId="36" fillId="0" borderId="17" xfId="83" applyFont="1" applyBorder="1" applyAlignment="1">
      <alignment vertical="center" wrapText="1"/>
    </xf>
    <xf numFmtId="0" fontId="0" fillId="0" borderId="17" xfId="0" applyBorder="1"/>
    <xf numFmtId="0" fontId="2" fillId="2" borderId="0" xfId="83" applyFont="1" applyFill="1" applyBorder="1" applyAlignment="1">
      <alignment wrapText="1"/>
    </xf>
    <xf numFmtId="3" fontId="43" fillId="2" borderId="28" xfId="82" applyNumberFormat="1" applyFont="1" applyFill="1" applyBorder="1" applyAlignment="1">
      <alignment wrapText="1"/>
    </xf>
    <xf numFmtId="0" fontId="36" fillId="0" borderId="0" xfId="83" applyFont="1" applyAlignment="1">
      <alignment wrapText="1"/>
    </xf>
    <xf numFmtId="0" fontId="44" fillId="0" borderId="2" xfId="82" applyFont="1" applyFill="1" applyBorder="1" applyAlignment="1">
      <alignment horizontal="center" vertical="center" wrapText="1"/>
    </xf>
    <xf numFmtId="0" fontId="44" fillId="0" borderId="1" xfId="83" applyFont="1" applyFill="1" applyBorder="1" applyAlignment="1">
      <alignment horizontal="center" vertical="center" wrapText="1"/>
    </xf>
    <xf numFmtId="0" fontId="44" fillId="0" borderId="27" xfId="82" applyFont="1" applyFill="1" applyBorder="1" applyAlignment="1">
      <alignment horizontal="center" vertical="center" wrapText="1"/>
    </xf>
    <xf numFmtId="0" fontId="40" fillId="0" borderId="1" xfId="83" applyFont="1" applyFill="1" applyBorder="1" applyAlignment="1">
      <alignment horizontal="center" vertical="center" wrapText="1"/>
    </xf>
    <xf numFmtId="168" fontId="40" fillId="0" borderId="1" xfId="83" applyNumberFormat="1" applyFont="1" applyFill="1" applyBorder="1" applyAlignment="1">
      <alignment horizontal="center" vertical="center" wrapText="1"/>
    </xf>
    <xf numFmtId="0" fontId="39" fillId="0" borderId="2" xfId="82" applyFont="1" applyFill="1" applyBorder="1" applyAlignment="1">
      <alignment horizontal="center" vertical="center" wrapText="1"/>
    </xf>
    <xf numFmtId="0" fontId="39" fillId="0" borderId="27" xfId="82" applyFont="1" applyFill="1" applyBorder="1" applyAlignment="1">
      <alignment horizontal="center" vertical="center" wrapText="1"/>
    </xf>
    <xf numFmtId="169" fontId="39" fillId="0" borderId="2" xfId="82" applyNumberFormat="1" applyFont="1" applyFill="1" applyBorder="1" applyAlignment="1">
      <alignment horizontal="center" vertical="center" wrapText="1"/>
    </xf>
    <xf numFmtId="49" fontId="41" fillId="0" borderId="1" xfId="82" applyNumberFormat="1" applyFont="1" applyFill="1" applyBorder="1" applyAlignment="1">
      <alignment horizontal="center" vertical="center" wrapText="1"/>
    </xf>
    <xf numFmtId="169" fontId="39" fillId="0" borderId="27" xfId="82" applyNumberFormat="1" applyFont="1" applyFill="1" applyBorder="1" applyAlignment="1">
      <alignment horizontal="center" vertical="center" wrapText="1"/>
    </xf>
    <xf numFmtId="0" fontId="36" fillId="0" borderId="0" xfId="82" applyFont="1" applyFill="1"/>
    <xf numFmtId="0" fontId="44" fillId="0" borderId="1" xfId="82" applyFont="1" applyFill="1" applyBorder="1" applyAlignment="1">
      <alignment horizontal="center" vertical="center" wrapText="1"/>
    </xf>
    <xf numFmtId="169" fontId="39" fillId="0" borderId="1" xfId="82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7" fillId="0" borderId="0" xfId="82" applyFont="1" applyAlignment="1">
      <alignment horizontal="center" vertical="center" wrapText="1"/>
    </xf>
    <xf numFmtId="0" fontId="6" fillId="0" borderId="17" xfId="82" applyFont="1" applyBorder="1" applyAlignment="1">
      <alignment horizontal="right" vertical="center" wrapText="1"/>
    </xf>
    <xf numFmtId="0" fontId="39" fillId="0" borderId="4" xfId="82" applyFont="1" applyBorder="1" applyAlignment="1">
      <alignment horizontal="center" vertical="center" wrapText="1"/>
    </xf>
    <xf numFmtId="0" fontId="39" fillId="0" borderId="20" xfId="82" applyFont="1" applyBorder="1" applyAlignment="1">
      <alignment horizontal="center" vertical="center" wrapText="1"/>
    </xf>
    <xf numFmtId="0" fontId="39" fillId="0" borderId="14" xfId="82" applyFont="1" applyBorder="1" applyAlignment="1">
      <alignment horizontal="center" vertical="center" wrapText="1"/>
    </xf>
    <xf numFmtId="0" fontId="39" fillId="0" borderId="1" xfId="82" applyFont="1" applyBorder="1" applyAlignment="1">
      <alignment horizontal="center" vertical="center" wrapText="1"/>
    </xf>
    <xf numFmtId="0" fontId="39" fillId="2" borderId="15" xfId="82" applyFont="1" applyFill="1" applyBorder="1" applyAlignment="1">
      <alignment horizontal="center" vertical="center" wrapText="1"/>
    </xf>
    <xf numFmtId="0" fontId="39" fillId="2" borderId="21" xfId="82" applyFont="1" applyFill="1" applyBorder="1" applyAlignment="1">
      <alignment horizontal="center" vertical="center" wrapText="1"/>
    </xf>
    <xf numFmtId="0" fontId="39" fillId="2" borderId="16" xfId="82" applyFont="1" applyFill="1" applyBorder="1" applyAlignment="1">
      <alignment horizontal="center" vertical="center" wrapText="1"/>
    </xf>
    <xf numFmtId="0" fontId="40" fillId="2" borderId="18" xfId="82" applyFont="1" applyFill="1" applyBorder="1" applyAlignment="1">
      <alignment horizontal="center" vertical="center" wrapText="1"/>
    </xf>
    <xf numFmtId="0" fontId="40" fillId="2" borderId="22" xfId="82" applyFont="1" applyFill="1" applyBorder="1" applyAlignment="1">
      <alignment horizontal="center" vertical="center" wrapText="1"/>
    </xf>
    <xf numFmtId="0" fontId="40" fillId="2" borderId="24" xfId="82" applyFont="1" applyFill="1" applyBorder="1" applyAlignment="1">
      <alignment horizontal="center" vertical="center" wrapText="1"/>
    </xf>
    <xf numFmtId="0" fontId="39" fillId="2" borderId="19" xfId="82" applyFont="1" applyFill="1" applyBorder="1" applyAlignment="1">
      <alignment horizontal="center" vertical="center" wrapText="1"/>
    </xf>
    <xf numFmtId="0" fontId="39" fillId="2" borderId="23" xfId="82" applyFont="1" applyFill="1" applyBorder="1" applyAlignment="1">
      <alignment horizontal="center" vertical="center" wrapText="1"/>
    </xf>
    <xf numFmtId="0" fontId="39" fillId="2" borderId="25" xfId="82" applyFont="1" applyFill="1" applyBorder="1" applyAlignment="1">
      <alignment horizontal="center" vertical="center" wrapText="1"/>
    </xf>
    <xf numFmtId="0" fontId="39" fillId="2" borderId="4" xfId="82" applyFont="1" applyFill="1" applyBorder="1" applyAlignment="1">
      <alignment horizontal="center" vertical="center" wrapText="1"/>
    </xf>
    <xf numFmtId="0" fontId="39" fillId="2" borderId="20" xfId="82" applyFont="1" applyFill="1" applyBorder="1" applyAlignment="1">
      <alignment horizontal="center" vertical="center" wrapText="1"/>
    </xf>
    <xf numFmtId="0" fontId="39" fillId="2" borderId="14" xfId="82" applyFont="1" applyFill="1" applyBorder="1" applyAlignment="1">
      <alignment horizontal="center" vertical="center" wrapText="1"/>
    </xf>
    <xf numFmtId="0" fontId="2" fillId="2" borderId="4" xfId="83" applyFont="1" applyFill="1" applyBorder="1" applyAlignment="1">
      <alignment horizontal="center" vertical="center" wrapText="1"/>
    </xf>
    <xf numFmtId="0" fontId="2" fillId="2" borderId="20" xfId="83" applyFont="1" applyFill="1" applyBorder="1" applyAlignment="1">
      <alignment horizontal="center" vertical="center" wrapText="1"/>
    </xf>
    <xf numFmtId="0" fontId="2" fillId="2" borderId="14" xfId="83" applyFont="1" applyFill="1" applyBorder="1" applyAlignment="1">
      <alignment horizontal="center" vertical="center" wrapText="1"/>
    </xf>
    <xf numFmtId="0" fontId="2" fillId="0" borderId="4" xfId="83" applyFont="1" applyFill="1" applyBorder="1" applyAlignment="1">
      <alignment horizontal="center" vertical="center" wrapText="1"/>
    </xf>
    <xf numFmtId="0" fontId="2" fillId="0" borderId="14" xfId="83" applyFont="1" applyFill="1" applyBorder="1" applyAlignment="1">
      <alignment horizontal="center" vertical="center" wrapText="1"/>
    </xf>
    <xf numFmtId="0" fontId="4" fillId="0" borderId="4" xfId="83" applyFont="1" applyFill="1" applyBorder="1" applyAlignment="1">
      <alignment horizontal="center" vertical="center" wrapText="1"/>
    </xf>
    <xf numFmtId="0" fontId="4" fillId="0" borderId="14" xfId="83" applyFont="1" applyFill="1" applyBorder="1" applyAlignment="1">
      <alignment horizontal="center" vertical="center" wrapText="1"/>
    </xf>
    <xf numFmtId="3" fontId="43" fillId="2" borderId="28" xfId="82" applyNumberFormat="1" applyFont="1" applyFill="1" applyBorder="1" applyAlignment="1">
      <alignment horizontal="center" vertical="center" wrapText="1"/>
    </xf>
    <xf numFmtId="0" fontId="2" fillId="2" borderId="2" xfId="83" applyFont="1" applyFill="1" applyBorder="1" applyAlignment="1">
      <alignment horizontal="center" wrapText="1"/>
    </xf>
    <xf numFmtId="0" fontId="2" fillId="2" borderId="28" xfId="83" applyFont="1" applyFill="1" applyBorder="1" applyAlignment="1">
      <alignment horizontal="center" wrapText="1"/>
    </xf>
    <xf numFmtId="0" fontId="39" fillId="2" borderId="2" xfId="83" applyFont="1" applyFill="1" applyBorder="1" applyAlignment="1">
      <alignment horizontal="left" vertical="center" wrapText="1"/>
    </xf>
    <xf numFmtId="0" fontId="39" fillId="2" borderId="28" xfId="83" applyFont="1" applyFill="1" applyBorder="1" applyAlignment="1">
      <alignment horizontal="left" vertical="center" wrapText="1"/>
    </xf>
    <xf numFmtId="0" fontId="39" fillId="0" borderId="2" xfId="82" applyFont="1" applyFill="1" applyBorder="1" applyAlignment="1">
      <alignment horizontal="left" vertical="center" wrapText="1"/>
    </xf>
    <xf numFmtId="0" fontId="39" fillId="0" borderId="28" xfId="82" applyFont="1" applyFill="1" applyBorder="1" applyAlignment="1">
      <alignment horizontal="left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4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Обычный_4 категории вмесмте СОЦ_УРАЗЛИВІ__ТАБО_4 категорії Квота!!!_2014 рік" xfId="82"/>
    <cellStyle name="Обычный_Перевірка_Молодь_до 18 років" xfId="83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5" ht="23.25" customHeight="1" x14ac:dyDescent="0.3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71"/>
      <c r="B4" s="67" t="s">
        <v>3</v>
      </c>
      <c r="C4" s="68"/>
      <c r="D4" s="67" t="s">
        <v>4</v>
      </c>
      <c r="E4" s="68"/>
      <c r="F4" s="67" t="s">
        <v>5</v>
      </c>
      <c r="G4" s="68"/>
      <c r="H4" s="67" t="s">
        <v>6</v>
      </c>
      <c r="I4" s="68"/>
      <c r="J4" s="67" t="s">
        <v>7</v>
      </c>
      <c r="K4" s="68"/>
      <c r="L4" s="67" t="s">
        <v>8</v>
      </c>
      <c r="M4" s="68"/>
      <c r="N4" s="67" t="s">
        <v>42</v>
      </c>
      <c r="O4" s="68"/>
    </row>
    <row r="5" spans="1:15" s="6" customFormat="1" ht="105.75" customHeight="1" x14ac:dyDescent="0.25">
      <c r="A5" s="71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9"/>
  <sheetViews>
    <sheetView view="pageBreakPreview" topLeftCell="A7" zoomScale="70" zoomScaleNormal="70" zoomScaleSheetLayoutView="70" workbookViewId="0">
      <selection activeCell="C8" sqref="C8"/>
    </sheetView>
  </sheetViews>
  <sheetFormatPr defaultColWidth="9.28515625" defaultRowHeight="15" x14ac:dyDescent="0.25"/>
  <cols>
    <col min="1" max="1" width="44.42578125" style="26" customWidth="1"/>
    <col min="2" max="2" width="24.28515625" style="26" customWidth="1"/>
    <col min="3" max="3" width="24.140625" style="26" customWidth="1"/>
    <col min="4" max="4" width="11.85546875" style="26" customWidth="1"/>
    <col min="5" max="5" width="14.5703125" style="26" customWidth="1"/>
    <col min="6" max="6" width="10.42578125" style="26" customWidth="1"/>
    <col min="7" max="7" width="15.28515625" style="26" customWidth="1"/>
    <col min="8" max="8" width="15.85546875" style="26" customWidth="1"/>
    <col min="9" max="9" width="12" style="26" customWidth="1"/>
    <col min="10" max="10" width="4" style="26" customWidth="1"/>
    <col min="11" max="259" width="9.28515625" style="26"/>
  </cols>
  <sheetData>
    <row r="1" spans="1:259" ht="31.5" customHeight="1" x14ac:dyDescent="0.45">
      <c r="A1" s="72" t="s">
        <v>63</v>
      </c>
      <c r="B1" s="72"/>
      <c r="C1" s="72"/>
      <c r="D1" s="72"/>
      <c r="E1" s="72"/>
      <c r="F1" s="72"/>
      <c r="G1" s="72"/>
      <c r="H1" s="72"/>
      <c r="I1" s="25" t="s">
        <v>64</v>
      </c>
    </row>
    <row r="2" spans="1:259" ht="22.5" customHeight="1" x14ac:dyDescent="0.25">
      <c r="A2" s="72" t="s">
        <v>65</v>
      </c>
      <c r="B2" s="72"/>
      <c r="C2" s="72"/>
      <c r="D2" s="72"/>
      <c r="E2" s="72"/>
      <c r="F2" s="72"/>
      <c r="G2" s="72"/>
      <c r="H2" s="72"/>
    </row>
    <row r="3" spans="1:259" ht="20.25" x14ac:dyDescent="0.25">
      <c r="A3" s="27"/>
      <c r="B3" s="27"/>
      <c r="C3" s="28"/>
      <c r="D3" s="73" t="s">
        <v>66</v>
      </c>
      <c r="E3" s="73"/>
      <c r="F3" s="73"/>
      <c r="G3" s="73"/>
      <c r="H3" s="73"/>
      <c r="I3" s="73"/>
    </row>
    <row r="4" spans="1:259" ht="27" customHeight="1" x14ac:dyDescent="0.25">
      <c r="A4" s="74"/>
      <c r="B4" s="77" t="s">
        <v>79</v>
      </c>
      <c r="C4" s="77"/>
      <c r="D4" s="78" t="s">
        <v>67</v>
      </c>
      <c r="E4" s="78" t="s">
        <v>80</v>
      </c>
      <c r="F4" s="81" t="s">
        <v>68</v>
      </c>
      <c r="G4" s="84" t="s">
        <v>85</v>
      </c>
      <c r="H4" s="87" t="s">
        <v>86</v>
      </c>
      <c r="I4" s="90" t="s">
        <v>68</v>
      </c>
    </row>
    <row r="5" spans="1:259" ht="10.5" customHeight="1" x14ac:dyDescent="0.25">
      <c r="A5" s="75"/>
      <c r="B5" s="93" t="s">
        <v>69</v>
      </c>
      <c r="C5" s="95" t="s">
        <v>70</v>
      </c>
      <c r="D5" s="79"/>
      <c r="E5" s="79"/>
      <c r="F5" s="82"/>
      <c r="G5" s="85"/>
      <c r="H5" s="88"/>
      <c r="I5" s="91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</row>
    <row r="6" spans="1:259" ht="95.25" customHeight="1" x14ac:dyDescent="0.25">
      <c r="A6" s="76"/>
      <c r="B6" s="94"/>
      <c r="C6" s="96"/>
      <c r="D6" s="80"/>
      <c r="E6" s="80"/>
      <c r="F6" s="83"/>
      <c r="G6" s="86"/>
      <c r="H6" s="89"/>
      <c r="I6" s="9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</row>
    <row r="7" spans="1:259" ht="47.25" customHeight="1" x14ac:dyDescent="0.25">
      <c r="A7" s="31" t="s">
        <v>3</v>
      </c>
      <c r="B7" s="32">
        <v>1686</v>
      </c>
      <c r="C7" s="33">
        <v>1456</v>
      </c>
      <c r="D7" s="32">
        <v>398</v>
      </c>
      <c r="E7" s="32">
        <v>266</v>
      </c>
      <c r="F7" s="34">
        <f t="shared" ref="F7:F12" si="0">E7/D7*100</f>
        <v>66.834170854271363</v>
      </c>
      <c r="G7" s="35">
        <v>129</v>
      </c>
      <c r="H7" s="33">
        <v>119</v>
      </c>
      <c r="I7" s="36">
        <f>ROUND(H7/G7*100,1)</f>
        <v>92.2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</row>
    <row r="8" spans="1:259" ht="37.5" customHeight="1" x14ac:dyDescent="0.25">
      <c r="A8" s="37" t="s">
        <v>4</v>
      </c>
      <c r="B8" s="38">
        <v>1251</v>
      </c>
      <c r="C8" s="39">
        <v>1080</v>
      </c>
      <c r="D8" s="38">
        <v>350</v>
      </c>
      <c r="E8" s="38">
        <v>225</v>
      </c>
      <c r="F8" s="34">
        <f t="shared" si="0"/>
        <v>64.285714285714292</v>
      </c>
      <c r="G8" s="40">
        <v>108</v>
      </c>
      <c r="H8" s="39">
        <v>91</v>
      </c>
      <c r="I8" s="36">
        <f t="shared" ref="I8:I12" si="1">ROUND(H8/G8*100,1)</f>
        <v>84.3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</row>
    <row r="9" spans="1:259" ht="37.5" customHeight="1" x14ac:dyDescent="0.25">
      <c r="A9" s="41" t="s">
        <v>71</v>
      </c>
      <c r="B9" s="38">
        <v>1053</v>
      </c>
      <c r="C9" s="39">
        <v>802</v>
      </c>
      <c r="D9" s="38">
        <v>241</v>
      </c>
      <c r="E9" s="38">
        <v>141</v>
      </c>
      <c r="F9" s="34">
        <f t="shared" si="0"/>
        <v>58.506224066390047</v>
      </c>
      <c r="G9" s="40">
        <v>64</v>
      </c>
      <c r="H9" s="39">
        <v>53</v>
      </c>
      <c r="I9" s="42">
        <f t="shared" si="1"/>
        <v>82.8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</row>
    <row r="10" spans="1:259" ht="61.5" customHeight="1" x14ac:dyDescent="0.25">
      <c r="A10" s="43" t="s">
        <v>72</v>
      </c>
      <c r="B10" s="32">
        <v>554</v>
      </c>
      <c r="C10" s="44">
        <v>467</v>
      </c>
      <c r="D10" s="45">
        <v>94</v>
      </c>
      <c r="E10" s="45">
        <v>81</v>
      </c>
      <c r="F10" s="34">
        <f t="shared" si="0"/>
        <v>86.170212765957444</v>
      </c>
      <c r="G10" s="46">
        <v>12</v>
      </c>
      <c r="H10" s="44">
        <v>14</v>
      </c>
      <c r="I10" s="36">
        <f t="shared" si="1"/>
        <v>116.7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</row>
    <row r="11" spans="1:259" s="48" customFormat="1" ht="34.5" customHeight="1" x14ac:dyDescent="0.25">
      <c r="A11" s="43" t="s">
        <v>7</v>
      </c>
      <c r="B11" s="32">
        <v>128</v>
      </c>
      <c r="C11" s="44">
        <v>118</v>
      </c>
      <c r="D11" s="45">
        <v>23</v>
      </c>
      <c r="E11" s="45">
        <v>19</v>
      </c>
      <c r="F11" s="34">
        <f t="shared" si="0"/>
        <v>82.608695652173907</v>
      </c>
      <c r="G11" s="46">
        <v>3</v>
      </c>
      <c r="H11" s="44">
        <v>3</v>
      </c>
      <c r="I11" s="36">
        <f t="shared" si="1"/>
        <v>100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</row>
    <row r="12" spans="1:259" s="50" customFormat="1" ht="63" customHeight="1" x14ac:dyDescent="0.25">
      <c r="A12" s="43" t="s">
        <v>73</v>
      </c>
      <c r="B12" s="32">
        <v>285</v>
      </c>
      <c r="C12" s="44">
        <v>215</v>
      </c>
      <c r="D12" s="45">
        <v>34</v>
      </c>
      <c r="E12" s="45">
        <v>22</v>
      </c>
      <c r="F12" s="34">
        <f t="shared" si="0"/>
        <v>64.705882352941174</v>
      </c>
      <c r="G12" s="46">
        <v>5</v>
      </c>
      <c r="H12" s="44">
        <v>3</v>
      </c>
      <c r="I12" s="36">
        <f t="shared" si="1"/>
        <v>60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</row>
    <row r="13" spans="1:259" ht="28.5" customHeight="1" x14ac:dyDescent="0.35">
      <c r="A13" s="51"/>
      <c r="C13" s="52"/>
      <c r="D13" s="97" t="s">
        <v>83</v>
      </c>
      <c r="E13" s="97"/>
      <c r="F13" s="97"/>
      <c r="G13" s="97"/>
      <c r="H13" s="97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</row>
    <row r="14" spans="1:259" ht="58.5" customHeight="1" x14ac:dyDescent="0.3">
      <c r="A14" s="98"/>
      <c r="B14" s="99"/>
      <c r="C14" s="99"/>
      <c r="D14" s="54" t="s">
        <v>74</v>
      </c>
      <c r="E14" s="54" t="s">
        <v>81</v>
      </c>
      <c r="F14" s="55" t="s">
        <v>68</v>
      </c>
      <c r="G14" s="56" t="s">
        <v>87</v>
      </c>
      <c r="H14" s="65" t="s">
        <v>88</v>
      </c>
      <c r="I14" s="55" t="s">
        <v>68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</row>
    <row r="15" spans="1:259" ht="27.75" customHeight="1" x14ac:dyDescent="0.25">
      <c r="A15" s="100" t="s">
        <v>75</v>
      </c>
      <c r="B15" s="101"/>
      <c r="C15" s="101"/>
      <c r="D15" s="45">
        <v>98</v>
      </c>
      <c r="E15" s="45">
        <v>86</v>
      </c>
      <c r="F15" s="58">
        <f>E15/D15*100</f>
        <v>87.755102040816325</v>
      </c>
      <c r="G15" s="46">
        <v>102</v>
      </c>
      <c r="H15" s="44">
        <v>96</v>
      </c>
      <c r="I15" s="58">
        <f>ROUND(H15/G15*100,1)</f>
        <v>94.1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</row>
    <row r="16" spans="1:259" ht="33" customHeight="1" x14ac:dyDescent="0.25">
      <c r="A16" s="100" t="s">
        <v>76</v>
      </c>
      <c r="B16" s="101"/>
      <c r="C16" s="101"/>
      <c r="D16" s="45">
        <v>81</v>
      </c>
      <c r="E16" s="45">
        <v>61</v>
      </c>
      <c r="F16" s="58">
        <f>E16/D16*100</f>
        <v>75.308641975308646</v>
      </c>
      <c r="G16" s="46">
        <v>83</v>
      </c>
      <c r="H16" s="44">
        <v>69</v>
      </c>
      <c r="I16" s="57">
        <f t="shared" ref="I16:I17" si="2">ROUND(H16/G16*100,1)</f>
        <v>83.1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</row>
    <row r="17" spans="1:259" ht="26.25" customHeight="1" x14ac:dyDescent="0.25">
      <c r="A17" s="102" t="s">
        <v>77</v>
      </c>
      <c r="B17" s="103"/>
      <c r="C17" s="103"/>
      <c r="D17" s="59">
        <v>41</v>
      </c>
      <c r="E17" s="59">
        <v>35</v>
      </c>
      <c r="F17" s="58">
        <f>E17/D17*100</f>
        <v>85.365853658536579</v>
      </c>
      <c r="G17" s="60">
        <v>49</v>
      </c>
      <c r="H17" s="44">
        <v>37</v>
      </c>
      <c r="I17" s="57">
        <f t="shared" si="2"/>
        <v>75.5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42.75" customHeight="1" x14ac:dyDescent="0.25">
      <c r="A18" s="102" t="s">
        <v>78</v>
      </c>
      <c r="B18" s="103"/>
      <c r="C18" s="103"/>
      <c r="D18" s="61">
        <v>946</v>
      </c>
      <c r="E18" s="61">
        <v>1633</v>
      </c>
      <c r="F18" s="62" t="s">
        <v>82</v>
      </c>
      <c r="G18" s="63">
        <v>1096</v>
      </c>
      <c r="H18" s="66">
        <v>1742</v>
      </c>
      <c r="I18" s="62" t="s">
        <v>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x14ac:dyDescent="0.25">
      <c r="G19" s="64"/>
    </row>
  </sheetData>
  <mergeCells count="19">
    <mergeCell ref="D13:H13"/>
    <mergeCell ref="A14:C14"/>
    <mergeCell ref="A16:C16"/>
    <mergeCell ref="A17:C17"/>
    <mergeCell ref="A18:C18"/>
    <mergeCell ref="A15:C15"/>
    <mergeCell ref="A1:H1"/>
    <mergeCell ref="A2:H2"/>
    <mergeCell ref="D3:I3"/>
    <mergeCell ref="A4:A6"/>
    <mergeCell ref="B4:C4"/>
    <mergeCell ref="D4:D6"/>
    <mergeCell ref="F4:F6"/>
    <mergeCell ref="G4:G6"/>
    <mergeCell ref="H4:H6"/>
    <mergeCell ref="I4:I6"/>
    <mergeCell ref="B5:B6"/>
    <mergeCell ref="C5:C6"/>
    <mergeCell ref="E4:E6"/>
  </mergeCells>
  <printOptions horizontalCentered="1" verticalCentered="1"/>
  <pageMargins left="0" right="0" top="0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tabSelected="1" view="pageBreakPreview" zoomScale="70" zoomScaleNormal="100" zoomScaleSheetLayoutView="70" workbookViewId="0">
      <selection activeCell="C7" sqref="C7"/>
    </sheetView>
  </sheetViews>
  <sheetFormatPr defaultRowHeight="18.75" x14ac:dyDescent="0.3"/>
  <cols>
    <col min="1" max="1" width="31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69" t="s">
        <v>61</v>
      </c>
      <c r="B1" s="69"/>
      <c r="C1" s="69"/>
      <c r="D1" s="69"/>
      <c r="E1" s="69"/>
      <c r="F1" s="69"/>
      <c r="G1" s="69"/>
      <c r="H1" s="69"/>
    </row>
    <row r="2" spans="1:11" ht="21" customHeight="1" x14ac:dyDescent="0.3">
      <c r="A2" s="104" t="s">
        <v>84</v>
      </c>
      <c r="B2" s="104"/>
      <c r="C2" s="104"/>
      <c r="D2" s="104"/>
      <c r="E2" s="104"/>
      <c r="F2" s="104"/>
      <c r="G2" s="104"/>
      <c r="H2" s="104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71"/>
      <c r="B4" s="105" t="s">
        <v>3</v>
      </c>
      <c r="C4" s="105" t="s">
        <v>4</v>
      </c>
      <c r="D4" s="105" t="s">
        <v>5</v>
      </c>
      <c r="E4" s="105" t="s">
        <v>6</v>
      </c>
      <c r="F4" s="105" t="s">
        <v>7</v>
      </c>
      <c r="G4" s="105" t="s">
        <v>8</v>
      </c>
      <c r="H4" s="105" t="s">
        <v>62</v>
      </c>
    </row>
    <row r="5" spans="1:11" s="6" customFormat="1" ht="56.25" customHeight="1" x14ac:dyDescent="0.25">
      <c r="A5" s="71"/>
      <c r="B5" s="106"/>
      <c r="C5" s="106"/>
      <c r="D5" s="106"/>
      <c r="E5" s="106"/>
      <c r="F5" s="106"/>
      <c r="G5" s="106"/>
      <c r="H5" s="106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>SUM(B8:B28)</f>
        <v>119</v>
      </c>
      <c r="C7" s="22">
        <f t="shared" ref="C7:H7" si="0">SUM(C8:C28)</f>
        <v>91</v>
      </c>
      <c r="D7" s="22">
        <f t="shared" si="0"/>
        <v>53</v>
      </c>
      <c r="E7" s="22">
        <f t="shared" si="0"/>
        <v>14</v>
      </c>
      <c r="F7" s="22">
        <f t="shared" si="0"/>
        <v>3</v>
      </c>
      <c r="G7" s="22">
        <f t="shared" si="0"/>
        <v>3</v>
      </c>
      <c r="H7" s="10">
        <f t="shared" si="0"/>
        <v>69</v>
      </c>
      <c r="K7" s="21"/>
    </row>
    <row r="8" spans="1:11" s="14" customFormat="1" ht="16.5" customHeight="1" x14ac:dyDescent="0.3">
      <c r="A8" s="12" t="s">
        <v>43</v>
      </c>
      <c r="B8" s="23">
        <v>30</v>
      </c>
      <c r="C8" s="23">
        <v>14</v>
      </c>
      <c r="D8" s="23">
        <v>12</v>
      </c>
      <c r="E8" s="23">
        <v>4</v>
      </c>
      <c r="F8" s="23">
        <v>2</v>
      </c>
      <c r="G8" s="23">
        <v>1</v>
      </c>
      <c r="H8" s="13">
        <v>8</v>
      </c>
      <c r="K8" s="21"/>
    </row>
    <row r="9" spans="1:11" s="16" customFormat="1" ht="16.5" customHeight="1" x14ac:dyDescent="0.3">
      <c r="A9" s="12" t="s">
        <v>44</v>
      </c>
      <c r="B9" s="23">
        <v>22</v>
      </c>
      <c r="C9" s="23">
        <v>19</v>
      </c>
      <c r="D9" s="23">
        <v>11</v>
      </c>
      <c r="E9" s="23">
        <v>4</v>
      </c>
      <c r="F9" s="23">
        <v>0</v>
      </c>
      <c r="G9" s="23">
        <v>0</v>
      </c>
      <c r="H9" s="15">
        <v>17</v>
      </c>
      <c r="K9" s="21"/>
    </row>
    <row r="10" spans="1:11" s="16" customFormat="1" ht="16.5" customHeight="1" x14ac:dyDescent="0.3">
      <c r="A10" s="12" t="s">
        <v>45</v>
      </c>
      <c r="B10" s="23">
        <v>9</v>
      </c>
      <c r="C10" s="23">
        <v>8</v>
      </c>
      <c r="D10" s="23">
        <v>3</v>
      </c>
      <c r="E10" s="23">
        <v>1</v>
      </c>
      <c r="F10" s="23">
        <v>0</v>
      </c>
      <c r="G10" s="23">
        <v>1</v>
      </c>
      <c r="H10" s="15">
        <v>6</v>
      </c>
      <c r="K10" s="21"/>
    </row>
    <row r="11" spans="1:11" s="16" customFormat="1" ht="16.5" customHeight="1" x14ac:dyDescent="0.3">
      <c r="A11" s="12" t="s">
        <v>46</v>
      </c>
      <c r="B11" s="23">
        <v>11</v>
      </c>
      <c r="C11" s="23">
        <v>8</v>
      </c>
      <c r="D11" s="23">
        <v>3</v>
      </c>
      <c r="E11" s="23">
        <v>1</v>
      </c>
      <c r="F11" s="23">
        <v>0</v>
      </c>
      <c r="G11" s="23">
        <v>0</v>
      </c>
      <c r="H11" s="15">
        <v>6</v>
      </c>
      <c r="K11" s="21"/>
    </row>
    <row r="12" spans="1:11" s="16" customFormat="1" ht="16.5" customHeight="1" x14ac:dyDescent="0.3">
      <c r="A12" s="12" t="s">
        <v>89</v>
      </c>
      <c r="B12" s="23">
        <v>3</v>
      </c>
      <c r="C12" s="23">
        <v>2</v>
      </c>
      <c r="D12" s="23">
        <v>1</v>
      </c>
      <c r="E12" s="23">
        <v>0</v>
      </c>
      <c r="F12" s="23">
        <v>0</v>
      </c>
      <c r="G12" s="23">
        <v>0</v>
      </c>
      <c r="H12" s="15">
        <v>2</v>
      </c>
      <c r="K12" s="21"/>
    </row>
    <row r="13" spans="1:11" s="16" customFormat="1" ht="16.5" customHeight="1" x14ac:dyDescent="0.3">
      <c r="A13" s="12" t="s">
        <v>47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15">
        <v>0</v>
      </c>
      <c r="K13" s="21"/>
    </row>
    <row r="14" spans="1:11" s="16" customFormat="1" ht="16.5" customHeight="1" x14ac:dyDescent="0.3">
      <c r="A14" s="12" t="s">
        <v>48</v>
      </c>
      <c r="B14" s="23">
        <v>2</v>
      </c>
      <c r="C14" s="23">
        <v>2</v>
      </c>
      <c r="D14" s="23">
        <v>1</v>
      </c>
      <c r="E14" s="23">
        <v>0</v>
      </c>
      <c r="F14" s="23">
        <v>0</v>
      </c>
      <c r="G14" s="23">
        <v>0</v>
      </c>
      <c r="H14" s="15">
        <v>2</v>
      </c>
      <c r="K14" s="21"/>
    </row>
    <row r="15" spans="1:11" s="16" customFormat="1" ht="16.5" customHeight="1" x14ac:dyDescent="0.3">
      <c r="A15" s="12" t="s">
        <v>49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16.5" customHeight="1" x14ac:dyDescent="0.3">
      <c r="A16" s="12" t="s">
        <v>50</v>
      </c>
      <c r="B16" s="23">
        <v>8</v>
      </c>
      <c r="C16" s="23">
        <v>8</v>
      </c>
      <c r="D16" s="23">
        <v>4</v>
      </c>
      <c r="E16" s="23">
        <v>1</v>
      </c>
      <c r="F16" s="23">
        <v>0</v>
      </c>
      <c r="G16" s="23">
        <v>0</v>
      </c>
      <c r="H16" s="15">
        <v>6</v>
      </c>
      <c r="K16" s="21"/>
    </row>
    <row r="17" spans="1:11" s="16" customFormat="1" ht="16.5" customHeight="1" x14ac:dyDescent="0.3">
      <c r="A17" s="12" t="s">
        <v>51</v>
      </c>
      <c r="B17" s="23">
        <v>1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K17" s="21"/>
    </row>
    <row r="18" spans="1:11" s="16" customFormat="1" ht="16.5" customHeight="1" x14ac:dyDescent="0.3">
      <c r="A18" s="12" t="s">
        <v>52</v>
      </c>
      <c r="B18" s="23">
        <v>2</v>
      </c>
      <c r="C18" s="23">
        <v>2</v>
      </c>
      <c r="D18" s="23">
        <v>0</v>
      </c>
      <c r="E18" s="23">
        <v>0</v>
      </c>
      <c r="F18" s="23">
        <v>0</v>
      </c>
      <c r="G18" s="23">
        <v>0</v>
      </c>
      <c r="H18" s="13">
        <v>2</v>
      </c>
      <c r="K18" s="21"/>
    </row>
    <row r="19" spans="1:11" s="16" customFormat="1" ht="16.5" customHeight="1" x14ac:dyDescent="0.3">
      <c r="A19" s="12" t="s">
        <v>90</v>
      </c>
      <c r="B19" s="23">
        <v>9</v>
      </c>
      <c r="C19" s="23">
        <v>7</v>
      </c>
      <c r="D19" s="23">
        <v>4</v>
      </c>
      <c r="E19" s="23">
        <v>0</v>
      </c>
      <c r="F19" s="23">
        <v>0</v>
      </c>
      <c r="G19" s="23">
        <v>0</v>
      </c>
      <c r="H19" s="13">
        <v>5</v>
      </c>
      <c r="K19" s="21"/>
    </row>
    <row r="20" spans="1:11" s="16" customFormat="1" ht="16.5" customHeight="1" x14ac:dyDescent="0.3">
      <c r="A20" s="12" t="s">
        <v>53</v>
      </c>
      <c r="B20" s="23">
        <v>3</v>
      </c>
      <c r="C20" s="23">
        <v>2</v>
      </c>
      <c r="D20" s="23">
        <v>2</v>
      </c>
      <c r="E20" s="23">
        <v>0</v>
      </c>
      <c r="F20" s="23">
        <v>0</v>
      </c>
      <c r="G20" s="23">
        <v>0</v>
      </c>
      <c r="H20" s="15">
        <v>1</v>
      </c>
      <c r="K20" s="21"/>
    </row>
    <row r="21" spans="1:11" s="16" customFormat="1" ht="16.5" customHeight="1" x14ac:dyDescent="0.3">
      <c r="A21" s="12" t="s">
        <v>54</v>
      </c>
      <c r="B21" s="23">
        <v>2</v>
      </c>
      <c r="C21" s="23">
        <v>2</v>
      </c>
      <c r="D21" s="23">
        <v>1</v>
      </c>
      <c r="E21" s="23">
        <v>1</v>
      </c>
      <c r="F21" s="23">
        <v>0</v>
      </c>
      <c r="G21" s="23">
        <v>0</v>
      </c>
      <c r="H21" s="15">
        <v>1</v>
      </c>
      <c r="K21" s="21"/>
    </row>
    <row r="22" spans="1:11" s="16" customFormat="1" ht="16.5" customHeight="1" x14ac:dyDescent="0.3">
      <c r="A22" s="12" t="s">
        <v>55</v>
      </c>
      <c r="B22" s="24">
        <v>2</v>
      </c>
      <c r="C22" s="24">
        <v>2</v>
      </c>
      <c r="D22" s="24">
        <v>2</v>
      </c>
      <c r="E22" s="24">
        <v>0</v>
      </c>
      <c r="F22" s="24">
        <v>0</v>
      </c>
      <c r="G22" s="24">
        <v>0</v>
      </c>
      <c r="H22" s="17">
        <v>2</v>
      </c>
      <c r="K22" s="21"/>
    </row>
    <row r="23" spans="1:11" s="16" customFormat="1" ht="16.5" customHeight="1" x14ac:dyDescent="0.3">
      <c r="A23" s="12" t="s">
        <v>56</v>
      </c>
      <c r="B23" s="23">
        <v>2</v>
      </c>
      <c r="C23" s="23">
        <v>2</v>
      </c>
      <c r="D23" s="23">
        <v>1</v>
      </c>
      <c r="E23" s="23">
        <v>1</v>
      </c>
      <c r="F23" s="23">
        <v>1</v>
      </c>
      <c r="G23" s="23">
        <v>1</v>
      </c>
      <c r="H23" s="15">
        <v>1</v>
      </c>
      <c r="K23" s="21"/>
    </row>
    <row r="24" spans="1:11" s="16" customFormat="1" ht="16.5" customHeight="1" x14ac:dyDescent="0.3">
      <c r="A24" s="12" t="s">
        <v>91</v>
      </c>
      <c r="B24" s="23">
        <v>6</v>
      </c>
      <c r="C24" s="23">
        <v>5</v>
      </c>
      <c r="D24" s="23">
        <v>4</v>
      </c>
      <c r="E24" s="23">
        <v>0</v>
      </c>
      <c r="F24" s="23">
        <v>0</v>
      </c>
      <c r="G24" s="23">
        <v>0</v>
      </c>
      <c r="H24" s="15">
        <v>5</v>
      </c>
      <c r="K24" s="21"/>
    </row>
    <row r="25" spans="1:11" s="16" customFormat="1" ht="16.5" customHeight="1" x14ac:dyDescent="0.3">
      <c r="A25" s="12" t="s">
        <v>57</v>
      </c>
      <c r="B25" s="23">
        <v>3</v>
      </c>
      <c r="C25" s="23">
        <v>3</v>
      </c>
      <c r="D25" s="23">
        <v>2</v>
      </c>
      <c r="E25" s="23">
        <v>1</v>
      </c>
      <c r="F25" s="23">
        <v>0</v>
      </c>
      <c r="G25" s="23">
        <v>0</v>
      </c>
      <c r="H25" s="15">
        <v>1</v>
      </c>
      <c r="K25" s="21"/>
    </row>
    <row r="26" spans="1:11" s="16" customFormat="1" ht="16.5" customHeight="1" x14ac:dyDescent="0.3">
      <c r="A26" s="12" t="s">
        <v>58</v>
      </c>
      <c r="B26" s="23">
        <v>1</v>
      </c>
      <c r="C26" s="23">
        <v>1</v>
      </c>
      <c r="D26" s="23">
        <v>0</v>
      </c>
      <c r="E26" s="23">
        <v>0</v>
      </c>
      <c r="F26" s="23">
        <v>0</v>
      </c>
      <c r="G26" s="23">
        <v>0</v>
      </c>
      <c r="H26" s="15">
        <v>1</v>
      </c>
      <c r="K26" s="21"/>
    </row>
    <row r="27" spans="1:11" s="16" customFormat="1" ht="16.5" customHeight="1" x14ac:dyDescent="0.3">
      <c r="A27" s="12" t="s">
        <v>60</v>
      </c>
      <c r="B27" s="23">
        <v>1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15">
        <v>1</v>
      </c>
      <c r="K27" s="21"/>
    </row>
    <row r="28" spans="1:11" s="16" customFormat="1" ht="16.5" customHeight="1" x14ac:dyDescent="0.3">
      <c r="A28" s="12" t="s">
        <v>59</v>
      </c>
      <c r="B28" s="23">
        <v>1</v>
      </c>
      <c r="C28" s="23">
        <v>1</v>
      </c>
      <c r="D28" s="23">
        <v>1</v>
      </c>
      <c r="E28" s="23">
        <v>0</v>
      </c>
      <c r="F28" s="23">
        <v>0</v>
      </c>
      <c r="G28" s="23">
        <v>0</v>
      </c>
      <c r="H28" s="15">
        <v>1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ЗАГАЛЬНА по 31.01.2015</vt:lpstr>
      <vt:lpstr>ТАБО</vt:lpstr>
      <vt:lpstr>Січень - лютий 2018 року</vt:lpstr>
      <vt:lpstr>'ЗАГАЛЬНА по 31.01.2015'!Заголовки_для_печати</vt:lpstr>
      <vt:lpstr>'Січень - лютий 2018 року'!Заголовки_для_печати</vt:lpstr>
      <vt:lpstr>'ЗАГАЛЬНА по 31.01.2015'!Область_печати</vt:lpstr>
      <vt:lpstr>'Січень - лютий 2018 року'!Область_печати</vt:lpstr>
      <vt:lpstr>ТАБО!Область_печати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2018-03-13T10:52:34Z</cp:lastPrinted>
  <dcterms:created xsi:type="dcterms:W3CDTF">2016-01-29T13:58:49Z</dcterms:created>
  <dcterms:modified xsi:type="dcterms:W3CDTF">2018-03-13T12:54:31Z</dcterms:modified>
</cp:coreProperties>
</file>